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2086F968-F7E7-417A-AE43-08C51C9066D8}" xr6:coauthVersionLast="47" xr6:coauthVersionMax="47" xr10:uidLastSave="{00000000-0000-0000-0000-000000000000}"/>
  <bookViews>
    <workbookView xWindow="-110" yWindow="-110" windowWidth="19420" windowHeight="10420" xr2:uid="{00000000-000D-0000-FFFF-FFFF00000000}"/>
  </bookViews>
  <sheets>
    <sheet name="Cover_sheet" sheetId="1" r:id="rId1"/>
    <sheet name="Contents" sheetId="2" r:id="rId2"/>
    <sheet name="Commentary" sheetId="3" r:id="rId3"/>
    <sheet name="Notes" sheetId="5" r:id="rId4"/>
    <sheet name="Table_1_by_Capacity" sheetId="6" r:id="rId5"/>
    <sheet name="Table_2_by_Accreditation" sheetId="7" r:id="rId6"/>
    <sheet name="Table_3_dom_by_PC" sheetId="37" r:id="rId7"/>
    <sheet name="FiT_data_timelines" sheetId="8" r:id="rId8"/>
    <sheet name="Table_1_Apr_24" sheetId="63" r:id="rId9"/>
    <sheet name="Table_1_Mar_24" sheetId="60" r:id="rId10"/>
    <sheet name="Table_1_Feb_24" sheetId="59" r:id="rId11"/>
    <sheet name="Table_2_Feb_24" sheetId="61" r:id="rId12"/>
    <sheet name="Table_3_Feb_24" sheetId="62" r:id="rId13"/>
  </sheets>
  <definedNames>
    <definedName name="latest_row" localSheetId="8">#REF!</definedName>
    <definedName name="latest_row" localSheetId="10">#REF!</definedName>
    <definedName name="latest_row">#REF!</definedName>
    <definedName name="_xlnm.Print_Titles" localSheetId="8">Table_1_Apr_24!$A:$B</definedName>
    <definedName name="_xlnm.Print_Titles" localSheetId="4">Table_1_by_Capacity!$A:$B</definedName>
    <definedName name="_xlnm.Print_Titles" localSheetId="10">Table_1_Feb_24!$A:$B</definedName>
    <definedName name="_xlnm.Print_Titles" localSheetId="9">Table_1_Mar_24!$A:$B</definedName>
    <definedName name="_xlnm.Print_Titles" localSheetId="5">Table_2_by_Accreditation!$A:$B</definedName>
    <definedName name="_xlnm.Print_Titles" localSheetId="11">Table_2_Feb_24!$A:$B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R49" i="6" l="1"/>
  <c r="FR57" i="6" l="1"/>
  <c r="FR41" i="6" l="1"/>
  <c r="FQ57" i="63"/>
  <c r="FP57" i="63"/>
  <c r="FO57" i="63"/>
  <c r="FN57" i="63"/>
  <c r="FM57" i="63"/>
  <c r="FL57" i="63"/>
  <c r="FK57" i="63"/>
  <c r="FJ57" i="63"/>
  <c r="FI57" i="63"/>
  <c r="FH57" i="63"/>
  <c r="FG57" i="63"/>
  <c r="FF57" i="63"/>
  <c r="FE57" i="63"/>
  <c r="FD57" i="63"/>
  <c r="FC57" i="63"/>
  <c r="FB57" i="63"/>
  <c r="FA57" i="63"/>
  <c r="EZ57" i="63"/>
  <c r="EY57" i="63"/>
  <c r="EX57" i="63"/>
  <c r="EW57" i="63"/>
  <c r="EV57" i="63"/>
  <c r="EU57" i="63"/>
  <c r="ET57" i="63"/>
  <c r="ES57" i="63"/>
  <c r="ER57" i="63"/>
  <c r="EQ57" i="63"/>
  <c r="EP57" i="63"/>
  <c r="EO57" i="63"/>
  <c r="EN57" i="63"/>
  <c r="EM57" i="63"/>
  <c r="EL57" i="63"/>
  <c r="EK57" i="63"/>
  <c r="EJ57" i="63"/>
  <c r="EI57" i="63"/>
  <c r="EH57" i="63"/>
  <c r="EG57" i="63"/>
  <c r="EF57" i="63"/>
  <c r="EE57" i="63"/>
  <c r="ED57" i="63"/>
  <c r="EC57" i="63"/>
  <c r="EB57" i="63"/>
  <c r="EA57" i="63"/>
  <c r="DZ57" i="63"/>
  <c r="DY57" i="63"/>
  <c r="DX57" i="63"/>
  <c r="DW57" i="63"/>
  <c r="DV57" i="63"/>
  <c r="DU57" i="63"/>
  <c r="DT57" i="63"/>
  <c r="DS57" i="63"/>
  <c r="DR57" i="63"/>
  <c r="DQ57" i="63"/>
  <c r="DP57" i="63"/>
  <c r="DO57" i="63"/>
  <c r="DN57" i="63"/>
  <c r="DM57" i="63"/>
  <c r="DL57" i="63"/>
  <c r="DK57" i="63"/>
  <c r="DJ57" i="63"/>
  <c r="DI57" i="63"/>
  <c r="DH57" i="63"/>
  <c r="DG57" i="63"/>
  <c r="DF57" i="63"/>
  <c r="DE57" i="63"/>
  <c r="DD57" i="63"/>
  <c r="DC57" i="63"/>
  <c r="DB57" i="63"/>
  <c r="DA57" i="63"/>
  <c r="CZ57" i="63"/>
  <c r="CY57" i="63"/>
  <c r="CX57" i="63"/>
  <c r="CW57" i="63"/>
  <c r="CV57" i="63"/>
  <c r="CU57" i="63"/>
  <c r="CT57" i="63"/>
  <c r="CS57" i="63"/>
  <c r="CR57" i="63"/>
  <c r="CQ57" i="63"/>
  <c r="CP57" i="63"/>
  <c r="CO57" i="63"/>
  <c r="CN57" i="63"/>
  <c r="CM57" i="63"/>
  <c r="CL57" i="63"/>
  <c r="CK57" i="63"/>
  <c r="CJ57" i="63"/>
  <c r="CI57" i="63"/>
  <c r="CH57" i="63"/>
  <c r="CG57" i="63"/>
  <c r="CF57" i="63"/>
  <c r="CE57" i="63"/>
  <c r="CD57" i="63"/>
  <c r="CC57" i="63"/>
  <c r="CB57" i="63"/>
  <c r="CA57" i="63"/>
  <c r="BZ57" i="63"/>
  <c r="BY57" i="63"/>
  <c r="BX57" i="63"/>
  <c r="BW57" i="63"/>
  <c r="BV57" i="63"/>
  <c r="BU57" i="63"/>
  <c r="BT57" i="63"/>
  <c r="BS57" i="63"/>
  <c r="BR57" i="63"/>
  <c r="BQ57" i="63"/>
  <c r="BP57" i="63"/>
  <c r="BO57" i="63"/>
  <c r="BN57" i="63"/>
  <c r="BM57" i="63"/>
  <c r="BL57" i="63"/>
  <c r="BK57" i="63"/>
  <c r="BJ57" i="63"/>
  <c r="BI57" i="63"/>
  <c r="BH57" i="63"/>
  <c r="BG57" i="63"/>
  <c r="BF57" i="63"/>
  <c r="BE57" i="63"/>
  <c r="BD57" i="63"/>
  <c r="BC57" i="63"/>
  <c r="BB57" i="63"/>
  <c r="BA57" i="63"/>
  <c r="AZ57" i="63"/>
  <c r="AY57" i="63"/>
  <c r="AX57" i="63"/>
  <c r="AW57" i="63"/>
  <c r="AV57" i="63"/>
  <c r="AU57" i="63"/>
  <c r="AT57" i="63"/>
  <c r="AS57" i="63"/>
  <c r="AR57" i="63"/>
  <c r="AQ57" i="63"/>
  <c r="AP57" i="63"/>
  <c r="AO57" i="63"/>
  <c r="AN57" i="63"/>
  <c r="AM57" i="63"/>
  <c r="AL57" i="63"/>
  <c r="AK57" i="63"/>
  <c r="AJ57" i="63"/>
  <c r="AI57" i="63"/>
  <c r="AH57" i="63"/>
  <c r="AG57" i="63"/>
  <c r="AF57" i="63"/>
  <c r="AE57" i="63"/>
  <c r="AD57" i="63"/>
  <c r="AC57" i="63"/>
  <c r="AB57" i="63"/>
  <c r="AA57" i="63"/>
  <c r="Z57" i="63"/>
  <c r="Y57" i="63"/>
  <c r="X57" i="63"/>
  <c r="W57" i="63"/>
  <c r="V57" i="63"/>
  <c r="U57" i="63"/>
  <c r="T57" i="63"/>
  <c r="S57" i="63"/>
  <c r="R57" i="63"/>
  <c r="Q57" i="63"/>
  <c r="P57" i="63"/>
  <c r="O57" i="63"/>
  <c r="N57" i="63"/>
  <c r="M57" i="63"/>
  <c r="L57" i="63"/>
  <c r="K57" i="63"/>
  <c r="J57" i="63"/>
  <c r="I57" i="63"/>
  <c r="H57" i="63"/>
  <c r="G57" i="63"/>
  <c r="F57" i="63"/>
  <c r="E57" i="63"/>
  <c r="D57" i="63"/>
  <c r="C57" i="63"/>
  <c r="B57" i="63"/>
  <c r="FQ49" i="63"/>
  <c r="FP49" i="63"/>
  <c r="FO49" i="63"/>
  <c r="FN49" i="63"/>
  <c r="FM49" i="63"/>
  <c r="FL49" i="63"/>
  <c r="FK49" i="63"/>
  <c r="FJ49" i="63"/>
  <c r="FI49" i="63"/>
  <c r="FH49" i="63"/>
  <c r="FG49" i="63"/>
  <c r="FF49" i="63"/>
  <c r="FE49" i="63"/>
  <c r="FD49" i="63"/>
  <c r="FC49" i="63"/>
  <c r="FB49" i="63"/>
  <c r="FA49" i="63"/>
  <c r="EZ49" i="63"/>
  <c r="EY49" i="63"/>
  <c r="EX49" i="63"/>
  <c r="EW49" i="63"/>
  <c r="EV49" i="63"/>
  <c r="EU49" i="63"/>
  <c r="ET49" i="63"/>
  <c r="ES49" i="63"/>
  <c r="ER49" i="63"/>
  <c r="EQ49" i="63"/>
  <c r="EP49" i="63"/>
  <c r="EO49" i="63"/>
  <c r="EN49" i="63"/>
  <c r="EM49" i="63"/>
  <c r="EL49" i="63"/>
  <c r="EK49" i="63"/>
  <c r="EJ49" i="63"/>
  <c r="EI49" i="63"/>
  <c r="EH49" i="63"/>
  <c r="EG49" i="63"/>
  <c r="EF49" i="63"/>
  <c r="EE49" i="63"/>
  <c r="ED49" i="63"/>
  <c r="EC49" i="63"/>
  <c r="EB49" i="63"/>
  <c r="EA49" i="63"/>
  <c r="DZ49" i="63"/>
  <c r="DY49" i="63"/>
  <c r="DX49" i="63"/>
  <c r="DW49" i="63"/>
  <c r="DV49" i="63"/>
  <c r="DU49" i="63"/>
  <c r="DT49" i="63"/>
  <c r="DS49" i="63"/>
  <c r="DR49" i="63"/>
  <c r="DQ49" i="63"/>
  <c r="DP49" i="63"/>
  <c r="DO49" i="63"/>
  <c r="DN49" i="63"/>
  <c r="DM49" i="63"/>
  <c r="DL49" i="63"/>
  <c r="DK49" i="63"/>
  <c r="DJ49" i="63"/>
  <c r="DI49" i="63"/>
  <c r="DH49" i="63"/>
  <c r="DG49" i="63"/>
  <c r="DF49" i="63"/>
  <c r="DE49" i="63"/>
  <c r="DD49" i="63"/>
  <c r="DC49" i="63"/>
  <c r="DB49" i="63"/>
  <c r="DA49" i="63"/>
  <c r="CZ49" i="63"/>
  <c r="CY49" i="63"/>
  <c r="CX49" i="63"/>
  <c r="CW49" i="63"/>
  <c r="CV49" i="63"/>
  <c r="CU49" i="63"/>
  <c r="CT49" i="63"/>
  <c r="CS49" i="63"/>
  <c r="CR49" i="63"/>
  <c r="CQ49" i="63"/>
  <c r="CP49" i="63"/>
  <c r="CO49" i="63"/>
  <c r="CN49" i="63"/>
  <c r="CM49" i="63"/>
  <c r="CL49" i="63"/>
  <c r="CK49" i="63"/>
  <c r="CJ49" i="63"/>
  <c r="CI49" i="63"/>
  <c r="CH49" i="63"/>
  <c r="CG49" i="63"/>
  <c r="CF49" i="63"/>
  <c r="CE49" i="63"/>
  <c r="CD49" i="63"/>
  <c r="CC49" i="63"/>
  <c r="CB49" i="63"/>
  <c r="CA49" i="63"/>
  <c r="BZ49" i="63"/>
  <c r="BY49" i="63"/>
  <c r="BX49" i="63"/>
  <c r="BW49" i="63"/>
  <c r="BV49" i="63"/>
  <c r="BU49" i="63"/>
  <c r="BT49" i="63"/>
  <c r="BS49" i="63"/>
  <c r="BR49" i="63"/>
  <c r="BQ49" i="63"/>
  <c r="BP49" i="63"/>
  <c r="BO49" i="63"/>
  <c r="BN49" i="63"/>
  <c r="BM49" i="63"/>
  <c r="BL49" i="63"/>
  <c r="BK49" i="63"/>
  <c r="BJ49" i="63"/>
  <c r="BI49" i="63"/>
  <c r="BH49" i="63"/>
  <c r="BG49" i="63"/>
  <c r="BF49" i="63"/>
  <c r="BE49" i="63"/>
  <c r="BD49" i="63"/>
  <c r="BC49" i="63"/>
  <c r="BB49" i="63"/>
  <c r="BA49" i="63"/>
  <c r="AZ49" i="63"/>
  <c r="AY49" i="63"/>
  <c r="AX49" i="63"/>
  <c r="AW49" i="63"/>
  <c r="AV49" i="63"/>
  <c r="AU49" i="63"/>
  <c r="AT49" i="63"/>
  <c r="AS49" i="63"/>
  <c r="AR49" i="63"/>
  <c r="AQ49" i="63"/>
  <c r="AP49" i="63"/>
  <c r="AO49" i="63"/>
  <c r="AN49" i="63"/>
  <c r="AM49" i="63"/>
  <c r="AL49" i="63"/>
  <c r="AK49" i="63"/>
  <c r="AJ49" i="63"/>
  <c r="AI49" i="63"/>
  <c r="AH49" i="63"/>
  <c r="AG49" i="63"/>
  <c r="AF49" i="63"/>
  <c r="AE49" i="63"/>
  <c r="AD49" i="63"/>
  <c r="AC49" i="63"/>
  <c r="AB49" i="63"/>
  <c r="AA49" i="63"/>
  <c r="Z49" i="63"/>
  <c r="Y49" i="63"/>
  <c r="X49" i="63"/>
  <c r="W49" i="63"/>
  <c r="V49" i="63"/>
  <c r="U49" i="63"/>
  <c r="T49" i="63"/>
  <c r="S49" i="63"/>
  <c r="R49" i="63"/>
  <c r="Q49" i="63"/>
  <c r="P49" i="63"/>
  <c r="O49" i="63"/>
  <c r="N49" i="63"/>
  <c r="M49" i="63"/>
  <c r="L49" i="63"/>
  <c r="K49" i="63"/>
  <c r="J49" i="63"/>
  <c r="I49" i="63"/>
  <c r="H49" i="63"/>
  <c r="G49" i="63"/>
  <c r="F49" i="63"/>
  <c r="E49" i="63"/>
  <c r="D49" i="63"/>
  <c r="C49" i="63"/>
  <c r="B49" i="63"/>
  <c r="FQ41" i="63"/>
  <c r="FP41" i="63"/>
  <c r="FO41" i="63"/>
  <c r="FN41" i="63"/>
  <c r="FM41" i="63"/>
  <c r="FL41" i="63"/>
  <c r="FK41" i="63"/>
  <c r="FJ41" i="63"/>
  <c r="FI41" i="63"/>
  <c r="FH41" i="63"/>
  <c r="FG41" i="63"/>
  <c r="FF41" i="63"/>
  <c r="FE41" i="63"/>
  <c r="FD41" i="63"/>
  <c r="FC41" i="63"/>
  <c r="FB41" i="63"/>
  <c r="FA41" i="63"/>
  <c r="EZ41" i="63"/>
  <c r="EY41" i="63"/>
  <c r="EX41" i="63"/>
  <c r="EW41" i="63"/>
  <c r="EV41" i="63"/>
  <c r="EU41" i="63"/>
  <c r="ET41" i="63"/>
  <c r="ES41" i="63"/>
  <c r="ER41" i="63"/>
  <c r="EQ41" i="63"/>
  <c r="EP41" i="63"/>
  <c r="EO41" i="63"/>
  <c r="EN41" i="63"/>
  <c r="EM41" i="63"/>
  <c r="EL41" i="63"/>
  <c r="EK41" i="63"/>
  <c r="EJ41" i="63"/>
  <c r="EI41" i="63"/>
  <c r="EH41" i="63"/>
  <c r="EG41" i="63"/>
  <c r="EF41" i="63"/>
  <c r="EE41" i="63"/>
  <c r="ED41" i="63"/>
  <c r="EC41" i="63"/>
  <c r="EB41" i="63"/>
  <c r="EA41" i="63"/>
  <c r="DZ41" i="63"/>
  <c r="DY41" i="63"/>
  <c r="DX41" i="63"/>
  <c r="DW41" i="63"/>
  <c r="DV41" i="63"/>
  <c r="DU41" i="63"/>
  <c r="DT41" i="63"/>
  <c r="DS41" i="63"/>
  <c r="DR41" i="63"/>
  <c r="DQ41" i="63"/>
  <c r="DP41" i="63"/>
  <c r="DO41" i="63"/>
  <c r="DN41" i="63"/>
  <c r="DM41" i="63"/>
  <c r="DL41" i="63"/>
  <c r="DK41" i="63"/>
  <c r="DJ41" i="63"/>
  <c r="DI41" i="63"/>
  <c r="DH41" i="63"/>
  <c r="DG41" i="63"/>
  <c r="DF41" i="63"/>
  <c r="DE41" i="63"/>
  <c r="DD41" i="63"/>
  <c r="DC41" i="63"/>
  <c r="DB41" i="63"/>
  <c r="DA41" i="63"/>
  <c r="CZ41" i="63"/>
  <c r="CY41" i="63"/>
  <c r="CX41" i="63"/>
  <c r="CW41" i="63"/>
  <c r="CV41" i="63"/>
  <c r="CU41" i="63"/>
  <c r="CT41" i="63"/>
  <c r="CS41" i="63"/>
  <c r="CR41" i="63"/>
  <c r="CQ41" i="63"/>
  <c r="CP41" i="63"/>
  <c r="CO41" i="63"/>
  <c r="CN41" i="63"/>
  <c r="CM41" i="63"/>
  <c r="CL41" i="63"/>
  <c r="CK41" i="63"/>
  <c r="CJ41" i="63"/>
  <c r="CI41" i="63"/>
  <c r="CH41" i="63"/>
  <c r="CG41" i="63"/>
  <c r="CF41" i="63"/>
  <c r="CE41" i="63"/>
  <c r="CD41" i="63"/>
  <c r="CC41" i="63"/>
  <c r="CB41" i="63"/>
  <c r="CA41" i="63"/>
  <c r="BZ41" i="63"/>
  <c r="BY41" i="63"/>
  <c r="BX41" i="63"/>
  <c r="BW41" i="63"/>
  <c r="BV41" i="63"/>
  <c r="BU41" i="63"/>
  <c r="BT41" i="63"/>
  <c r="BS41" i="63"/>
  <c r="BR41" i="63"/>
  <c r="BQ41" i="63"/>
  <c r="BP41" i="63"/>
  <c r="BO41" i="63"/>
  <c r="BN41" i="63"/>
  <c r="BM41" i="63"/>
  <c r="BL41" i="63"/>
  <c r="BK41" i="63"/>
  <c r="BJ41" i="63"/>
  <c r="BI41" i="63"/>
  <c r="BH41" i="63"/>
  <c r="BG41" i="63"/>
  <c r="BF41" i="63"/>
  <c r="BE41" i="63"/>
  <c r="BD41" i="63"/>
  <c r="BC41" i="63"/>
  <c r="BB41" i="63"/>
  <c r="BA41" i="63"/>
  <c r="AZ41" i="63"/>
  <c r="AY41" i="63"/>
  <c r="AX41" i="63"/>
  <c r="AW41" i="63"/>
  <c r="AV41" i="63"/>
  <c r="AU41" i="63"/>
  <c r="AT41" i="63"/>
  <c r="AS41" i="63"/>
  <c r="AR41" i="63"/>
  <c r="AQ41" i="63"/>
  <c r="AP41" i="63"/>
  <c r="AO41" i="63"/>
  <c r="AN41" i="63"/>
  <c r="AM41" i="63"/>
  <c r="AL41" i="63"/>
  <c r="AK41" i="63"/>
  <c r="AJ41" i="63"/>
  <c r="AI41" i="63"/>
  <c r="AH41" i="63"/>
  <c r="AG41" i="63"/>
  <c r="AF41" i="63"/>
  <c r="AE41" i="63"/>
  <c r="AD41" i="63"/>
  <c r="AC41" i="63"/>
  <c r="AB41" i="63"/>
  <c r="AA41" i="63"/>
  <c r="Z41" i="63"/>
  <c r="Y41" i="63"/>
  <c r="X41" i="63"/>
  <c r="W41" i="63"/>
  <c r="V41" i="63"/>
  <c r="U41" i="63"/>
  <c r="T41" i="63"/>
  <c r="S41" i="63"/>
  <c r="R41" i="63"/>
  <c r="Q41" i="63"/>
  <c r="P41" i="63"/>
  <c r="O41" i="63"/>
  <c r="N41" i="63"/>
  <c r="M41" i="63"/>
  <c r="L41" i="63"/>
  <c r="K41" i="63"/>
  <c r="J41" i="63"/>
  <c r="I41" i="63"/>
  <c r="H41" i="63"/>
  <c r="G41" i="63"/>
  <c r="F41" i="63"/>
  <c r="E41" i="63"/>
  <c r="D41" i="63"/>
  <c r="C41" i="63"/>
  <c r="B41" i="63"/>
  <c r="FQ30" i="63"/>
  <c r="FP30" i="63"/>
  <c r="FO30" i="63"/>
  <c r="FN30" i="63"/>
  <c r="FM30" i="63"/>
  <c r="FL30" i="63"/>
  <c r="FK30" i="63"/>
  <c r="FJ30" i="63"/>
  <c r="FI30" i="63"/>
  <c r="FH30" i="63"/>
  <c r="FG30" i="63"/>
  <c r="FF30" i="63"/>
  <c r="FE30" i="63"/>
  <c r="FD30" i="63"/>
  <c r="FC30" i="63"/>
  <c r="FB30" i="63"/>
  <c r="FA30" i="63"/>
  <c r="EZ30" i="63"/>
  <c r="EY30" i="63"/>
  <c r="EX30" i="63"/>
  <c r="EW30" i="63"/>
  <c r="EV30" i="63"/>
  <c r="EU30" i="63"/>
  <c r="ET30" i="63"/>
  <c r="ES30" i="63"/>
  <c r="ER30" i="63"/>
  <c r="EQ30" i="63"/>
  <c r="EP30" i="63"/>
  <c r="EO30" i="63"/>
  <c r="EN30" i="63"/>
  <c r="EM30" i="63"/>
  <c r="EL30" i="63"/>
  <c r="EK30" i="63"/>
  <c r="EJ30" i="63"/>
  <c r="EI30" i="63"/>
  <c r="EH30" i="63"/>
  <c r="EG30" i="63"/>
  <c r="EF30" i="63"/>
  <c r="EE30" i="63"/>
  <c r="ED30" i="63"/>
  <c r="EC30" i="63"/>
  <c r="EB30" i="63"/>
  <c r="EA30" i="63"/>
  <c r="DZ30" i="63"/>
  <c r="DY30" i="63"/>
  <c r="DX30" i="63"/>
  <c r="DW30" i="63"/>
  <c r="DV30" i="63"/>
  <c r="DU30" i="63"/>
  <c r="DT30" i="63"/>
  <c r="DS30" i="63"/>
  <c r="DR30" i="63"/>
  <c r="DQ30" i="63"/>
  <c r="DP30" i="63"/>
  <c r="DO30" i="63"/>
  <c r="DN30" i="63"/>
  <c r="DM30" i="63"/>
  <c r="DL30" i="63"/>
  <c r="DK30" i="63"/>
  <c r="DJ30" i="63"/>
  <c r="DI30" i="63"/>
  <c r="DH30" i="63"/>
  <c r="DG30" i="63"/>
  <c r="DF30" i="63"/>
  <c r="DE30" i="63"/>
  <c r="DD30" i="63"/>
  <c r="DC30" i="63"/>
  <c r="DB30" i="63"/>
  <c r="DA30" i="63"/>
  <c r="CZ30" i="63"/>
  <c r="CY30" i="63"/>
  <c r="CX30" i="63"/>
  <c r="CW30" i="63"/>
  <c r="CV30" i="63"/>
  <c r="CU30" i="63"/>
  <c r="CT30" i="63"/>
  <c r="CS30" i="63"/>
  <c r="CR30" i="63"/>
  <c r="CQ30" i="63"/>
  <c r="CP30" i="63"/>
  <c r="CO30" i="63"/>
  <c r="CN30" i="63"/>
  <c r="CM30" i="63"/>
  <c r="CL30" i="63"/>
  <c r="CK30" i="63"/>
  <c r="CJ30" i="63"/>
  <c r="CI30" i="63"/>
  <c r="CH30" i="63"/>
  <c r="CG30" i="63"/>
  <c r="CF30" i="63"/>
  <c r="CE30" i="63"/>
  <c r="CD30" i="63"/>
  <c r="CC30" i="63"/>
  <c r="CB30" i="63"/>
  <c r="CA30" i="63"/>
  <c r="BZ30" i="63"/>
  <c r="BY30" i="63"/>
  <c r="BX30" i="63"/>
  <c r="BW30" i="63"/>
  <c r="BV30" i="63"/>
  <c r="BU30" i="63"/>
  <c r="BT30" i="63"/>
  <c r="BS30" i="63"/>
  <c r="BR30" i="63"/>
  <c r="BQ30" i="63"/>
  <c r="BP30" i="63"/>
  <c r="BO30" i="63"/>
  <c r="BN30" i="63"/>
  <c r="BM30" i="63"/>
  <c r="BL30" i="63"/>
  <c r="BK30" i="63"/>
  <c r="BJ30" i="63"/>
  <c r="BI30" i="63"/>
  <c r="BH30" i="63"/>
  <c r="BG30" i="63"/>
  <c r="BF30" i="63"/>
  <c r="BE30" i="63"/>
  <c r="BD30" i="63"/>
  <c r="BC30" i="63"/>
  <c r="BB30" i="63"/>
  <c r="BA30" i="63"/>
  <c r="AZ30" i="63"/>
  <c r="AY30" i="63"/>
  <c r="AX30" i="63"/>
  <c r="AW30" i="63"/>
  <c r="AV30" i="63"/>
  <c r="AU30" i="63"/>
  <c r="AT30" i="63"/>
  <c r="AS30" i="63"/>
  <c r="AR30" i="63"/>
  <c r="AQ30" i="63"/>
  <c r="AP30" i="63"/>
  <c r="AO30" i="63"/>
  <c r="AN30" i="63"/>
  <c r="AM30" i="63"/>
  <c r="AL30" i="63"/>
  <c r="AK30" i="63"/>
  <c r="AJ30" i="63"/>
  <c r="AI30" i="63"/>
  <c r="AH30" i="63"/>
  <c r="AG30" i="63"/>
  <c r="AF30" i="63"/>
  <c r="AE30" i="63"/>
  <c r="AD30" i="63"/>
  <c r="AC30" i="63"/>
  <c r="AB30" i="63"/>
  <c r="AA30" i="63"/>
  <c r="Z30" i="63"/>
  <c r="Y30" i="63"/>
  <c r="X30" i="63"/>
  <c r="W30" i="63"/>
  <c r="V30" i="63"/>
  <c r="U30" i="63"/>
  <c r="T30" i="63"/>
  <c r="S30" i="63"/>
  <c r="R30" i="63"/>
  <c r="Q30" i="63"/>
  <c r="P30" i="63"/>
  <c r="O30" i="63"/>
  <c r="N30" i="63"/>
  <c r="M30" i="63"/>
  <c r="L30" i="63"/>
  <c r="K30" i="63"/>
  <c r="J30" i="63"/>
  <c r="I30" i="63"/>
  <c r="H30" i="63"/>
  <c r="G30" i="63"/>
  <c r="F30" i="63"/>
  <c r="E30" i="63"/>
  <c r="D30" i="63"/>
  <c r="C30" i="63"/>
  <c r="B30" i="63"/>
  <c r="FQ21" i="63"/>
  <c r="FP21" i="63"/>
  <c r="FO21" i="63"/>
  <c r="FN21" i="63"/>
  <c r="FM21" i="63"/>
  <c r="FL21" i="63"/>
  <c r="FK21" i="63"/>
  <c r="FJ21" i="63"/>
  <c r="FI21" i="63"/>
  <c r="FH21" i="63"/>
  <c r="FG21" i="63"/>
  <c r="FF21" i="63"/>
  <c r="FE21" i="63"/>
  <c r="FD21" i="63"/>
  <c r="FC21" i="63"/>
  <c r="FB21" i="63"/>
  <c r="FA21" i="63"/>
  <c r="EZ21" i="63"/>
  <c r="EY21" i="63"/>
  <c r="EX21" i="63"/>
  <c r="EW21" i="63"/>
  <c r="EV21" i="63"/>
  <c r="EU21" i="63"/>
  <c r="ET21" i="63"/>
  <c r="ES21" i="63"/>
  <c r="ER21" i="63"/>
  <c r="EQ21" i="63"/>
  <c r="EP21" i="63"/>
  <c r="EO21" i="63"/>
  <c r="EN21" i="63"/>
  <c r="EM21" i="63"/>
  <c r="EL21" i="63"/>
  <c r="EK21" i="63"/>
  <c r="EJ21" i="63"/>
  <c r="EI21" i="63"/>
  <c r="EH21" i="63"/>
  <c r="EG21" i="63"/>
  <c r="EF21" i="63"/>
  <c r="EE21" i="63"/>
  <c r="ED21" i="63"/>
  <c r="EC21" i="63"/>
  <c r="EB21" i="63"/>
  <c r="EA21" i="63"/>
  <c r="DZ21" i="63"/>
  <c r="DY21" i="63"/>
  <c r="DX21" i="63"/>
  <c r="DW21" i="63"/>
  <c r="DV21" i="63"/>
  <c r="DU21" i="63"/>
  <c r="DT21" i="63"/>
  <c r="DS21" i="63"/>
  <c r="DR21" i="63"/>
  <c r="DQ21" i="63"/>
  <c r="DP21" i="63"/>
  <c r="DO21" i="63"/>
  <c r="DN21" i="63"/>
  <c r="DM21" i="63"/>
  <c r="DL21" i="63"/>
  <c r="DK21" i="63"/>
  <c r="DJ21" i="63"/>
  <c r="DI21" i="63"/>
  <c r="DH21" i="63"/>
  <c r="DG21" i="63"/>
  <c r="DF21" i="63"/>
  <c r="DE21" i="63"/>
  <c r="DD21" i="63"/>
  <c r="DC21" i="63"/>
  <c r="DB21" i="63"/>
  <c r="DA21" i="63"/>
  <c r="CZ21" i="63"/>
  <c r="CY21" i="63"/>
  <c r="CX21" i="63"/>
  <c r="CW21" i="63"/>
  <c r="CV21" i="63"/>
  <c r="CU21" i="63"/>
  <c r="CT21" i="63"/>
  <c r="CS21" i="63"/>
  <c r="CR21" i="63"/>
  <c r="CQ21" i="63"/>
  <c r="CP21" i="63"/>
  <c r="CO21" i="63"/>
  <c r="CN21" i="63"/>
  <c r="CM21" i="63"/>
  <c r="CL21" i="63"/>
  <c r="CK21" i="63"/>
  <c r="CJ21" i="63"/>
  <c r="CI21" i="63"/>
  <c r="CH21" i="63"/>
  <c r="CG21" i="63"/>
  <c r="CF21" i="63"/>
  <c r="CE21" i="63"/>
  <c r="CD21" i="63"/>
  <c r="CC21" i="63"/>
  <c r="CB21" i="63"/>
  <c r="CA21" i="63"/>
  <c r="BZ21" i="63"/>
  <c r="BY21" i="63"/>
  <c r="BX21" i="63"/>
  <c r="BW21" i="63"/>
  <c r="BV21" i="63"/>
  <c r="BU21" i="63"/>
  <c r="BT21" i="63"/>
  <c r="BS21" i="63"/>
  <c r="BR21" i="63"/>
  <c r="BQ21" i="63"/>
  <c r="BP21" i="63"/>
  <c r="BO21" i="63"/>
  <c r="BN21" i="63"/>
  <c r="BM21" i="63"/>
  <c r="BL21" i="63"/>
  <c r="BK21" i="63"/>
  <c r="BJ21" i="63"/>
  <c r="BI21" i="63"/>
  <c r="BH21" i="63"/>
  <c r="BG21" i="63"/>
  <c r="BF21" i="63"/>
  <c r="BE21" i="63"/>
  <c r="BD21" i="63"/>
  <c r="BC21" i="63"/>
  <c r="BB21" i="63"/>
  <c r="BA21" i="63"/>
  <c r="AZ21" i="63"/>
  <c r="AY21" i="63"/>
  <c r="AX21" i="63"/>
  <c r="AW21" i="63"/>
  <c r="AV21" i="63"/>
  <c r="AU21" i="63"/>
  <c r="AT21" i="63"/>
  <c r="AS21" i="63"/>
  <c r="AR21" i="63"/>
  <c r="AQ21" i="63"/>
  <c r="AP21" i="63"/>
  <c r="AO21" i="63"/>
  <c r="AN21" i="63"/>
  <c r="AM21" i="63"/>
  <c r="AL21" i="63"/>
  <c r="AK21" i="63"/>
  <c r="AJ21" i="63"/>
  <c r="AI21" i="63"/>
  <c r="AH21" i="63"/>
  <c r="AG21" i="63"/>
  <c r="AF21" i="63"/>
  <c r="AE21" i="63"/>
  <c r="AD21" i="63"/>
  <c r="AC21" i="63"/>
  <c r="AB21" i="63"/>
  <c r="AA21" i="63"/>
  <c r="Z21" i="63"/>
  <c r="Y21" i="63"/>
  <c r="X21" i="63"/>
  <c r="W21" i="63"/>
  <c r="V21" i="63"/>
  <c r="U21" i="63"/>
  <c r="T21" i="63"/>
  <c r="S21" i="63"/>
  <c r="R21" i="63"/>
  <c r="Q21" i="63"/>
  <c r="P21" i="63"/>
  <c r="O21" i="63"/>
  <c r="N21" i="63"/>
  <c r="M21" i="63"/>
  <c r="L21" i="63"/>
  <c r="K21" i="63"/>
  <c r="J21" i="63"/>
  <c r="I21" i="63"/>
  <c r="H21" i="63"/>
  <c r="G21" i="63"/>
  <c r="F21" i="63"/>
  <c r="E21" i="63"/>
  <c r="D21" i="63"/>
  <c r="C21" i="63"/>
  <c r="B21" i="63"/>
  <c r="FQ13" i="63"/>
  <c r="FP13" i="63"/>
  <c r="FO13" i="63"/>
  <c r="FN13" i="63"/>
  <c r="FM13" i="63"/>
  <c r="FL13" i="63"/>
  <c r="FK13" i="63"/>
  <c r="FJ13" i="63"/>
  <c r="FI13" i="63"/>
  <c r="FH13" i="63"/>
  <c r="FG13" i="63"/>
  <c r="FF13" i="63"/>
  <c r="FE13" i="63"/>
  <c r="FD13" i="63"/>
  <c r="FC13" i="63"/>
  <c r="FB13" i="63"/>
  <c r="FA13" i="63"/>
  <c r="EZ13" i="63"/>
  <c r="EY13" i="63"/>
  <c r="EX13" i="63"/>
  <c r="EW13" i="63"/>
  <c r="EV13" i="63"/>
  <c r="EU13" i="63"/>
  <c r="ET13" i="63"/>
  <c r="ES13" i="63"/>
  <c r="ER13" i="63"/>
  <c r="EQ13" i="63"/>
  <c r="EP13" i="63"/>
  <c r="EO13" i="63"/>
  <c r="EN13" i="63"/>
  <c r="EM13" i="63"/>
  <c r="EL13" i="63"/>
  <c r="EK13" i="63"/>
  <c r="EJ13" i="63"/>
  <c r="EI13" i="63"/>
  <c r="EH13" i="63"/>
  <c r="EG13" i="63"/>
  <c r="EF13" i="63"/>
  <c r="EE13" i="63"/>
  <c r="ED13" i="63"/>
  <c r="EC13" i="63"/>
  <c r="EB13" i="63"/>
  <c r="EA13" i="63"/>
  <c r="DZ13" i="63"/>
  <c r="DY13" i="63"/>
  <c r="DX13" i="63"/>
  <c r="DW13" i="63"/>
  <c r="DV13" i="63"/>
  <c r="DU13" i="63"/>
  <c r="DT13" i="63"/>
  <c r="DS13" i="63"/>
  <c r="DR13" i="63"/>
  <c r="DQ13" i="63"/>
  <c r="DP13" i="63"/>
  <c r="DO13" i="63"/>
  <c r="DN13" i="63"/>
  <c r="DM13" i="63"/>
  <c r="DL13" i="63"/>
  <c r="DK13" i="63"/>
  <c r="DJ13" i="63"/>
  <c r="DI13" i="63"/>
  <c r="DH13" i="63"/>
  <c r="DG13" i="63"/>
  <c r="DF13" i="63"/>
  <c r="DE13" i="63"/>
  <c r="DD13" i="63"/>
  <c r="DC13" i="63"/>
  <c r="DB13" i="63"/>
  <c r="DA13" i="63"/>
  <c r="CZ13" i="63"/>
  <c r="CY13" i="63"/>
  <c r="CX13" i="63"/>
  <c r="CW13" i="63"/>
  <c r="CV13" i="63"/>
  <c r="CU13" i="63"/>
  <c r="CT13" i="63"/>
  <c r="CS13" i="63"/>
  <c r="CR13" i="63"/>
  <c r="CQ13" i="63"/>
  <c r="CP13" i="63"/>
  <c r="CO13" i="63"/>
  <c r="CN13" i="63"/>
  <c r="CM13" i="63"/>
  <c r="CL13" i="63"/>
  <c r="CK13" i="63"/>
  <c r="CJ13" i="63"/>
  <c r="CI13" i="63"/>
  <c r="CH13" i="63"/>
  <c r="CG13" i="63"/>
  <c r="CF13" i="63"/>
  <c r="CE13" i="63"/>
  <c r="CD13" i="63"/>
  <c r="CC13" i="63"/>
  <c r="CB13" i="63"/>
  <c r="CA13" i="63"/>
  <c r="BZ13" i="63"/>
  <c r="BY13" i="63"/>
  <c r="BX13" i="63"/>
  <c r="BW13" i="63"/>
  <c r="BV13" i="63"/>
  <c r="BU13" i="63"/>
  <c r="BT13" i="63"/>
  <c r="BS13" i="63"/>
  <c r="BR13" i="63"/>
  <c r="BQ13" i="63"/>
  <c r="BP13" i="63"/>
  <c r="BO13" i="63"/>
  <c r="BN13" i="63"/>
  <c r="BM13" i="63"/>
  <c r="BL13" i="63"/>
  <c r="BK13" i="63"/>
  <c r="BJ13" i="63"/>
  <c r="BI13" i="63"/>
  <c r="BH13" i="63"/>
  <c r="BG13" i="63"/>
  <c r="BF13" i="63"/>
  <c r="BE13" i="63"/>
  <c r="BD13" i="63"/>
  <c r="BC13" i="63"/>
  <c r="BB13" i="63"/>
  <c r="BA13" i="63"/>
  <c r="AZ13" i="63"/>
  <c r="AY13" i="63"/>
  <c r="AX13" i="63"/>
  <c r="AW13" i="63"/>
  <c r="AV13" i="63"/>
  <c r="AU13" i="63"/>
  <c r="AT13" i="63"/>
  <c r="AS13" i="63"/>
  <c r="AR13" i="63"/>
  <c r="AQ13" i="63"/>
  <c r="AP13" i="63"/>
  <c r="AO13" i="63"/>
  <c r="AN13" i="63"/>
  <c r="AM13" i="63"/>
  <c r="AL13" i="63"/>
  <c r="AK13" i="63"/>
  <c r="AJ13" i="63"/>
  <c r="AI13" i="63"/>
  <c r="AH13" i="63"/>
  <c r="AG13" i="63"/>
  <c r="AF13" i="63"/>
  <c r="AE13" i="63"/>
  <c r="AD13" i="63"/>
  <c r="AC13" i="63"/>
  <c r="AB13" i="63"/>
  <c r="AA13" i="63"/>
  <c r="Z13" i="63"/>
  <c r="Y13" i="63"/>
  <c r="X13" i="63"/>
  <c r="W13" i="63"/>
  <c r="V13" i="63"/>
  <c r="U13" i="63"/>
  <c r="T13" i="63"/>
  <c r="S13" i="63"/>
  <c r="R13" i="63"/>
  <c r="Q13" i="63"/>
  <c r="P13" i="63"/>
  <c r="O13" i="63"/>
  <c r="N13" i="63"/>
  <c r="M13" i="63"/>
  <c r="L13" i="63"/>
  <c r="K13" i="63"/>
  <c r="J13" i="63"/>
  <c r="I13" i="63"/>
  <c r="H13" i="63"/>
  <c r="G13" i="63"/>
  <c r="F13" i="63"/>
  <c r="E13" i="63"/>
  <c r="D13" i="63"/>
  <c r="C13" i="63"/>
  <c r="B13" i="63"/>
  <c r="FR30" i="6" l="1"/>
  <c r="FR21" i="6"/>
  <c r="FR13" i="6"/>
  <c r="FP25" i="7" l="1"/>
  <c r="FO25" i="7"/>
  <c r="FN25" i="7"/>
  <c r="FM25" i="7"/>
  <c r="FL25" i="7"/>
  <c r="FK25" i="7"/>
  <c r="FJ25" i="7"/>
  <c r="FI25" i="7"/>
  <c r="FH25" i="7"/>
  <c r="FG25" i="7"/>
  <c r="FF25" i="7"/>
  <c r="FE25" i="7"/>
  <c r="FD25" i="7"/>
  <c r="FC25" i="7"/>
  <c r="FB25" i="7"/>
  <c r="FA25" i="7"/>
  <c r="EZ25" i="7"/>
  <c r="EY25" i="7"/>
  <c r="EX25" i="7"/>
  <c r="EW25" i="7"/>
  <c r="EV25" i="7"/>
  <c r="EU25" i="7"/>
  <c r="ET25" i="7"/>
  <c r="ES25" i="7"/>
  <c r="ER25" i="7"/>
  <c r="EQ25" i="7"/>
  <c r="EP25" i="7"/>
  <c r="EO25" i="7"/>
  <c r="EN25" i="7"/>
  <c r="EM25" i="7"/>
  <c r="EL25" i="7"/>
  <c r="EK25" i="7"/>
  <c r="EJ25" i="7"/>
  <c r="EI25" i="7"/>
  <c r="EH25" i="7"/>
  <c r="EG25" i="7"/>
  <c r="EF25" i="7"/>
  <c r="EE25" i="7"/>
  <c r="ED25" i="7"/>
  <c r="EC25" i="7"/>
  <c r="EB25" i="7"/>
  <c r="EA25" i="7"/>
  <c r="DZ25" i="7"/>
  <c r="DY25" i="7"/>
  <c r="DX25" i="7"/>
  <c r="DW25" i="7"/>
  <c r="DV25" i="7"/>
  <c r="DU25" i="7"/>
  <c r="DT25" i="7"/>
  <c r="DS25" i="7"/>
  <c r="DR25" i="7"/>
  <c r="DQ25" i="7"/>
  <c r="DP25" i="7"/>
  <c r="DO25" i="7"/>
  <c r="DN25" i="7"/>
  <c r="DM25" i="7"/>
  <c r="DL25" i="7"/>
  <c r="DK25" i="7"/>
  <c r="DJ25" i="7"/>
  <c r="DI25" i="7"/>
  <c r="DH25" i="7"/>
  <c r="DG25" i="7"/>
  <c r="DF25" i="7"/>
  <c r="DE25" i="7"/>
  <c r="DD25" i="7"/>
  <c r="DC25" i="7"/>
  <c r="DB25" i="7"/>
  <c r="DA25" i="7"/>
  <c r="CZ25" i="7"/>
  <c r="CY25" i="7"/>
  <c r="CX25" i="7"/>
  <c r="CW25" i="7"/>
  <c r="CV25" i="7"/>
  <c r="CU25" i="7"/>
  <c r="CT25" i="7"/>
  <c r="CS25" i="7"/>
  <c r="CR25" i="7"/>
  <c r="CQ25" i="7"/>
  <c r="CP25" i="7"/>
  <c r="CO25" i="7"/>
  <c r="CN25" i="7"/>
  <c r="CM25" i="7"/>
  <c r="CL25" i="7"/>
  <c r="CK25" i="7"/>
  <c r="CJ25" i="7"/>
  <c r="CI25" i="7"/>
  <c r="CH25" i="7"/>
  <c r="CG25" i="7"/>
  <c r="CF25" i="7"/>
  <c r="CE25" i="7"/>
  <c r="CD25" i="7"/>
  <c r="CC25" i="7"/>
  <c r="CB25" i="7"/>
  <c r="CA25" i="7"/>
  <c r="BZ25" i="7"/>
  <c r="BY25" i="7"/>
  <c r="BX25" i="7"/>
  <c r="BW25" i="7"/>
  <c r="BV25" i="7"/>
  <c r="BU25" i="7"/>
  <c r="BT25" i="7"/>
  <c r="BS25" i="7"/>
  <c r="BR25"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FP48" i="7"/>
  <c r="FO48" i="7"/>
  <c r="FN48" i="7"/>
  <c r="FP47" i="7"/>
  <c r="FO47" i="7"/>
  <c r="FN47" i="7"/>
  <c r="FP46" i="7"/>
  <c r="FO46" i="7"/>
  <c r="FN46" i="7"/>
  <c r="FP45" i="7"/>
  <c r="FO45" i="7"/>
  <c r="FN45" i="7"/>
  <c r="FP44" i="7"/>
  <c r="FO44" i="7"/>
  <c r="FN44" i="7"/>
  <c r="FP43" i="7"/>
  <c r="FO43" i="7"/>
  <c r="FN43" i="7"/>
  <c r="FN49" i="7" s="1"/>
  <c r="FP24" i="7"/>
  <c r="FO24" i="7"/>
  <c r="FN24" i="7"/>
  <c r="FP23" i="7"/>
  <c r="FO23" i="7"/>
  <c r="FN23" i="7"/>
  <c r="FP22" i="7"/>
  <c r="FO22" i="7"/>
  <c r="FN22" i="7"/>
  <c r="FP21" i="7"/>
  <c r="FO21" i="7"/>
  <c r="FN21" i="7"/>
  <c r="FP20" i="7"/>
  <c r="FO20" i="7"/>
  <c r="FN20" i="7"/>
  <c r="FP41" i="7"/>
  <c r="FO41" i="7"/>
  <c r="FN41" i="7"/>
  <c r="FP36" i="7"/>
  <c r="FO36" i="7"/>
  <c r="FN36" i="7"/>
  <c r="FP18" i="7"/>
  <c r="FO18" i="7"/>
  <c r="FN18" i="7"/>
  <c r="FP13" i="7"/>
  <c r="FO13" i="7"/>
  <c r="FN13" i="7"/>
  <c r="FO26" i="7" l="1"/>
  <c r="FP26" i="7"/>
  <c r="FN26" i="7"/>
  <c r="FP49" i="7"/>
  <c r="FO49" i="7"/>
  <c r="FQ57" i="6" l="1"/>
  <c r="FQ49" i="6"/>
  <c r="FQ41" i="6"/>
  <c r="FQ30" i="6"/>
  <c r="FQ13" i="6"/>
  <c r="FQ21" i="6"/>
  <c r="D4" i="62"/>
  <c r="C4" i="62"/>
  <c r="FM48" i="61"/>
  <c r="FL48" i="61"/>
  <c r="FK48" i="61"/>
  <c r="FJ48" i="61"/>
  <c r="FI48" i="61"/>
  <c r="FH48" i="61"/>
  <c r="FG48" i="61"/>
  <c r="FF48" i="61"/>
  <c r="FE48" i="61"/>
  <c r="FD48" i="61"/>
  <c r="FC48" i="61"/>
  <c r="FB48" i="61"/>
  <c r="FA48" i="61"/>
  <c r="EZ48" i="61"/>
  <c r="EY48" i="61"/>
  <c r="EX48" i="61"/>
  <c r="EW48" i="61"/>
  <c r="EV48" i="61"/>
  <c r="EU48" i="61"/>
  <c r="ET48" i="61"/>
  <c r="ES48" i="61"/>
  <c r="ER48" i="61"/>
  <c r="EQ48" i="61"/>
  <c r="EP48" i="61"/>
  <c r="EO48" i="61"/>
  <c r="EN48" i="61"/>
  <c r="EM48" i="61"/>
  <c r="EL48" i="61"/>
  <c r="EK48" i="61"/>
  <c r="EJ48" i="61"/>
  <c r="EI48" i="61"/>
  <c r="EH48" i="61"/>
  <c r="EG48" i="61"/>
  <c r="EF48" i="61"/>
  <c r="EE48" i="61"/>
  <c r="ED48" i="61"/>
  <c r="EC48" i="61"/>
  <c r="EB48" i="61"/>
  <c r="EA48" i="61"/>
  <c r="DZ48" i="61"/>
  <c r="DY48" i="61"/>
  <c r="DX48" i="61"/>
  <c r="DW48" i="61"/>
  <c r="DV48" i="61"/>
  <c r="DU48" i="61"/>
  <c r="DT48" i="61"/>
  <c r="DS48" i="61"/>
  <c r="DR48" i="61"/>
  <c r="DQ48" i="61"/>
  <c r="DP48" i="61"/>
  <c r="DO48" i="61"/>
  <c r="DN48" i="61"/>
  <c r="DM48" i="61"/>
  <c r="DL48" i="61"/>
  <c r="DK48" i="61"/>
  <c r="DJ48" i="61"/>
  <c r="DI48" i="61"/>
  <c r="DH48" i="61"/>
  <c r="DG48" i="61"/>
  <c r="DF48" i="61"/>
  <c r="DE48" i="61"/>
  <c r="DD48" i="61"/>
  <c r="DC48" i="61"/>
  <c r="DB48" i="61"/>
  <c r="DA48" i="61"/>
  <c r="CZ48" i="61"/>
  <c r="CY48" i="61"/>
  <c r="CX48" i="61"/>
  <c r="CW48" i="61"/>
  <c r="CV48" i="61"/>
  <c r="CU48" i="61"/>
  <c r="CT48" i="61"/>
  <c r="CS48" i="61"/>
  <c r="CR48" i="61"/>
  <c r="CQ48" i="61"/>
  <c r="CP48" i="61"/>
  <c r="CO48" i="61"/>
  <c r="CN48" i="61"/>
  <c r="CM48" i="61"/>
  <c r="CL48" i="61"/>
  <c r="CK48" i="61"/>
  <c r="CJ48" i="61"/>
  <c r="CI48" i="61"/>
  <c r="CH48" i="61"/>
  <c r="CG48" i="61"/>
  <c r="CF48" i="61"/>
  <c r="CE48" i="61"/>
  <c r="CD48" i="61"/>
  <c r="CC48" i="61"/>
  <c r="CB48" i="61"/>
  <c r="CA48" i="61"/>
  <c r="BZ48" i="61"/>
  <c r="BY48" i="61"/>
  <c r="BX48" i="61"/>
  <c r="BW48" i="61"/>
  <c r="BV48" i="61"/>
  <c r="BU48" i="61"/>
  <c r="BT48" i="61"/>
  <c r="BS48" i="61"/>
  <c r="BR48" i="61"/>
  <c r="BQ48" i="61"/>
  <c r="BP48" i="61"/>
  <c r="BO48" i="61"/>
  <c r="BN48" i="61"/>
  <c r="BM48" i="61"/>
  <c r="BL48" i="61"/>
  <c r="BK48" i="61"/>
  <c r="BJ48" i="61"/>
  <c r="BI48" i="61"/>
  <c r="BH48" i="61"/>
  <c r="BG48" i="61"/>
  <c r="BF48" i="61"/>
  <c r="BE48" i="61"/>
  <c r="BD48" i="61"/>
  <c r="BC48" i="61"/>
  <c r="BB48" i="61"/>
  <c r="BA48" i="61"/>
  <c r="AZ48" i="61"/>
  <c r="AY48" i="61"/>
  <c r="AX48" i="61"/>
  <c r="AW48" i="61"/>
  <c r="AV48" i="61"/>
  <c r="AU48" i="61"/>
  <c r="AT48" i="61"/>
  <c r="AS48" i="61"/>
  <c r="AR48" i="61"/>
  <c r="AQ48" i="61"/>
  <c r="AP48" i="61"/>
  <c r="AO48" i="61"/>
  <c r="AN48" i="61"/>
  <c r="AM48" i="61"/>
  <c r="AL48" i="61"/>
  <c r="AK48" i="61"/>
  <c r="AJ48" i="61"/>
  <c r="AI48" i="61"/>
  <c r="AH48" i="61"/>
  <c r="AG48" i="61"/>
  <c r="AF48" i="61"/>
  <c r="AE48" i="61"/>
  <c r="AD48" i="61"/>
  <c r="AC48" i="61"/>
  <c r="AB48" i="61"/>
  <c r="AA48" i="61"/>
  <c r="Z48" i="61"/>
  <c r="Y48" i="61"/>
  <c r="X48" i="61"/>
  <c r="W48" i="61"/>
  <c r="V48" i="61"/>
  <c r="U48" i="61"/>
  <c r="T48" i="61"/>
  <c r="S48" i="61"/>
  <c r="R48" i="61"/>
  <c r="Q48" i="61"/>
  <c r="P48" i="61"/>
  <c r="O48" i="61"/>
  <c r="N48" i="61"/>
  <c r="M48" i="61"/>
  <c r="L48" i="61"/>
  <c r="K48" i="61"/>
  <c r="J48" i="61"/>
  <c r="I48" i="61"/>
  <c r="H48" i="61"/>
  <c r="G48" i="61"/>
  <c r="F48" i="61"/>
  <c r="E48" i="61"/>
  <c r="D48" i="61"/>
  <c r="C48" i="61"/>
  <c r="B48" i="61"/>
  <c r="FM47" i="61"/>
  <c r="FL47" i="61"/>
  <c r="FK47" i="61"/>
  <c r="FJ47" i="61"/>
  <c r="FI47" i="61"/>
  <c r="FH47" i="61"/>
  <c r="FG47" i="61"/>
  <c r="FF47" i="61"/>
  <c r="FE47" i="61"/>
  <c r="FD47" i="61"/>
  <c r="FC47" i="61"/>
  <c r="FB47" i="61"/>
  <c r="FA47" i="61"/>
  <c r="EZ47" i="61"/>
  <c r="EY47" i="61"/>
  <c r="EX47" i="61"/>
  <c r="EW47" i="61"/>
  <c r="EV47" i="61"/>
  <c r="EU47" i="61"/>
  <c r="ET47" i="61"/>
  <c r="ES47" i="61"/>
  <c r="ER47" i="61"/>
  <c r="EQ47" i="61"/>
  <c r="EP47" i="61"/>
  <c r="EO47" i="61"/>
  <c r="EN47" i="61"/>
  <c r="EM47" i="61"/>
  <c r="EL47" i="61"/>
  <c r="EK47" i="61"/>
  <c r="EJ47" i="61"/>
  <c r="EI47" i="61"/>
  <c r="EH47" i="61"/>
  <c r="EG47" i="61"/>
  <c r="EF47" i="61"/>
  <c r="EE47" i="61"/>
  <c r="ED47" i="61"/>
  <c r="EC47" i="61"/>
  <c r="EB47" i="61"/>
  <c r="EA47" i="61"/>
  <c r="DZ47" i="61"/>
  <c r="DY47" i="61"/>
  <c r="DX47" i="61"/>
  <c r="DW47" i="61"/>
  <c r="DV47" i="61"/>
  <c r="DU47" i="61"/>
  <c r="DT47" i="61"/>
  <c r="DS47" i="61"/>
  <c r="DR47" i="61"/>
  <c r="DQ47" i="61"/>
  <c r="DP47" i="61"/>
  <c r="DO47" i="61"/>
  <c r="DN47" i="61"/>
  <c r="DM47" i="61"/>
  <c r="DL47" i="61"/>
  <c r="DK47" i="61"/>
  <c r="DJ47" i="61"/>
  <c r="DI47" i="61"/>
  <c r="DH47" i="61"/>
  <c r="DG47" i="61"/>
  <c r="DF47" i="61"/>
  <c r="DE47" i="61"/>
  <c r="DD47" i="61"/>
  <c r="DC47" i="61"/>
  <c r="DB47" i="61"/>
  <c r="DA47" i="61"/>
  <c r="CZ47" i="61"/>
  <c r="CY47" i="61"/>
  <c r="CX47" i="61"/>
  <c r="CW47" i="61"/>
  <c r="CV47" i="61"/>
  <c r="CU47" i="61"/>
  <c r="CT47" i="61"/>
  <c r="CS47" i="61"/>
  <c r="CR47" i="61"/>
  <c r="CQ47" i="61"/>
  <c r="CP47" i="61"/>
  <c r="CO47" i="61"/>
  <c r="CN47" i="61"/>
  <c r="CM47" i="61"/>
  <c r="CL47" i="61"/>
  <c r="CK47" i="61"/>
  <c r="CJ47" i="61"/>
  <c r="CI47" i="61"/>
  <c r="CH47" i="61"/>
  <c r="CG47" i="61"/>
  <c r="CF47" i="61"/>
  <c r="CE47" i="61"/>
  <c r="CD47" i="61"/>
  <c r="CC47" i="61"/>
  <c r="CB47" i="61"/>
  <c r="CA47" i="61"/>
  <c r="BZ47" i="61"/>
  <c r="BY47" i="61"/>
  <c r="BX47" i="61"/>
  <c r="BW47" i="61"/>
  <c r="BV47" i="61"/>
  <c r="BU47" i="61"/>
  <c r="BT47" i="61"/>
  <c r="BS47" i="61"/>
  <c r="BR47" i="61"/>
  <c r="BQ47" i="61"/>
  <c r="BP47" i="61"/>
  <c r="BO47" i="61"/>
  <c r="BN47" i="61"/>
  <c r="BM47" i="61"/>
  <c r="BL47" i="61"/>
  <c r="BK47" i="61"/>
  <c r="BJ47" i="61"/>
  <c r="BI47" i="61"/>
  <c r="BH47" i="61"/>
  <c r="BG47" i="61"/>
  <c r="BF47" i="61"/>
  <c r="BE47" i="61"/>
  <c r="BD47" i="61"/>
  <c r="BC47" i="61"/>
  <c r="BB47" i="61"/>
  <c r="BA47" i="61"/>
  <c r="AZ47" i="61"/>
  <c r="AY47" i="61"/>
  <c r="AX47" i="61"/>
  <c r="AW47" i="61"/>
  <c r="AV47" i="61"/>
  <c r="AU47" i="61"/>
  <c r="AT47" i="61"/>
  <c r="AS47" i="61"/>
  <c r="AR47" i="61"/>
  <c r="AQ47" i="61"/>
  <c r="AP47" i="61"/>
  <c r="AO47" i="61"/>
  <c r="AN47" i="61"/>
  <c r="AM47" i="61"/>
  <c r="AL47" i="61"/>
  <c r="AK47" i="61"/>
  <c r="AJ47" i="61"/>
  <c r="AI47" i="61"/>
  <c r="AH47" i="61"/>
  <c r="AG47" i="61"/>
  <c r="AF47" i="61"/>
  <c r="AE47" i="61"/>
  <c r="AD47" i="61"/>
  <c r="AC47" i="61"/>
  <c r="AB47" i="61"/>
  <c r="AA47" i="61"/>
  <c r="Z47" i="61"/>
  <c r="Y47" i="61"/>
  <c r="X47" i="61"/>
  <c r="W47" i="61"/>
  <c r="V47" i="61"/>
  <c r="U47" i="61"/>
  <c r="T47" i="61"/>
  <c r="S47" i="61"/>
  <c r="R47" i="61"/>
  <c r="Q47" i="61"/>
  <c r="P47" i="61"/>
  <c r="O47" i="61"/>
  <c r="N47" i="61"/>
  <c r="M47" i="61"/>
  <c r="L47" i="61"/>
  <c r="K47" i="61"/>
  <c r="J47" i="61"/>
  <c r="I47" i="61"/>
  <c r="H47" i="61"/>
  <c r="G47" i="61"/>
  <c r="F47" i="61"/>
  <c r="E47" i="61"/>
  <c r="D47" i="61"/>
  <c r="C47" i="61"/>
  <c r="B47" i="61"/>
  <c r="FM46" i="61"/>
  <c r="FL46" i="61"/>
  <c r="FK46" i="61"/>
  <c r="FJ46" i="61"/>
  <c r="FI46" i="61"/>
  <c r="FH46" i="61"/>
  <c r="FG46" i="61"/>
  <c r="FF46" i="61"/>
  <c r="FE46" i="61"/>
  <c r="FD46" i="61"/>
  <c r="FC46" i="61"/>
  <c r="FB46" i="61"/>
  <c r="FA46" i="61"/>
  <c r="EZ46" i="61"/>
  <c r="EY46" i="61"/>
  <c r="EX46" i="61"/>
  <c r="EW46" i="61"/>
  <c r="EV46" i="61"/>
  <c r="EU46" i="61"/>
  <c r="ET46" i="61"/>
  <c r="ES46" i="61"/>
  <c r="ER46" i="61"/>
  <c r="EQ46" i="61"/>
  <c r="EP46" i="61"/>
  <c r="EO46" i="61"/>
  <c r="EN46" i="61"/>
  <c r="EM46" i="61"/>
  <c r="EL46" i="61"/>
  <c r="EK46" i="61"/>
  <c r="EJ46" i="61"/>
  <c r="EI46" i="61"/>
  <c r="EH46" i="61"/>
  <c r="EG46" i="61"/>
  <c r="EF46" i="61"/>
  <c r="EE46" i="61"/>
  <c r="ED46" i="61"/>
  <c r="EC46" i="61"/>
  <c r="EB46" i="61"/>
  <c r="EA46" i="61"/>
  <c r="DZ46" i="61"/>
  <c r="DY46" i="61"/>
  <c r="DX46" i="61"/>
  <c r="DW46" i="61"/>
  <c r="DV46" i="61"/>
  <c r="DU46" i="61"/>
  <c r="DT46" i="61"/>
  <c r="DS46" i="61"/>
  <c r="DR46" i="61"/>
  <c r="DQ46" i="61"/>
  <c r="DP46" i="61"/>
  <c r="DO46" i="61"/>
  <c r="DN46" i="61"/>
  <c r="DM46" i="61"/>
  <c r="DL46" i="61"/>
  <c r="DK46" i="61"/>
  <c r="DJ46" i="61"/>
  <c r="DI46" i="61"/>
  <c r="DH46" i="61"/>
  <c r="DG46" i="61"/>
  <c r="DF46" i="61"/>
  <c r="DE46" i="61"/>
  <c r="DD46" i="61"/>
  <c r="DC46" i="61"/>
  <c r="DB46" i="61"/>
  <c r="DA46" i="61"/>
  <c r="CZ46" i="61"/>
  <c r="CY46" i="61"/>
  <c r="CX46" i="61"/>
  <c r="CW46" i="61"/>
  <c r="CV46" i="61"/>
  <c r="CU46" i="61"/>
  <c r="CT46" i="61"/>
  <c r="CS46" i="61"/>
  <c r="CR46" i="61"/>
  <c r="CQ46" i="61"/>
  <c r="CP46" i="61"/>
  <c r="CO46" i="61"/>
  <c r="CN46" i="61"/>
  <c r="CM46" i="61"/>
  <c r="CL46" i="61"/>
  <c r="CK46" i="61"/>
  <c r="CJ46" i="61"/>
  <c r="CI46" i="61"/>
  <c r="CH46" i="61"/>
  <c r="CG46" i="61"/>
  <c r="CF46" i="61"/>
  <c r="CE46" i="61"/>
  <c r="CD46" i="61"/>
  <c r="CC46" i="61"/>
  <c r="CB46" i="61"/>
  <c r="CA46" i="61"/>
  <c r="BZ46" i="61"/>
  <c r="BY46" i="61"/>
  <c r="BX46" i="61"/>
  <c r="BW46" i="61"/>
  <c r="BV46" i="61"/>
  <c r="BU46" i="61"/>
  <c r="BT46" i="61"/>
  <c r="BS46" i="61"/>
  <c r="BR46" i="61"/>
  <c r="BQ46" i="61"/>
  <c r="BP46" i="61"/>
  <c r="BO46" i="61"/>
  <c r="BN46" i="61"/>
  <c r="BM46" i="61"/>
  <c r="BL46" i="61"/>
  <c r="BK46" i="61"/>
  <c r="BJ46" i="61"/>
  <c r="BI46" i="61"/>
  <c r="BH46" i="61"/>
  <c r="BG46" i="61"/>
  <c r="BF46" i="61"/>
  <c r="BE46" i="61"/>
  <c r="BD46" i="61"/>
  <c r="BC46" i="61"/>
  <c r="BB46" i="61"/>
  <c r="BA46" i="61"/>
  <c r="AZ46" i="61"/>
  <c r="AY46" i="61"/>
  <c r="AX46" i="61"/>
  <c r="AW46" i="61"/>
  <c r="AV46" i="61"/>
  <c r="AU46" i="61"/>
  <c r="AT46" i="61"/>
  <c r="AS46" i="61"/>
  <c r="AR46" i="61"/>
  <c r="AQ46" i="61"/>
  <c r="AP46" i="61"/>
  <c r="AO46" i="61"/>
  <c r="AN46" i="61"/>
  <c r="AM46" i="61"/>
  <c r="AL46" i="61"/>
  <c r="AK46" i="61"/>
  <c r="AJ46" i="61"/>
  <c r="AI46" i="61"/>
  <c r="AH46" i="61"/>
  <c r="AG46" i="61"/>
  <c r="AF46" i="61"/>
  <c r="AE46" i="61"/>
  <c r="AD46" i="61"/>
  <c r="AC46" i="61"/>
  <c r="AB46" i="61"/>
  <c r="AA46" i="61"/>
  <c r="Z46" i="61"/>
  <c r="Y46" i="61"/>
  <c r="X46" i="61"/>
  <c r="W46" i="61"/>
  <c r="V46" i="61"/>
  <c r="U46" i="61"/>
  <c r="T46" i="61"/>
  <c r="S46" i="61"/>
  <c r="R46" i="61"/>
  <c r="Q46" i="61"/>
  <c r="P46" i="61"/>
  <c r="O46" i="61"/>
  <c r="N46" i="61"/>
  <c r="M46" i="61"/>
  <c r="L46" i="61"/>
  <c r="K46" i="61"/>
  <c r="J46" i="61"/>
  <c r="I46" i="61"/>
  <c r="H46" i="61"/>
  <c r="G46" i="61"/>
  <c r="F46" i="61"/>
  <c r="E46" i="61"/>
  <c r="D46" i="61"/>
  <c r="C46" i="61"/>
  <c r="B46" i="61"/>
  <c r="FM45" i="61"/>
  <c r="FL45" i="61"/>
  <c r="FK45" i="61"/>
  <c r="FJ45" i="61"/>
  <c r="FI45" i="61"/>
  <c r="FH45" i="61"/>
  <c r="FG45" i="61"/>
  <c r="FF45" i="61"/>
  <c r="FE45" i="61"/>
  <c r="FD45" i="61"/>
  <c r="FC45" i="61"/>
  <c r="FB45" i="61"/>
  <c r="FA45" i="61"/>
  <c r="EZ45" i="61"/>
  <c r="EY45" i="61"/>
  <c r="EX45" i="61"/>
  <c r="EW45" i="61"/>
  <c r="EV45" i="61"/>
  <c r="EU45" i="61"/>
  <c r="ET45" i="61"/>
  <c r="ES45" i="61"/>
  <c r="ER45" i="61"/>
  <c r="EQ45" i="61"/>
  <c r="EP45" i="61"/>
  <c r="EO45" i="61"/>
  <c r="EN45" i="61"/>
  <c r="EM45" i="61"/>
  <c r="EL45" i="61"/>
  <c r="EK45" i="61"/>
  <c r="EJ45" i="61"/>
  <c r="EI45" i="61"/>
  <c r="EH45" i="61"/>
  <c r="EG45" i="61"/>
  <c r="EF45" i="61"/>
  <c r="EE45" i="61"/>
  <c r="ED45" i="61"/>
  <c r="EC45" i="61"/>
  <c r="EB45" i="61"/>
  <c r="EA45" i="61"/>
  <c r="DZ45" i="61"/>
  <c r="DY45" i="61"/>
  <c r="DX45" i="61"/>
  <c r="DW45" i="61"/>
  <c r="DV45" i="61"/>
  <c r="DU45" i="61"/>
  <c r="DT45" i="61"/>
  <c r="DS45" i="61"/>
  <c r="DR45" i="61"/>
  <c r="DQ45" i="61"/>
  <c r="DP45" i="61"/>
  <c r="DO45" i="61"/>
  <c r="DN45" i="61"/>
  <c r="DM45" i="61"/>
  <c r="DL45" i="61"/>
  <c r="DK45" i="61"/>
  <c r="DJ45" i="61"/>
  <c r="DI45" i="61"/>
  <c r="DH45" i="61"/>
  <c r="DG45" i="61"/>
  <c r="DF45" i="61"/>
  <c r="DE45" i="61"/>
  <c r="DD45" i="61"/>
  <c r="DC45" i="61"/>
  <c r="DB45" i="61"/>
  <c r="DA45" i="61"/>
  <c r="CZ45" i="61"/>
  <c r="CY45" i="61"/>
  <c r="CX45" i="61"/>
  <c r="CW45" i="61"/>
  <c r="CV45" i="61"/>
  <c r="CU45" i="61"/>
  <c r="CT45" i="61"/>
  <c r="CS45" i="61"/>
  <c r="CR45" i="61"/>
  <c r="CQ45" i="61"/>
  <c r="CP45" i="61"/>
  <c r="CO45" i="61"/>
  <c r="CN45" i="61"/>
  <c r="CM45" i="61"/>
  <c r="CL45" i="61"/>
  <c r="CK45" i="61"/>
  <c r="CJ45" i="61"/>
  <c r="CI45" i="61"/>
  <c r="CH45" i="61"/>
  <c r="CG45" i="61"/>
  <c r="CF45" i="61"/>
  <c r="CE45" i="61"/>
  <c r="CD45" i="61"/>
  <c r="CC45" i="61"/>
  <c r="CB45" i="61"/>
  <c r="CA45" i="61"/>
  <c r="BZ45" i="61"/>
  <c r="BY45" i="61"/>
  <c r="BX45" i="61"/>
  <c r="BW45" i="61"/>
  <c r="BV45" i="61"/>
  <c r="BU45" i="61"/>
  <c r="BT45" i="61"/>
  <c r="BS45" i="61"/>
  <c r="BR45" i="61"/>
  <c r="BQ45" i="61"/>
  <c r="BP45" i="61"/>
  <c r="BO45" i="61"/>
  <c r="BN45" i="61"/>
  <c r="BM45" i="61"/>
  <c r="BL45" i="61"/>
  <c r="BK45" i="61"/>
  <c r="BJ45" i="61"/>
  <c r="BI45" i="61"/>
  <c r="BH45" i="61"/>
  <c r="BG45" i="61"/>
  <c r="BF45" i="61"/>
  <c r="BE45" i="61"/>
  <c r="BD45" i="61"/>
  <c r="BC45" i="61"/>
  <c r="BB45" i="61"/>
  <c r="BA45" i="61"/>
  <c r="AZ45" i="61"/>
  <c r="AY45" i="61"/>
  <c r="AX45" i="61"/>
  <c r="AW45" i="61"/>
  <c r="AV45" i="61"/>
  <c r="AU45" i="61"/>
  <c r="AT45" i="61"/>
  <c r="AS45" i="61"/>
  <c r="AR45" i="61"/>
  <c r="AQ45" i="61"/>
  <c r="AP45" i="61"/>
  <c r="AO45" i="61"/>
  <c r="AN45" i="61"/>
  <c r="AM45" i="61"/>
  <c r="AL45" i="61"/>
  <c r="AK45" i="61"/>
  <c r="AJ45" i="61"/>
  <c r="AI45" i="61"/>
  <c r="AH45" i="61"/>
  <c r="AG45" i="61"/>
  <c r="AF45" i="61"/>
  <c r="AE45" i="61"/>
  <c r="AD45" i="61"/>
  <c r="AC45" i="61"/>
  <c r="AB45" i="61"/>
  <c r="AA45" i="61"/>
  <c r="Z45" i="61"/>
  <c r="Y45" i="61"/>
  <c r="X45" i="61"/>
  <c r="W45" i="61"/>
  <c r="V45" i="61"/>
  <c r="U45" i="61"/>
  <c r="T45" i="61"/>
  <c r="S45" i="61"/>
  <c r="R45" i="61"/>
  <c r="Q45" i="61"/>
  <c r="P45" i="61"/>
  <c r="O45" i="61"/>
  <c r="N45" i="61"/>
  <c r="M45" i="61"/>
  <c r="L45" i="61"/>
  <c r="K45" i="61"/>
  <c r="J45" i="61"/>
  <c r="I45" i="61"/>
  <c r="H45" i="61"/>
  <c r="G45" i="61"/>
  <c r="F45" i="61"/>
  <c r="E45" i="61"/>
  <c r="D45" i="61"/>
  <c r="C45" i="61"/>
  <c r="B45" i="61"/>
  <c r="FM44" i="61"/>
  <c r="FL44" i="61"/>
  <c r="FK44" i="61"/>
  <c r="FJ44" i="61"/>
  <c r="FI44" i="61"/>
  <c r="FH44" i="61"/>
  <c r="FG44" i="61"/>
  <c r="FF44" i="61"/>
  <c r="FE44" i="61"/>
  <c r="FD44" i="61"/>
  <c r="FC44" i="61"/>
  <c r="FB44" i="61"/>
  <c r="FA44" i="61"/>
  <c r="EZ44" i="61"/>
  <c r="EY44" i="61"/>
  <c r="EX44" i="61"/>
  <c r="EW44" i="61"/>
  <c r="EV44" i="61"/>
  <c r="EU44" i="61"/>
  <c r="ET44" i="61"/>
  <c r="ES44" i="61"/>
  <c r="ER44" i="61"/>
  <c r="EQ44" i="61"/>
  <c r="EP44" i="61"/>
  <c r="EO44" i="61"/>
  <c r="EN44" i="61"/>
  <c r="EM44" i="61"/>
  <c r="EL44" i="61"/>
  <c r="EK44" i="61"/>
  <c r="EJ44" i="61"/>
  <c r="EI44" i="61"/>
  <c r="EH44" i="61"/>
  <c r="EG44" i="61"/>
  <c r="EF44" i="61"/>
  <c r="EE44" i="61"/>
  <c r="ED44" i="61"/>
  <c r="EC44" i="61"/>
  <c r="EB44" i="61"/>
  <c r="EA44" i="61"/>
  <c r="DZ44" i="61"/>
  <c r="DY44" i="61"/>
  <c r="DX44" i="61"/>
  <c r="DW44" i="61"/>
  <c r="DV44" i="61"/>
  <c r="DU44" i="61"/>
  <c r="DT44" i="61"/>
  <c r="DS44" i="61"/>
  <c r="DR44" i="61"/>
  <c r="DQ44" i="61"/>
  <c r="DP44" i="61"/>
  <c r="DO44" i="61"/>
  <c r="DN44" i="61"/>
  <c r="DM44" i="61"/>
  <c r="DL44" i="61"/>
  <c r="DK44" i="61"/>
  <c r="DJ44" i="61"/>
  <c r="DI44" i="61"/>
  <c r="DH44" i="61"/>
  <c r="DG44" i="61"/>
  <c r="DF44" i="61"/>
  <c r="DE44" i="61"/>
  <c r="DD44" i="61"/>
  <c r="DC44" i="61"/>
  <c r="DB44" i="61"/>
  <c r="DA44" i="61"/>
  <c r="CZ44" i="61"/>
  <c r="CY44" i="61"/>
  <c r="CX44" i="61"/>
  <c r="CW44" i="61"/>
  <c r="CV44" i="61"/>
  <c r="CU44" i="61"/>
  <c r="CT44" i="61"/>
  <c r="CS44" i="61"/>
  <c r="CR44" i="61"/>
  <c r="CQ44" i="61"/>
  <c r="CP44" i="61"/>
  <c r="CO44" i="61"/>
  <c r="CN44" i="61"/>
  <c r="CM44" i="61"/>
  <c r="CL44" i="61"/>
  <c r="CK44" i="61"/>
  <c r="CJ44" i="61"/>
  <c r="CI44" i="61"/>
  <c r="CH44" i="61"/>
  <c r="CG44" i="61"/>
  <c r="CF44" i="61"/>
  <c r="CE44" i="61"/>
  <c r="CD44" i="61"/>
  <c r="CC44" i="61"/>
  <c r="CB44" i="61"/>
  <c r="CA44" i="61"/>
  <c r="BZ44" i="61"/>
  <c r="BY44" i="61"/>
  <c r="BX44" i="61"/>
  <c r="BW44" i="61"/>
  <c r="BV44" i="61"/>
  <c r="BU44" i="61"/>
  <c r="BT44" i="61"/>
  <c r="BS44" i="61"/>
  <c r="BR44" i="61"/>
  <c r="BQ44" i="61"/>
  <c r="BP44" i="61"/>
  <c r="BO44" i="61"/>
  <c r="BN44" i="61"/>
  <c r="BM44" i="61"/>
  <c r="BL44" i="61"/>
  <c r="BK44" i="61"/>
  <c r="BJ44" i="61"/>
  <c r="BI44" i="61"/>
  <c r="BH44" i="61"/>
  <c r="BG44" i="61"/>
  <c r="BF44" i="61"/>
  <c r="BE44" i="61"/>
  <c r="BD44" i="61"/>
  <c r="BC44" i="61"/>
  <c r="BB44" i="61"/>
  <c r="BA44" i="61"/>
  <c r="AZ44" i="61"/>
  <c r="AY44" i="61"/>
  <c r="AX44" i="61"/>
  <c r="AW44" i="61"/>
  <c r="AV44" i="61"/>
  <c r="AU44" i="61"/>
  <c r="AT44" i="61"/>
  <c r="AS44" i="61"/>
  <c r="AR44" i="61"/>
  <c r="AQ44" i="61"/>
  <c r="AP44" i="61"/>
  <c r="AO44" i="61"/>
  <c r="AN44" i="61"/>
  <c r="AM44" i="61"/>
  <c r="AL44" i="61"/>
  <c r="AK44" i="61"/>
  <c r="AJ44" i="61"/>
  <c r="AI44" i="61"/>
  <c r="AH44" i="61"/>
  <c r="AG44" i="61"/>
  <c r="AF44" i="61"/>
  <c r="AE44" i="61"/>
  <c r="AD44" i="61"/>
  <c r="AC44" i="61"/>
  <c r="AB44" i="61"/>
  <c r="AA44" i="61"/>
  <c r="Z44" i="61"/>
  <c r="Y44" i="61"/>
  <c r="X44" i="61"/>
  <c r="W44" i="61"/>
  <c r="V44" i="61"/>
  <c r="U44" i="61"/>
  <c r="T44" i="61"/>
  <c r="S44" i="61"/>
  <c r="R44" i="61"/>
  <c r="Q44" i="61"/>
  <c r="P44" i="61"/>
  <c r="O44" i="61"/>
  <c r="N44" i="61"/>
  <c r="M44" i="61"/>
  <c r="L44" i="61"/>
  <c r="K44" i="61"/>
  <c r="J44" i="61"/>
  <c r="I44" i="61"/>
  <c r="H44" i="61"/>
  <c r="G44" i="61"/>
  <c r="F44" i="61"/>
  <c r="E44" i="61"/>
  <c r="D44" i="61"/>
  <c r="C44" i="61"/>
  <c r="B44" i="61"/>
  <c r="FM43" i="61"/>
  <c r="FM49" i="61" s="1"/>
  <c r="FL43" i="61"/>
  <c r="FL49" i="61" s="1"/>
  <c r="FK43" i="61"/>
  <c r="FK49" i="61" s="1"/>
  <c r="FJ43" i="61"/>
  <c r="FJ49" i="61" s="1"/>
  <c r="FI43" i="61"/>
  <c r="FI49" i="61" s="1"/>
  <c r="FH43" i="61"/>
  <c r="FH49" i="61" s="1"/>
  <c r="FG43" i="61"/>
  <c r="FG49" i="61" s="1"/>
  <c r="FF43" i="61"/>
  <c r="FF49" i="61" s="1"/>
  <c r="FE43" i="61"/>
  <c r="FE49" i="61" s="1"/>
  <c r="FD43" i="61"/>
  <c r="FD49" i="61" s="1"/>
  <c r="FC43" i="61"/>
  <c r="FC49" i="61" s="1"/>
  <c r="FB43" i="61"/>
  <c r="FB49" i="61" s="1"/>
  <c r="FA43" i="61"/>
  <c r="FA49" i="61" s="1"/>
  <c r="EZ43" i="61"/>
  <c r="EZ49" i="61" s="1"/>
  <c r="EY43" i="61"/>
  <c r="EY49" i="61" s="1"/>
  <c r="EX43" i="61"/>
  <c r="EX49" i="61" s="1"/>
  <c r="EW43" i="61"/>
  <c r="EW49" i="61" s="1"/>
  <c r="EV43" i="61"/>
  <c r="EV49" i="61" s="1"/>
  <c r="EU43" i="61"/>
  <c r="EU49" i="61" s="1"/>
  <c r="ET43" i="61"/>
  <c r="ET49" i="61" s="1"/>
  <c r="ES43" i="61"/>
  <c r="ES49" i="61" s="1"/>
  <c r="ER43" i="61"/>
  <c r="ER49" i="61" s="1"/>
  <c r="EQ43" i="61"/>
  <c r="EQ49" i="61" s="1"/>
  <c r="EP43" i="61"/>
  <c r="EP49" i="61" s="1"/>
  <c r="EO43" i="61"/>
  <c r="EO49" i="61" s="1"/>
  <c r="EN43" i="61"/>
  <c r="EN49" i="61" s="1"/>
  <c r="EM43" i="61"/>
  <c r="EM49" i="61" s="1"/>
  <c r="EL43" i="61"/>
  <c r="EL49" i="61" s="1"/>
  <c r="EK43" i="61"/>
  <c r="EK49" i="61" s="1"/>
  <c r="EJ43" i="61"/>
  <c r="EJ49" i="61" s="1"/>
  <c r="EI43" i="61"/>
  <c r="EI49" i="61" s="1"/>
  <c r="EH43" i="61"/>
  <c r="EH49" i="61" s="1"/>
  <c r="EG43" i="61"/>
  <c r="EG49" i="61" s="1"/>
  <c r="EF43" i="61"/>
  <c r="EF49" i="61" s="1"/>
  <c r="EE43" i="61"/>
  <c r="EE49" i="61" s="1"/>
  <c r="ED43" i="61"/>
  <c r="ED49" i="61" s="1"/>
  <c r="EC43" i="61"/>
  <c r="EC49" i="61" s="1"/>
  <c r="EB43" i="61"/>
  <c r="EB49" i="61" s="1"/>
  <c r="EA43" i="61"/>
  <c r="EA49" i="61" s="1"/>
  <c r="DZ43" i="61"/>
  <c r="DZ49" i="61" s="1"/>
  <c r="DY43" i="61"/>
  <c r="DY49" i="61" s="1"/>
  <c r="DX43" i="61"/>
  <c r="DX49" i="61" s="1"/>
  <c r="DW43" i="61"/>
  <c r="DW49" i="61" s="1"/>
  <c r="DV43" i="61"/>
  <c r="DV49" i="61" s="1"/>
  <c r="DU43" i="61"/>
  <c r="DU49" i="61" s="1"/>
  <c r="DT43" i="61"/>
  <c r="DT49" i="61" s="1"/>
  <c r="DS43" i="61"/>
  <c r="DS49" i="61" s="1"/>
  <c r="DR43" i="61"/>
  <c r="DR49" i="61" s="1"/>
  <c r="DQ43" i="61"/>
  <c r="DQ49" i="61" s="1"/>
  <c r="DP43" i="61"/>
  <c r="DP49" i="61" s="1"/>
  <c r="DO43" i="61"/>
  <c r="DO49" i="61" s="1"/>
  <c r="DN43" i="61"/>
  <c r="DN49" i="61" s="1"/>
  <c r="DM43" i="61"/>
  <c r="DM49" i="61" s="1"/>
  <c r="DL43" i="61"/>
  <c r="DL49" i="61" s="1"/>
  <c r="DK43" i="61"/>
  <c r="DK49" i="61" s="1"/>
  <c r="DJ43" i="61"/>
  <c r="DJ49" i="61" s="1"/>
  <c r="DI43" i="61"/>
  <c r="DI49" i="61" s="1"/>
  <c r="DH43" i="61"/>
  <c r="DH49" i="61" s="1"/>
  <c r="DG43" i="61"/>
  <c r="DG49" i="61" s="1"/>
  <c r="DF43" i="61"/>
  <c r="DF49" i="61" s="1"/>
  <c r="DE43" i="61"/>
  <c r="DE49" i="61" s="1"/>
  <c r="DD43" i="61"/>
  <c r="DD49" i="61" s="1"/>
  <c r="DC43" i="61"/>
  <c r="DC49" i="61" s="1"/>
  <c r="DB43" i="61"/>
  <c r="DB49" i="61" s="1"/>
  <c r="DA43" i="61"/>
  <c r="DA49" i="61" s="1"/>
  <c r="CZ43" i="61"/>
  <c r="CZ49" i="61" s="1"/>
  <c r="CY43" i="61"/>
  <c r="CY49" i="61" s="1"/>
  <c r="CX43" i="61"/>
  <c r="CX49" i="61" s="1"/>
  <c r="CW43" i="61"/>
  <c r="CW49" i="61" s="1"/>
  <c r="CV43" i="61"/>
  <c r="CV49" i="61" s="1"/>
  <c r="CU43" i="61"/>
  <c r="CU49" i="61" s="1"/>
  <c r="CT43" i="61"/>
  <c r="CT49" i="61" s="1"/>
  <c r="CS43" i="61"/>
  <c r="CS49" i="61" s="1"/>
  <c r="CR43" i="61"/>
  <c r="CR49" i="61" s="1"/>
  <c r="CQ43" i="61"/>
  <c r="CQ49" i="61" s="1"/>
  <c r="CP43" i="61"/>
  <c r="CP49" i="61" s="1"/>
  <c r="CO43" i="61"/>
  <c r="CO49" i="61" s="1"/>
  <c r="CN43" i="61"/>
  <c r="CN49" i="61" s="1"/>
  <c r="CM43" i="61"/>
  <c r="CM49" i="61" s="1"/>
  <c r="CL43" i="61"/>
  <c r="CL49" i="61" s="1"/>
  <c r="CK43" i="61"/>
  <c r="CK49" i="61" s="1"/>
  <c r="CJ43" i="61"/>
  <c r="CJ49" i="61" s="1"/>
  <c r="CI43" i="61"/>
  <c r="CI49" i="61" s="1"/>
  <c r="CH43" i="61"/>
  <c r="CH49" i="61" s="1"/>
  <c r="CG43" i="61"/>
  <c r="CG49" i="61" s="1"/>
  <c r="CF43" i="61"/>
  <c r="CF49" i="61" s="1"/>
  <c r="CE43" i="61"/>
  <c r="CE49" i="61" s="1"/>
  <c r="CD43" i="61"/>
  <c r="CD49" i="61" s="1"/>
  <c r="CC43" i="61"/>
  <c r="CC49" i="61" s="1"/>
  <c r="CB43" i="61"/>
  <c r="CB49" i="61" s="1"/>
  <c r="CA43" i="61"/>
  <c r="CA49" i="61" s="1"/>
  <c r="BZ43" i="61"/>
  <c r="BZ49" i="61" s="1"/>
  <c r="BY43" i="61"/>
  <c r="BY49" i="61" s="1"/>
  <c r="BX43" i="61"/>
  <c r="BX49" i="61" s="1"/>
  <c r="BW43" i="61"/>
  <c r="BW49" i="61" s="1"/>
  <c r="BV43" i="61"/>
  <c r="BV49" i="61" s="1"/>
  <c r="BU43" i="61"/>
  <c r="BU49" i="61" s="1"/>
  <c r="BT43" i="61"/>
  <c r="BT49" i="61" s="1"/>
  <c r="BS43" i="61"/>
  <c r="BS49" i="61" s="1"/>
  <c r="BR43" i="61"/>
  <c r="BR49" i="61" s="1"/>
  <c r="BQ43" i="61"/>
  <c r="BQ49" i="61" s="1"/>
  <c r="BP43" i="61"/>
  <c r="BP49" i="61" s="1"/>
  <c r="BO43" i="61"/>
  <c r="BO49" i="61" s="1"/>
  <c r="BN43" i="61"/>
  <c r="BN49" i="61" s="1"/>
  <c r="BM43" i="61"/>
  <c r="BM49" i="61" s="1"/>
  <c r="BL43" i="61"/>
  <c r="BL49" i="61" s="1"/>
  <c r="BK43" i="61"/>
  <c r="BK49" i="61" s="1"/>
  <c r="BJ43" i="61"/>
  <c r="BJ49" i="61" s="1"/>
  <c r="BI43" i="61"/>
  <c r="BI49" i="61" s="1"/>
  <c r="BH43" i="61"/>
  <c r="BH49" i="61" s="1"/>
  <c r="BG43" i="61"/>
  <c r="BG49" i="61" s="1"/>
  <c r="BF43" i="61"/>
  <c r="BF49" i="61" s="1"/>
  <c r="BE43" i="61"/>
  <c r="BE49" i="61" s="1"/>
  <c r="BD43" i="61"/>
  <c r="BD49" i="61" s="1"/>
  <c r="BC43" i="61"/>
  <c r="BC49" i="61" s="1"/>
  <c r="BB43" i="61"/>
  <c r="BB49" i="61" s="1"/>
  <c r="BA43" i="61"/>
  <c r="BA49" i="61" s="1"/>
  <c r="AZ43" i="61"/>
  <c r="AZ49" i="61" s="1"/>
  <c r="AY43" i="61"/>
  <c r="AY49" i="61" s="1"/>
  <c r="AX43" i="61"/>
  <c r="AX49" i="61" s="1"/>
  <c r="AW43" i="61"/>
  <c r="AW49" i="61" s="1"/>
  <c r="AV43" i="61"/>
  <c r="AV49" i="61" s="1"/>
  <c r="AU43" i="61"/>
  <c r="AU49" i="61" s="1"/>
  <c r="AT43" i="61"/>
  <c r="AT49" i="61" s="1"/>
  <c r="AS43" i="61"/>
  <c r="AS49" i="61" s="1"/>
  <c r="AR43" i="61"/>
  <c r="AR49" i="61" s="1"/>
  <c r="AQ43" i="61"/>
  <c r="AQ49" i="61" s="1"/>
  <c r="AP43" i="61"/>
  <c r="AP49" i="61" s="1"/>
  <c r="AO43" i="61"/>
  <c r="AO49" i="61" s="1"/>
  <c r="AN43" i="61"/>
  <c r="AN49" i="61" s="1"/>
  <c r="AM43" i="61"/>
  <c r="AM49" i="61" s="1"/>
  <c r="AL43" i="61"/>
  <c r="AL49" i="61" s="1"/>
  <c r="AK43" i="61"/>
  <c r="AK49" i="61" s="1"/>
  <c r="AJ43" i="61"/>
  <c r="AJ49" i="61" s="1"/>
  <c r="AI43" i="61"/>
  <c r="AI49" i="61" s="1"/>
  <c r="AH43" i="61"/>
  <c r="AH49" i="61" s="1"/>
  <c r="AG43" i="61"/>
  <c r="AG49" i="61" s="1"/>
  <c r="AF43" i="61"/>
  <c r="AF49" i="61" s="1"/>
  <c r="AE43" i="61"/>
  <c r="AE49" i="61" s="1"/>
  <c r="AD43" i="61"/>
  <c r="AD49" i="61" s="1"/>
  <c r="AC43" i="61"/>
  <c r="AC49" i="61" s="1"/>
  <c r="AB43" i="61"/>
  <c r="AB49" i="61" s="1"/>
  <c r="AA43" i="61"/>
  <c r="AA49" i="61" s="1"/>
  <c r="Z43" i="61"/>
  <c r="Z49" i="61" s="1"/>
  <c r="Y43" i="61"/>
  <c r="Y49" i="61" s="1"/>
  <c r="X43" i="61"/>
  <c r="X49" i="61" s="1"/>
  <c r="W43" i="61"/>
  <c r="W49" i="61" s="1"/>
  <c r="V43" i="61"/>
  <c r="V49" i="61" s="1"/>
  <c r="U43" i="61"/>
  <c r="U49" i="61" s="1"/>
  <c r="T43" i="61"/>
  <c r="T49" i="61" s="1"/>
  <c r="S43" i="61"/>
  <c r="S49" i="61" s="1"/>
  <c r="R43" i="61"/>
  <c r="R49" i="61" s="1"/>
  <c r="Q43" i="61"/>
  <c r="Q49" i="61" s="1"/>
  <c r="P43" i="61"/>
  <c r="P49" i="61" s="1"/>
  <c r="O43" i="61"/>
  <c r="O49" i="61" s="1"/>
  <c r="N43" i="61"/>
  <c r="N49" i="61" s="1"/>
  <c r="M43" i="61"/>
  <c r="M49" i="61" s="1"/>
  <c r="L43" i="61"/>
  <c r="L49" i="61" s="1"/>
  <c r="K43" i="61"/>
  <c r="K49" i="61" s="1"/>
  <c r="J43" i="61"/>
  <c r="J49" i="61" s="1"/>
  <c r="I43" i="61"/>
  <c r="I49" i="61" s="1"/>
  <c r="H43" i="61"/>
  <c r="H49" i="61" s="1"/>
  <c r="G43" i="61"/>
  <c r="G49" i="61" s="1"/>
  <c r="F43" i="61"/>
  <c r="F49" i="61" s="1"/>
  <c r="E43" i="61"/>
  <c r="E49" i="61" s="1"/>
  <c r="D43" i="61"/>
  <c r="D49" i="61" s="1"/>
  <c r="C43" i="61"/>
  <c r="C49" i="61" s="1"/>
  <c r="B43" i="61"/>
  <c r="B49" i="61" s="1"/>
  <c r="FM41" i="61"/>
  <c r="FL41" i="61"/>
  <c r="FK41" i="61"/>
  <c r="FJ41" i="61"/>
  <c r="FI41" i="61"/>
  <c r="FH41" i="61"/>
  <c r="FG41" i="61"/>
  <c r="FF41" i="61"/>
  <c r="FE41" i="61"/>
  <c r="FD41" i="61"/>
  <c r="FC41" i="61"/>
  <c r="FB41" i="61"/>
  <c r="FA41" i="61"/>
  <c r="EZ41" i="61"/>
  <c r="EY41" i="61"/>
  <c r="EX41" i="61"/>
  <c r="EW41" i="61"/>
  <c r="EV41" i="61"/>
  <c r="EU41" i="61"/>
  <c r="ET41" i="61"/>
  <c r="ES41" i="61"/>
  <c r="ER41" i="61"/>
  <c r="EQ41" i="61"/>
  <c r="EP41" i="61"/>
  <c r="EO41" i="61"/>
  <c r="EN41" i="61"/>
  <c r="EM41" i="61"/>
  <c r="EL41" i="61"/>
  <c r="EK41" i="61"/>
  <c r="EJ41" i="61"/>
  <c r="EI41" i="61"/>
  <c r="EH41" i="61"/>
  <c r="EG41" i="61"/>
  <c r="EF41" i="61"/>
  <c r="EE41" i="61"/>
  <c r="ED41" i="61"/>
  <c r="EC41" i="61"/>
  <c r="EB41" i="61"/>
  <c r="EA41" i="61"/>
  <c r="DZ41" i="61"/>
  <c r="DY41" i="61"/>
  <c r="DX41" i="61"/>
  <c r="DW41" i="61"/>
  <c r="DV41" i="61"/>
  <c r="DU41" i="61"/>
  <c r="DT41" i="61"/>
  <c r="DS41" i="61"/>
  <c r="DR41" i="61"/>
  <c r="DQ41" i="61"/>
  <c r="DP41" i="61"/>
  <c r="DO41" i="61"/>
  <c r="DN41" i="61"/>
  <c r="DM41" i="61"/>
  <c r="DL41" i="61"/>
  <c r="DK41" i="61"/>
  <c r="DJ41" i="61"/>
  <c r="DI41" i="61"/>
  <c r="DH41" i="61"/>
  <c r="DG41" i="61"/>
  <c r="DF41" i="61"/>
  <c r="DE41" i="61"/>
  <c r="DD41" i="61"/>
  <c r="DC41" i="61"/>
  <c r="DB41" i="61"/>
  <c r="DA41" i="61"/>
  <c r="CZ41" i="61"/>
  <c r="CY41" i="61"/>
  <c r="CX41" i="61"/>
  <c r="CW41" i="61"/>
  <c r="CV41" i="61"/>
  <c r="CU41" i="61"/>
  <c r="CT41" i="61"/>
  <c r="CS41" i="61"/>
  <c r="CR41" i="61"/>
  <c r="CQ41" i="61"/>
  <c r="CP41" i="61"/>
  <c r="CO41" i="61"/>
  <c r="CN41" i="61"/>
  <c r="CM41" i="61"/>
  <c r="CL41" i="61"/>
  <c r="CK41" i="61"/>
  <c r="CJ41" i="61"/>
  <c r="CI41" i="61"/>
  <c r="CH41" i="61"/>
  <c r="CG41" i="61"/>
  <c r="CF41" i="61"/>
  <c r="CE41" i="61"/>
  <c r="CD41" i="61"/>
  <c r="CC41" i="61"/>
  <c r="CB41" i="61"/>
  <c r="CA41" i="61"/>
  <c r="BZ41" i="61"/>
  <c r="BY41" i="61"/>
  <c r="BX41" i="61"/>
  <c r="BW41" i="61"/>
  <c r="BV41" i="61"/>
  <c r="BU41" i="61"/>
  <c r="BT41" i="61"/>
  <c r="BS41" i="61"/>
  <c r="BR41" i="61"/>
  <c r="BQ41" i="61"/>
  <c r="BP41" i="61"/>
  <c r="BO41" i="61"/>
  <c r="BN41" i="61"/>
  <c r="BM41" i="61"/>
  <c r="BL41" i="61"/>
  <c r="BK41" i="61"/>
  <c r="BJ41" i="61"/>
  <c r="BI41" i="61"/>
  <c r="BH41" i="61"/>
  <c r="BG41" i="61"/>
  <c r="BF41" i="61"/>
  <c r="BE41" i="61"/>
  <c r="BD41" i="61"/>
  <c r="BC41" i="61"/>
  <c r="BB41" i="61"/>
  <c r="BA41" i="61"/>
  <c r="AZ41" i="61"/>
  <c r="AY41" i="61"/>
  <c r="AX41" i="61"/>
  <c r="AW41" i="61"/>
  <c r="AV41" i="61"/>
  <c r="AU41" i="61"/>
  <c r="AT41" i="61"/>
  <c r="AS41" i="61"/>
  <c r="AR41" i="61"/>
  <c r="AQ41" i="61"/>
  <c r="AP41" i="61"/>
  <c r="AO41" i="61"/>
  <c r="AN41" i="61"/>
  <c r="AM41" i="61"/>
  <c r="AL41" i="61"/>
  <c r="AK41" i="61"/>
  <c r="AJ41" i="61"/>
  <c r="AI41" i="61"/>
  <c r="AH41" i="61"/>
  <c r="AG41" i="61"/>
  <c r="AF41" i="61"/>
  <c r="AE41" i="61"/>
  <c r="AD41" i="61"/>
  <c r="AC41" i="61"/>
  <c r="AB41" i="61"/>
  <c r="AA41" i="61"/>
  <c r="Z41" i="61"/>
  <c r="Y41" i="61"/>
  <c r="X41" i="61"/>
  <c r="W41" i="61"/>
  <c r="V41" i="61"/>
  <c r="U41" i="61"/>
  <c r="T41" i="61"/>
  <c r="S41" i="61"/>
  <c r="R41" i="61"/>
  <c r="Q41" i="61"/>
  <c r="P41" i="61"/>
  <c r="O41" i="61"/>
  <c r="N41" i="61"/>
  <c r="M41" i="61"/>
  <c r="L41" i="61"/>
  <c r="K41" i="61"/>
  <c r="J41" i="61"/>
  <c r="I41" i="61"/>
  <c r="H41" i="61"/>
  <c r="G41" i="61"/>
  <c r="F41" i="61"/>
  <c r="E41" i="61"/>
  <c r="D41" i="61"/>
  <c r="C41" i="61"/>
  <c r="B41" i="61"/>
  <c r="FM36" i="61"/>
  <c r="FL36" i="61"/>
  <c r="FK36" i="61"/>
  <c r="FJ36" i="61"/>
  <c r="FI36" i="61"/>
  <c r="FH36" i="61"/>
  <c r="FG36" i="61"/>
  <c r="FF36" i="61"/>
  <c r="FE36" i="61"/>
  <c r="FD36" i="61"/>
  <c r="FC36" i="61"/>
  <c r="FB36" i="61"/>
  <c r="FA36" i="61"/>
  <c r="EZ36" i="61"/>
  <c r="EY36" i="61"/>
  <c r="EX36" i="61"/>
  <c r="EW36" i="61"/>
  <c r="EV36" i="61"/>
  <c r="EU36" i="61"/>
  <c r="ET36" i="61"/>
  <c r="ES36" i="61"/>
  <c r="ER36" i="61"/>
  <c r="EQ36" i="61"/>
  <c r="EP36" i="61"/>
  <c r="EO36" i="61"/>
  <c r="EN36" i="61"/>
  <c r="EM36" i="61"/>
  <c r="EL36" i="61"/>
  <c r="EK36" i="61"/>
  <c r="EJ36" i="61"/>
  <c r="EI36" i="61"/>
  <c r="EH36" i="61"/>
  <c r="EG36" i="61"/>
  <c r="EF36" i="61"/>
  <c r="EE36" i="61"/>
  <c r="ED36" i="61"/>
  <c r="EC36" i="61"/>
  <c r="EB36" i="61"/>
  <c r="EA36" i="61"/>
  <c r="DZ36" i="61"/>
  <c r="DY36" i="61"/>
  <c r="DX36" i="61"/>
  <c r="DW36" i="61"/>
  <c r="DV36" i="61"/>
  <c r="DU36" i="61"/>
  <c r="DT36" i="61"/>
  <c r="DS36" i="61"/>
  <c r="DR36" i="61"/>
  <c r="DQ36" i="61"/>
  <c r="DP36" i="61"/>
  <c r="DO36" i="61"/>
  <c r="DN36" i="61"/>
  <c r="DM36" i="61"/>
  <c r="DL36" i="61"/>
  <c r="DK36" i="61"/>
  <c r="DJ36" i="61"/>
  <c r="DI36" i="61"/>
  <c r="DH36" i="61"/>
  <c r="DG36" i="61"/>
  <c r="DF36" i="61"/>
  <c r="DE36" i="61"/>
  <c r="DD36" i="61"/>
  <c r="DC36" i="61"/>
  <c r="DB36" i="61"/>
  <c r="DA36" i="61"/>
  <c r="CZ36" i="61"/>
  <c r="CY36" i="61"/>
  <c r="CX36" i="61"/>
  <c r="CW36" i="61"/>
  <c r="CV36" i="61"/>
  <c r="CU36" i="61"/>
  <c r="CT36" i="61"/>
  <c r="CS36" i="61"/>
  <c r="CR36" i="61"/>
  <c r="CQ36" i="61"/>
  <c r="CP36" i="61"/>
  <c r="CO36" i="61"/>
  <c r="CN36" i="61"/>
  <c r="CM36" i="61"/>
  <c r="CL36" i="61"/>
  <c r="CK36" i="61"/>
  <c r="CJ36" i="61"/>
  <c r="CI36" i="61"/>
  <c r="CH36" i="61"/>
  <c r="CG36" i="61"/>
  <c r="CF36" i="61"/>
  <c r="CE36" i="61"/>
  <c r="CD36" i="61"/>
  <c r="CC36" i="61"/>
  <c r="CB36" i="61"/>
  <c r="CA36" i="61"/>
  <c r="BZ36" i="61"/>
  <c r="BY36" i="61"/>
  <c r="BX36" i="61"/>
  <c r="BW36" i="61"/>
  <c r="BV36" i="61"/>
  <c r="BU36" i="61"/>
  <c r="BT36" i="61"/>
  <c r="BS36" i="61"/>
  <c r="BR36" i="61"/>
  <c r="BQ36" i="61"/>
  <c r="BP36" i="61"/>
  <c r="BO36" i="61"/>
  <c r="BN36" i="61"/>
  <c r="BM36" i="61"/>
  <c r="BL36" i="61"/>
  <c r="BK36" i="61"/>
  <c r="BJ36" i="61"/>
  <c r="BI36" i="61"/>
  <c r="BH36" i="61"/>
  <c r="BG36" i="61"/>
  <c r="BF36" i="61"/>
  <c r="BE36" i="61"/>
  <c r="BD36" i="61"/>
  <c r="BC36" i="61"/>
  <c r="BB36" i="61"/>
  <c r="BA36" i="61"/>
  <c r="AZ36" i="61"/>
  <c r="AY36" i="61"/>
  <c r="AX36" i="61"/>
  <c r="AW36" i="61"/>
  <c r="AV36" i="61"/>
  <c r="AU36" i="61"/>
  <c r="AT36" i="61"/>
  <c r="AS36" i="61"/>
  <c r="AR36" i="61"/>
  <c r="AQ36" i="61"/>
  <c r="AP36" i="61"/>
  <c r="AO36" i="61"/>
  <c r="AN36" i="61"/>
  <c r="AM36" i="61"/>
  <c r="AL36" i="61"/>
  <c r="AK36" i="61"/>
  <c r="AJ36" i="61"/>
  <c r="AI36" i="61"/>
  <c r="AH36" i="61"/>
  <c r="AG36" i="61"/>
  <c r="AF36" i="61"/>
  <c r="AE36" i="61"/>
  <c r="AD36" i="61"/>
  <c r="AC36" i="61"/>
  <c r="AB36" i="61"/>
  <c r="AA36" i="61"/>
  <c r="Z36" i="61"/>
  <c r="Y36" i="61"/>
  <c r="X36" i="61"/>
  <c r="W36" i="61"/>
  <c r="V36" i="61"/>
  <c r="U36" i="61"/>
  <c r="T36" i="61"/>
  <c r="S36" i="61"/>
  <c r="R36" i="61"/>
  <c r="Q36" i="61"/>
  <c r="P36" i="61"/>
  <c r="O36" i="61"/>
  <c r="N36" i="61"/>
  <c r="M36" i="61"/>
  <c r="L36" i="61"/>
  <c r="K36" i="61"/>
  <c r="J36" i="61"/>
  <c r="I36" i="61"/>
  <c r="H36" i="61"/>
  <c r="G36" i="61"/>
  <c r="F36" i="61"/>
  <c r="E36" i="61"/>
  <c r="D36" i="61"/>
  <c r="C36" i="61"/>
  <c r="B36" i="61"/>
  <c r="FM25" i="61"/>
  <c r="FL25" i="61"/>
  <c r="FK25" i="61"/>
  <c r="FJ25" i="61"/>
  <c r="FI25" i="61"/>
  <c r="FH25" i="61"/>
  <c r="FG25" i="61"/>
  <c r="FF25" i="61"/>
  <c r="FE25" i="61"/>
  <c r="FD25" i="61"/>
  <c r="FC25" i="61"/>
  <c r="FB25" i="61"/>
  <c r="FA25" i="61"/>
  <c r="EZ25" i="61"/>
  <c r="EY25" i="61"/>
  <c r="EX25" i="61"/>
  <c r="EW25" i="61"/>
  <c r="EV25" i="61"/>
  <c r="EU25" i="61"/>
  <c r="ET25" i="61"/>
  <c r="ES25" i="61"/>
  <c r="ER25" i="61"/>
  <c r="EQ25" i="61"/>
  <c r="EP25" i="61"/>
  <c r="EO25" i="61"/>
  <c r="EN25" i="61"/>
  <c r="EM25" i="61"/>
  <c r="EL25" i="61"/>
  <c r="EK25" i="61"/>
  <c r="EJ25" i="61"/>
  <c r="EI25" i="61"/>
  <c r="EH25" i="61"/>
  <c r="EG25" i="61"/>
  <c r="EF25" i="61"/>
  <c r="EE25" i="61"/>
  <c r="ED25" i="61"/>
  <c r="EC25" i="61"/>
  <c r="EB25" i="61"/>
  <c r="EA25" i="61"/>
  <c r="DZ25" i="61"/>
  <c r="DY25" i="61"/>
  <c r="DX25" i="61"/>
  <c r="DW25" i="61"/>
  <c r="DV25" i="61"/>
  <c r="DU25" i="61"/>
  <c r="DT25" i="61"/>
  <c r="DS25" i="61"/>
  <c r="DR25" i="61"/>
  <c r="DQ25" i="61"/>
  <c r="DP25" i="61"/>
  <c r="DO25" i="61"/>
  <c r="DN25" i="61"/>
  <c r="DM25" i="61"/>
  <c r="DL25" i="61"/>
  <c r="DK25" i="61"/>
  <c r="DJ25" i="61"/>
  <c r="DI25" i="61"/>
  <c r="DH25" i="61"/>
  <c r="DG25" i="61"/>
  <c r="DF25" i="61"/>
  <c r="DE25" i="61"/>
  <c r="DD25" i="61"/>
  <c r="DC25" i="61"/>
  <c r="DB25" i="61"/>
  <c r="DA25" i="61"/>
  <c r="CZ25" i="61"/>
  <c r="CY25" i="61"/>
  <c r="CX25" i="61"/>
  <c r="CW25" i="61"/>
  <c r="CV25" i="61"/>
  <c r="CU25" i="61"/>
  <c r="CT25" i="61"/>
  <c r="CS25" i="61"/>
  <c r="CR25" i="61"/>
  <c r="CQ25" i="61"/>
  <c r="CP25" i="61"/>
  <c r="CO25" i="61"/>
  <c r="CN25" i="61"/>
  <c r="CM25" i="61"/>
  <c r="CL25" i="61"/>
  <c r="CK25" i="61"/>
  <c r="CJ25" i="61"/>
  <c r="CI25" i="61"/>
  <c r="CH25" i="61"/>
  <c r="CG25" i="61"/>
  <c r="CF25" i="61"/>
  <c r="CE25" i="61"/>
  <c r="CD25" i="61"/>
  <c r="CC25" i="61"/>
  <c r="CB25" i="61"/>
  <c r="CA25" i="61"/>
  <c r="BZ25" i="61"/>
  <c r="BY25" i="61"/>
  <c r="BX25" i="61"/>
  <c r="BW25" i="61"/>
  <c r="BV25" i="61"/>
  <c r="BU25" i="61"/>
  <c r="BT25" i="61"/>
  <c r="BS25" i="61"/>
  <c r="BR25" i="61"/>
  <c r="BQ25" i="61"/>
  <c r="BP25" i="61"/>
  <c r="BO25" i="61"/>
  <c r="BN25" i="61"/>
  <c r="BM25" i="61"/>
  <c r="BL25" i="61"/>
  <c r="BK25" i="61"/>
  <c r="BJ25" i="61"/>
  <c r="BI25" i="61"/>
  <c r="BH25" i="61"/>
  <c r="BG25" i="61"/>
  <c r="BF25" i="61"/>
  <c r="BE25" i="61"/>
  <c r="BD25" i="61"/>
  <c r="BC25" i="61"/>
  <c r="BB25" i="61"/>
  <c r="BA25" i="61"/>
  <c r="AZ25" i="61"/>
  <c r="AY25" i="61"/>
  <c r="AX25" i="61"/>
  <c r="AW25" i="61"/>
  <c r="AV25" i="61"/>
  <c r="AU25" i="61"/>
  <c r="AT25" i="61"/>
  <c r="AS25" i="61"/>
  <c r="AR25" i="61"/>
  <c r="AQ25" i="61"/>
  <c r="AP25" i="61"/>
  <c r="AO25" i="61"/>
  <c r="AN25" i="61"/>
  <c r="AM25" i="61"/>
  <c r="AL25" i="61"/>
  <c r="AK25" i="61"/>
  <c r="AJ25" i="61"/>
  <c r="AI25" i="61"/>
  <c r="AH25" i="61"/>
  <c r="AG25" i="61"/>
  <c r="AF25" i="61"/>
  <c r="AE25" i="61"/>
  <c r="AD25" i="61"/>
  <c r="AC25" i="61"/>
  <c r="AB25" i="61"/>
  <c r="AA25" i="61"/>
  <c r="Z25" i="61"/>
  <c r="Y25" i="61"/>
  <c r="X25" i="61"/>
  <c r="W25" i="61"/>
  <c r="V25" i="61"/>
  <c r="U25" i="61"/>
  <c r="T25" i="61"/>
  <c r="S25" i="61"/>
  <c r="R25" i="61"/>
  <c r="Q25" i="61"/>
  <c r="P25" i="61"/>
  <c r="O25" i="61"/>
  <c r="N25" i="61"/>
  <c r="M25" i="61"/>
  <c r="L25" i="61"/>
  <c r="K25" i="61"/>
  <c r="J25" i="61"/>
  <c r="I25" i="61"/>
  <c r="H25" i="61"/>
  <c r="G25" i="61"/>
  <c r="F25" i="61"/>
  <c r="E25" i="61"/>
  <c r="D25" i="61"/>
  <c r="C25" i="61"/>
  <c r="B25" i="61"/>
  <c r="FM24" i="61"/>
  <c r="FL24" i="61"/>
  <c r="FK24" i="61"/>
  <c r="FJ24" i="61"/>
  <c r="FI24" i="61"/>
  <c r="FH24" i="61"/>
  <c r="FG24" i="61"/>
  <c r="FF24" i="61"/>
  <c r="FE24" i="61"/>
  <c r="FD24" i="61"/>
  <c r="FC24" i="61"/>
  <c r="FB24" i="61"/>
  <c r="FA24" i="61"/>
  <c r="EZ24" i="61"/>
  <c r="EY24" i="61"/>
  <c r="EX24" i="61"/>
  <c r="EW24" i="61"/>
  <c r="EV24" i="61"/>
  <c r="EU24" i="61"/>
  <c r="ET24" i="61"/>
  <c r="ES24" i="61"/>
  <c r="ER24" i="61"/>
  <c r="EQ24" i="61"/>
  <c r="EP24" i="61"/>
  <c r="EO24" i="61"/>
  <c r="EN24" i="61"/>
  <c r="EM24" i="61"/>
  <c r="EL24" i="61"/>
  <c r="EK24" i="61"/>
  <c r="EJ24" i="61"/>
  <c r="EI24" i="61"/>
  <c r="EH24" i="61"/>
  <c r="EG24" i="61"/>
  <c r="EF24" i="61"/>
  <c r="EE24" i="61"/>
  <c r="ED24" i="61"/>
  <c r="EC24" i="61"/>
  <c r="EB24" i="61"/>
  <c r="EA24" i="61"/>
  <c r="DZ24" i="61"/>
  <c r="DY24" i="61"/>
  <c r="DX24" i="61"/>
  <c r="DW24" i="61"/>
  <c r="DV24" i="61"/>
  <c r="DU24" i="61"/>
  <c r="DT24" i="61"/>
  <c r="DS24" i="61"/>
  <c r="DR24" i="61"/>
  <c r="DQ24" i="61"/>
  <c r="DP24" i="61"/>
  <c r="DO24" i="61"/>
  <c r="DN24" i="61"/>
  <c r="DM24" i="61"/>
  <c r="DL24" i="61"/>
  <c r="DK24" i="61"/>
  <c r="DJ24" i="61"/>
  <c r="DI24" i="61"/>
  <c r="DH24" i="61"/>
  <c r="DG24" i="61"/>
  <c r="DF24" i="61"/>
  <c r="DE24" i="61"/>
  <c r="DD24" i="61"/>
  <c r="DC24" i="61"/>
  <c r="DB24" i="61"/>
  <c r="DA24" i="61"/>
  <c r="CZ24" i="61"/>
  <c r="CY24" i="61"/>
  <c r="CX24" i="61"/>
  <c r="CW24" i="61"/>
  <c r="CV24" i="61"/>
  <c r="CU24" i="61"/>
  <c r="CT24" i="61"/>
  <c r="CS24" i="61"/>
  <c r="CR24" i="61"/>
  <c r="CQ24" i="61"/>
  <c r="CP24" i="61"/>
  <c r="CO24" i="61"/>
  <c r="CN24" i="61"/>
  <c r="CM24" i="61"/>
  <c r="CL24" i="61"/>
  <c r="CK24" i="61"/>
  <c r="CJ24" i="61"/>
  <c r="CI24" i="61"/>
  <c r="CH24" i="61"/>
  <c r="CG24" i="61"/>
  <c r="CF24" i="61"/>
  <c r="CE24" i="61"/>
  <c r="CD24" i="61"/>
  <c r="CC24" i="61"/>
  <c r="CB24" i="61"/>
  <c r="CA24" i="61"/>
  <c r="BZ24" i="61"/>
  <c r="BY24" i="61"/>
  <c r="BX24" i="61"/>
  <c r="BW24" i="61"/>
  <c r="BV24" i="61"/>
  <c r="BU24" i="61"/>
  <c r="BT24" i="61"/>
  <c r="BS24" i="61"/>
  <c r="BR24" i="61"/>
  <c r="BQ24" i="61"/>
  <c r="BP24" i="61"/>
  <c r="BO24" i="61"/>
  <c r="BN24" i="61"/>
  <c r="BM24" i="61"/>
  <c r="BL24" i="61"/>
  <c r="BK24" i="61"/>
  <c r="BJ24" i="61"/>
  <c r="BI24" i="61"/>
  <c r="BH24" i="61"/>
  <c r="BG24" i="61"/>
  <c r="BF24" i="61"/>
  <c r="BE24" i="61"/>
  <c r="BD24" i="61"/>
  <c r="BC24" i="61"/>
  <c r="BB24" i="61"/>
  <c r="BA24" i="61"/>
  <c r="AZ24" i="61"/>
  <c r="AY24" i="61"/>
  <c r="AX24" i="61"/>
  <c r="AW24" i="61"/>
  <c r="AV24" i="61"/>
  <c r="AU24" i="61"/>
  <c r="AT24" i="61"/>
  <c r="AS24" i="61"/>
  <c r="AR24" i="61"/>
  <c r="AQ24" i="61"/>
  <c r="AP24" i="61"/>
  <c r="AO24" i="61"/>
  <c r="AN24" i="61"/>
  <c r="AM24" i="61"/>
  <c r="AL24" i="61"/>
  <c r="AK24" i="61"/>
  <c r="AJ24" i="61"/>
  <c r="AI24" i="61"/>
  <c r="AH24" i="61"/>
  <c r="AG24" i="61"/>
  <c r="AF24" i="61"/>
  <c r="AE24" i="61"/>
  <c r="AD24" i="61"/>
  <c r="AC24" i="61"/>
  <c r="AB24" i="61"/>
  <c r="AA24" i="61"/>
  <c r="Z24" i="61"/>
  <c r="Y24" i="61"/>
  <c r="X24" i="61"/>
  <c r="W24" i="61"/>
  <c r="V24" i="61"/>
  <c r="U24" i="61"/>
  <c r="T24" i="61"/>
  <c r="S24" i="61"/>
  <c r="R24" i="61"/>
  <c r="Q24" i="61"/>
  <c r="P24" i="61"/>
  <c r="O24" i="61"/>
  <c r="N24" i="61"/>
  <c r="M24" i="61"/>
  <c r="L24" i="61"/>
  <c r="K24" i="61"/>
  <c r="J24" i="61"/>
  <c r="I24" i="61"/>
  <c r="H24" i="61"/>
  <c r="G24" i="61"/>
  <c r="F24" i="61"/>
  <c r="E24" i="61"/>
  <c r="D24" i="61"/>
  <c r="C24" i="61"/>
  <c r="B24" i="61"/>
  <c r="FM23" i="61"/>
  <c r="FL23" i="61"/>
  <c r="FK23" i="61"/>
  <c r="FJ23" i="61"/>
  <c r="FI23" i="61"/>
  <c r="FH23" i="61"/>
  <c r="FG23" i="61"/>
  <c r="FF23" i="61"/>
  <c r="FE23" i="61"/>
  <c r="FD23" i="61"/>
  <c r="FC23" i="61"/>
  <c r="FB23" i="61"/>
  <c r="FA23" i="61"/>
  <c r="EZ23" i="61"/>
  <c r="EY23" i="61"/>
  <c r="EX23" i="61"/>
  <c r="EW23" i="61"/>
  <c r="EV23" i="61"/>
  <c r="EU23" i="61"/>
  <c r="ET23" i="61"/>
  <c r="ES23" i="61"/>
  <c r="ER23" i="61"/>
  <c r="EQ23" i="61"/>
  <c r="EP23" i="61"/>
  <c r="EO23" i="61"/>
  <c r="EN23" i="61"/>
  <c r="EM23" i="61"/>
  <c r="EL23" i="61"/>
  <c r="EK23" i="61"/>
  <c r="EJ23" i="61"/>
  <c r="EI23" i="61"/>
  <c r="EH23" i="61"/>
  <c r="EG23" i="61"/>
  <c r="EF23" i="61"/>
  <c r="EE23" i="61"/>
  <c r="ED23" i="61"/>
  <c r="EC23" i="61"/>
  <c r="EB23" i="61"/>
  <c r="EA23" i="61"/>
  <c r="DZ23" i="61"/>
  <c r="DY23" i="61"/>
  <c r="DX23" i="61"/>
  <c r="DW23" i="61"/>
  <c r="DV23" i="61"/>
  <c r="DU23" i="61"/>
  <c r="DT23" i="61"/>
  <c r="DS23" i="61"/>
  <c r="DR23" i="61"/>
  <c r="DQ23" i="61"/>
  <c r="DP23" i="61"/>
  <c r="DO23" i="61"/>
  <c r="DN23" i="61"/>
  <c r="DM23" i="61"/>
  <c r="DL23" i="61"/>
  <c r="DK23" i="61"/>
  <c r="DJ23" i="61"/>
  <c r="DI23" i="61"/>
  <c r="DH23" i="61"/>
  <c r="DG23" i="61"/>
  <c r="DF23" i="61"/>
  <c r="DE23" i="61"/>
  <c r="DD23" i="61"/>
  <c r="DC23" i="61"/>
  <c r="DB23" i="61"/>
  <c r="DA23" i="61"/>
  <c r="CZ23" i="61"/>
  <c r="CY23" i="61"/>
  <c r="CX23" i="61"/>
  <c r="CW23" i="61"/>
  <c r="CV23" i="61"/>
  <c r="CU23" i="61"/>
  <c r="CT23" i="61"/>
  <c r="CS23" i="61"/>
  <c r="CR23" i="61"/>
  <c r="CQ23" i="61"/>
  <c r="CP23" i="61"/>
  <c r="CO23" i="61"/>
  <c r="CN23" i="61"/>
  <c r="CM23" i="61"/>
  <c r="CL23" i="61"/>
  <c r="CK23" i="61"/>
  <c r="CJ23" i="61"/>
  <c r="CI23" i="61"/>
  <c r="CH23" i="61"/>
  <c r="CG23" i="61"/>
  <c r="CF23" i="61"/>
  <c r="CE23" i="61"/>
  <c r="CD23" i="61"/>
  <c r="CC23" i="61"/>
  <c r="CB23" i="61"/>
  <c r="CA23" i="61"/>
  <c r="BZ23" i="61"/>
  <c r="BY23" i="61"/>
  <c r="BX23" i="61"/>
  <c r="BW23" i="61"/>
  <c r="BV23" i="61"/>
  <c r="BU23" i="61"/>
  <c r="BT23" i="61"/>
  <c r="BS23" i="61"/>
  <c r="BR23" i="61"/>
  <c r="BQ23" i="61"/>
  <c r="BP23" i="61"/>
  <c r="BO23" i="61"/>
  <c r="BN23" i="61"/>
  <c r="BM23" i="61"/>
  <c r="BL23" i="61"/>
  <c r="BK23" i="61"/>
  <c r="BJ23" i="61"/>
  <c r="BI23" i="61"/>
  <c r="BH23" i="61"/>
  <c r="BG23" i="61"/>
  <c r="BF23" i="61"/>
  <c r="BE23" i="61"/>
  <c r="BD23" i="61"/>
  <c r="BC23" i="61"/>
  <c r="BB23" i="61"/>
  <c r="BA23" i="61"/>
  <c r="AZ23" i="61"/>
  <c r="AY23" i="61"/>
  <c r="AX23" i="61"/>
  <c r="AW23" i="61"/>
  <c r="AV23" i="61"/>
  <c r="AU23" i="61"/>
  <c r="AT23" i="61"/>
  <c r="AS23" i="61"/>
  <c r="AR23" i="61"/>
  <c r="AQ23" i="61"/>
  <c r="AP23" i="61"/>
  <c r="AO23" i="61"/>
  <c r="AN23" i="61"/>
  <c r="AM23" i="61"/>
  <c r="AL23" i="61"/>
  <c r="AK23" i="61"/>
  <c r="AJ23" i="61"/>
  <c r="AI23" i="61"/>
  <c r="AH23" i="61"/>
  <c r="AG23" i="61"/>
  <c r="AF23" i="61"/>
  <c r="AE23" i="61"/>
  <c r="AD23" i="61"/>
  <c r="AC23" i="61"/>
  <c r="AB23" i="61"/>
  <c r="AA23" i="61"/>
  <c r="Z23" i="61"/>
  <c r="Y23" i="61"/>
  <c r="X23" i="61"/>
  <c r="W23" i="61"/>
  <c r="V23" i="61"/>
  <c r="U23" i="61"/>
  <c r="T23" i="61"/>
  <c r="S23" i="61"/>
  <c r="R23" i="61"/>
  <c r="Q23" i="61"/>
  <c r="P23" i="61"/>
  <c r="O23" i="61"/>
  <c r="N23" i="61"/>
  <c r="M23" i="61"/>
  <c r="L23" i="61"/>
  <c r="K23" i="61"/>
  <c r="J23" i="61"/>
  <c r="I23" i="61"/>
  <c r="H23" i="61"/>
  <c r="G23" i="61"/>
  <c r="F23" i="61"/>
  <c r="E23" i="61"/>
  <c r="D23" i="61"/>
  <c r="C23" i="61"/>
  <c r="B23" i="61"/>
  <c r="FM22" i="61"/>
  <c r="FL22" i="61"/>
  <c r="FK22" i="61"/>
  <c r="FJ22" i="61"/>
  <c r="FI22" i="61"/>
  <c r="FH22" i="61"/>
  <c r="FG22" i="61"/>
  <c r="FF22" i="61"/>
  <c r="FE22" i="61"/>
  <c r="FD22" i="61"/>
  <c r="FC22" i="61"/>
  <c r="FB22" i="61"/>
  <c r="FA22" i="61"/>
  <c r="EZ22" i="61"/>
  <c r="EY22" i="61"/>
  <c r="EX22" i="61"/>
  <c r="EW22" i="61"/>
  <c r="EV22" i="61"/>
  <c r="EU22" i="61"/>
  <c r="ET22" i="61"/>
  <c r="ES22" i="61"/>
  <c r="ER22" i="61"/>
  <c r="EQ22" i="61"/>
  <c r="EP22" i="61"/>
  <c r="EO22" i="61"/>
  <c r="EN22" i="61"/>
  <c r="EM22" i="61"/>
  <c r="EL22" i="61"/>
  <c r="EK22" i="61"/>
  <c r="EJ22" i="61"/>
  <c r="EI22" i="61"/>
  <c r="EH22" i="61"/>
  <c r="EG22" i="61"/>
  <c r="EF22" i="61"/>
  <c r="EE22" i="61"/>
  <c r="ED22" i="61"/>
  <c r="EC22" i="61"/>
  <c r="EB22" i="61"/>
  <c r="EA22" i="61"/>
  <c r="DZ22" i="61"/>
  <c r="DY22" i="61"/>
  <c r="DX22" i="61"/>
  <c r="DW22" i="61"/>
  <c r="DV22" i="61"/>
  <c r="DU22" i="61"/>
  <c r="DT22" i="61"/>
  <c r="DS22" i="61"/>
  <c r="DR22" i="61"/>
  <c r="DQ22" i="61"/>
  <c r="DP22" i="61"/>
  <c r="DO22" i="61"/>
  <c r="DN22" i="61"/>
  <c r="DM22" i="61"/>
  <c r="DL22" i="61"/>
  <c r="DK22" i="61"/>
  <c r="DJ22" i="61"/>
  <c r="DI22" i="61"/>
  <c r="DH22" i="61"/>
  <c r="DG22" i="61"/>
  <c r="DF22" i="61"/>
  <c r="DE22" i="61"/>
  <c r="DD22" i="61"/>
  <c r="DC22" i="61"/>
  <c r="DB22" i="61"/>
  <c r="DA22" i="61"/>
  <c r="CZ22" i="61"/>
  <c r="CY22" i="61"/>
  <c r="CX22" i="61"/>
  <c r="CW22" i="61"/>
  <c r="CV22" i="61"/>
  <c r="CU22" i="61"/>
  <c r="CT22" i="61"/>
  <c r="CS22" i="61"/>
  <c r="CR22" i="61"/>
  <c r="CQ22" i="61"/>
  <c r="CP22" i="61"/>
  <c r="CO22" i="61"/>
  <c r="CN22" i="61"/>
  <c r="CM22" i="61"/>
  <c r="CL22" i="61"/>
  <c r="CK22" i="61"/>
  <c r="CJ22" i="61"/>
  <c r="CI22" i="61"/>
  <c r="CH22" i="61"/>
  <c r="CG22" i="61"/>
  <c r="CF22" i="61"/>
  <c r="CE22" i="61"/>
  <c r="CD22" i="61"/>
  <c r="CC22" i="61"/>
  <c r="CB22" i="61"/>
  <c r="CA22" i="61"/>
  <c r="BZ22" i="61"/>
  <c r="BY22" i="61"/>
  <c r="BX22" i="61"/>
  <c r="BW22" i="61"/>
  <c r="BV22" i="61"/>
  <c r="BU22" i="61"/>
  <c r="BT22" i="61"/>
  <c r="BS22" i="61"/>
  <c r="BR22" i="61"/>
  <c r="BQ22" i="61"/>
  <c r="BP22" i="61"/>
  <c r="BO22" i="61"/>
  <c r="BN22" i="61"/>
  <c r="BM22" i="61"/>
  <c r="BL22" i="61"/>
  <c r="BK22" i="61"/>
  <c r="BJ22" i="61"/>
  <c r="BI22" i="61"/>
  <c r="BH22" i="61"/>
  <c r="BG22" i="61"/>
  <c r="BF22" i="61"/>
  <c r="BE22" i="61"/>
  <c r="BD22" i="61"/>
  <c r="BC22" i="61"/>
  <c r="BB22" i="61"/>
  <c r="BA22" i="61"/>
  <c r="AZ22" i="61"/>
  <c r="AY22" i="61"/>
  <c r="AX22" i="61"/>
  <c r="AW22" i="61"/>
  <c r="AV22" i="61"/>
  <c r="AU22" i="61"/>
  <c r="AT22" i="61"/>
  <c r="AS22" i="61"/>
  <c r="AR22" i="61"/>
  <c r="AQ22" i="61"/>
  <c r="AP22" i="61"/>
  <c r="AO22" i="61"/>
  <c r="AN22" i="61"/>
  <c r="AM22" i="61"/>
  <c r="AL22" i="61"/>
  <c r="AK22" i="61"/>
  <c r="AJ22" i="61"/>
  <c r="AI22" i="61"/>
  <c r="AH22" i="61"/>
  <c r="AG22" i="61"/>
  <c r="AF22" i="61"/>
  <c r="AE22" i="61"/>
  <c r="AD22" i="61"/>
  <c r="AC22" i="61"/>
  <c r="AB22" i="61"/>
  <c r="AA22" i="61"/>
  <c r="Z22" i="61"/>
  <c r="Y22" i="61"/>
  <c r="X22" i="61"/>
  <c r="W22" i="61"/>
  <c r="V22" i="61"/>
  <c r="U22" i="61"/>
  <c r="T22" i="61"/>
  <c r="S22" i="61"/>
  <c r="R22" i="61"/>
  <c r="Q22" i="61"/>
  <c r="P22" i="61"/>
  <c r="O22" i="61"/>
  <c r="N22" i="61"/>
  <c r="M22" i="61"/>
  <c r="L22" i="61"/>
  <c r="K22" i="61"/>
  <c r="J22" i="61"/>
  <c r="I22" i="61"/>
  <c r="H22" i="61"/>
  <c r="G22" i="61"/>
  <c r="F22" i="61"/>
  <c r="E22" i="61"/>
  <c r="D22" i="61"/>
  <c r="C22" i="61"/>
  <c r="B22" i="61"/>
  <c r="FM21" i="61"/>
  <c r="FL21" i="61"/>
  <c r="FK21" i="61"/>
  <c r="FJ21" i="61"/>
  <c r="FI21" i="61"/>
  <c r="FH21" i="61"/>
  <c r="FG21" i="61"/>
  <c r="FF21" i="61"/>
  <c r="FE21" i="61"/>
  <c r="FD21" i="61"/>
  <c r="FC21" i="61"/>
  <c r="FB21" i="61"/>
  <c r="FA21" i="61"/>
  <c r="EZ21" i="61"/>
  <c r="EY21" i="61"/>
  <c r="EX21" i="61"/>
  <c r="EW21" i="61"/>
  <c r="EV21" i="61"/>
  <c r="EU21" i="61"/>
  <c r="ET21" i="61"/>
  <c r="ES21" i="61"/>
  <c r="ER21" i="61"/>
  <c r="EQ21" i="61"/>
  <c r="EP21" i="61"/>
  <c r="EO21" i="61"/>
  <c r="EN21" i="61"/>
  <c r="EM21" i="61"/>
  <c r="EL21" i="61"/>
  <c r="EK21" i="61"/>
  <c r="EJ21" i="61"/>
  <c r="EI21" i="61"/>
  <c r="EH21" i="61"/>
  <c r="EG21" i="61"/>
  <c r="EF21" i="61"/>
  <c r="EE21" i="61"/>
  <c r="ED21" i="61"/>
  <c r="EC21" i="61"/>
  <c r="EB21" i="61"/>
  <c r="EA21" i="61"/>
  <c r="DZ21" i="61"/>
  <c r="DY21" i="61"/>
  <c r="DX21" i="61"/>
  <c r="DW21" i="61"/>
  <c r="DV21" i="61"/>
  <c r="DU21" i="61"/>
  <c r="DT21" i="61"/>
  <c r="DS21" i="61"/>
  <c r="DR21" i="61"/>
  <c r="DQ21" i="61"/>
  <c r="DP21" i="61"/>
  <c r="DO21" i="61"/>
  <c r="DN21" i="61"/>
  <c r="DM21" i="61"/>
  <c r="DL21" i="61"/>
  <c r="DK21" i="61"/>
  <c r="DJ21" i="61"/>
  <c r="DI21" i="61"/>
  <c r="DH21" i="61"/>
  <c r="DG21" i="61"/>
  <c r="DF21" i="61"/>
  <c r="DE21" i="61"/>
  <c r="DD21" i="61"/>
  <c r="DC21" i="61"/>
  <c r="DB21" i="61"/>
  <c r="DA21" i="61"/>
  <c r="CZ21" i="61"/>
  <c r="CY21" i="61"/>
  <c r="CX21" i="61"/>
  <c r="CW21" i="61"/>
  <c r="CV21" i="61"/>
  <c r="CU21" i="61"/>
  <c r="CT21" i="61"/>
  <c r="CS21" i="61"/>
  <c r="CR21" i="61"/>
  <c r="CQ21" i="61"/>
  <c r="CP21" i="61"/>
  <c r="CO21" i="61"/>
  <c r="CN21" i="61"/>
  <c r="CM21" i="61"/>
  <c r="CL21" i="61"/>
  <c r="CK21" i="61"/>
  <c r="CJ21" i="61"/>
  <c r="CI21" i="61"/>
  <c r="CH21" i="61"/>
  <c r="CG21" i="61"/>
  <c r="CF21" i="61"/>
  <c r="CE21" i="61"/>
  <c r="CD21" i="61"/>
  <c r="CC21" i="61"/>
  <c r="CB21" i="61"/>
  <c r="CA21" i="61"/>
  <c r="BZ21" i="61"/>
  <c r="BY21" i="61"/>
  <c r="BX21" i="61"/>
  <c r="BW21" i="61"/>
  <c r="BV21" i="61"/>
  <c r="BU21" i="61"/>
  <c r="BT21" i="61"/>
  <c r="BS21" i="61"/>
  <c r="BR21" i="61"/>
  <c r="BQ21" i="61"/>
  <c r="BP21" i="61"/>
  <c r="BO21" i="61"/>
  <c r="BN21" i="61"/>
  <c r="BM21" i="61"/>
  <c r="BL21" i="61"/>
  <c r="BK21" i="61"/>
  <c r="BJ21" i="61"/>
  <c r="BI21" i="61"/>
  <c r="BH21" i="61"/>
  <c r="BG21" i="61"/>
  <c r="BF21" i="61"/>
  <c r="BE21" i="61"/>
  <c r="BD21" i="61"/>
  <c r="BC21" i="61"/>
  <c r="BB21" i="61"/>
  <c r="BA21" i="61"/>
  <c r="AZ21" i="61"/>
  <c r="AY21" i="61"/>
  <c r="AX21" i="61"/>
  <c r="AW21" i="61"/>
  <c r="AV21" i="61"/>
  <c r="AU21" i="61"/>
  <c r="AT21" i="61"/>
  <c r="AS21" i="61"/>
  <c r="AR21" i="61"/>
  <c r="AQ21" i="61"/>
  <c r="AP21" i="61"/>
  <c r="AO21" i="61"/>
  <c r="AN21" i="61"/>
  <c r="AM21" i="61"/>
  <c r="AL21" i="61"/>
  <c r="AK21" i="61"/>
  <c r="AJ21" i="61"/>
  <c r="AI21" i="61"/>
  <c r="AH21" i="61"/>
  <c r="AG21" i="61"/>
  <c r="AF21" i="61"/>
  <c r="AE21" i="61"/>
  <c r="AD21" i="61"/>
  <c r="AC21" i="61"/>
  <c r="AB21" i="61"/>
  <c r="AA21" i="61"/>
  <c r="Z21" i="61"/>
  <c r="Y21" i="61"/>
  <c r="X21" i="61"/>
  <c r="W21" i="61"/>
  <c r="V21" i="61"/>
  <c r="U21" i="61"/>
  <c r="T21" i="61"/>
  <c r="S21" i="61"/>
  <c r="R21" i="61"/>
  <c r="Q21" i="61"/>
  <c r="P21" i="61"/>
  <c r="O21" i="61"/>
  <c r="N21" i="61"/>
  <c r="M21" i="61"/>
  <c r="L21" i="61"/>
  <c r="K21" i="61"/>
  <c r="J21" i="61"/>
  <c r="I21" i="61"/>
  <c r="H21" i="61"/>
  <c r="G21" i="61"/>
  <c r="F21" i="61"/>
  <c r="E21" i="61"/>
  <c r="D21" i="61"/>
  <c r="C21" i="61"/>
  <c r="B21" i="61"/>
  <c r="FM20" i="61"/>
  <c r="FM26" i="61" s="1"/>
  <c r="FL20" i="61"/>
  <c r="FL26" i="61" s="1"/>
  <c r="FK20" i="61"/>
  <c r="FK26" i="61" s="1"/>
  <c r="FJ20" i="61"/>
  <c r="FJ26" i="61" s="1"/>
  <c r="FI20" i="61"/>
  <c r="FI26" i="61" s="1"/>
  <c r="FH20" i="61"/>
  <c r="FH26" i="61" s="1"/>
  <c r="FG20" i="61"/>
  <c r="FG26" i="61" s="1"/>
  <c r="FF20" i="61"/>
  <c r="FF26" i="61" s="1"/>
  <c r="FE20" i="61"/>
  <c r="FE26" i="61" s="1"/>
  <c r="FD20" i="61"/>
  <c r="FD26" i="61" s="1"/>
  <c r="FC20" i="61"/>
  <c r="FC26" i="61" s="1"/>
  <c r="FB20" i="61"/>
  <c r="FB26" i="61" s="1"/>
  <c r="FA20" i="61"/>
  <c r="FA26" i="61" s="1"/>
  <c r="EZ20" i="61"/>
  <c r="EZ26" i="61" s="1"/>
  <c r="EY20" i="61"/>
  <c r="EY26" i="61" s="1"/>
  <c r="EX20" i="61"/>
  <c r="EX26" i="61" s="1"/>
  <c r="EW20" i="61"/>
  <c r="EW26" i="61" s="1"/>
  <c r="EV20" i="61"/>
  <c r="EV26" i="61" s="1"/>
  <c r="EU20" i="61"/>
  <c r="EU26" i="61" s="1"/>
  <c r="ET20" i="61"/>
  <c r="ET26" i="61" s="1"/>
  <c r="ES20" i="61"/>
  <c r="ES26" i="61" s="1"/>
  <c r="ER20" i="61"/>
  <c r="ER26" i="61" s="1"/>
  <c r="EQ20" i="61"/>
  <c r="EQ26" i="61" s="1"/>
  <c r="EP20" i="61"/>
  <c r="EP26" i="61" s="1"/>
  <c r="EO20" i="61"/>
  <c r="EO26" i="61" s="1"/>
  <c r="EN20" i="61"/>
  <c r="EN26" i="61" s="1"/>
  <c r="EM20" i="61"/>
  <c r="EM26" i="61" s="1"/>
  <c r="EL20" i="61"/>
  <c r="EL26" i="61" s="1"/>
  <c r="EK20" i="61"/>
  <c r="EK26" i="61" s="1"/>
  <c r="EJ20" i="61"/>
  <c r="EJ26" i="61" s="1"/>
  <c r="EI20" i="61"/>
  <c r="EI26" i="61" s="1"/>
  <c r="EH20" i="61"/>
  <c r="EH26" i="61" s="1"/>
  <c r="EG20" i="61"/>
  <c r="EG26" i="61" s="1"/>
  <c r="EF20" i="61"/>
  <c r="EF26" i="61" s="1"/>
  <c r="EE20" i="61"/>
  <c r="EE26" i="61" s="1"/>
  <c r="ED20" i="61"/>
  <c r="ED26" i="61" s="1"/>
  <c r="EC20" i="61"/>
  <c r="EC26" i="61" s="1"/>
  <c r="EB20" i="61"/>
  <c r="EB26" i="61" s="1"/>
  <c r="EA20" i="61"/>
  <c r="EA26" i="61" s="1"/>
  <c r="DZ20" i="61"/>
  <c r="DZ26" i="61" s="1"/>
  <c r="DY20" i="61"/>
  <c r="DY26" i="61" s="1"/>
  <c r="DX20" i="61"/>
  <c r="DX26" i="61" s="1"/>
  <c r="DW20" i="61"/>
  <c r="DW26" i="61" s="1"/>
  <c r="DV20" i="61"/>
  <c r="DV26" i="61" s="1"/>
  <c r="DU20" i="61"/>
  <c r="DU26" i="61" s="1"/>
  <c r="DT20" i="61"/>
  <c r="DT26" i="61" s="1"/>
  <c r="DS20" i="61"/>
  <c r="DS26" i="61" s="1"/>
  <c r="DR20" i="61"/>
  <c r="DR26" i="61" s="1"/>
  <c r="DQ20" i="61"/>
  <c r="DQ26" i="61" s="1"/>
  <c r="DP20" i="61"/>
  <c r="DP26" i="61" s="1"/>
  <c r="DO20" i="61"/>
  <c r="DO26" i="61" s="1"/>
  <c r="DN20" i="61"/>
  <c r="DN26" i="61" s="1"/>
  <c r="DM20" i="61"/>
  <c r="DM26" i="61" s="1"/>
  <c r="DL20" i="61"/>
  <c r="DL26" i="61" s="1"/>
  <c r="DK20" i="61"/>
  <c r="DK26" i="61" s="1"/>
  <c r="DJ20" i="61"/>
  <c r="DJ26" i="61" s="1"/>
  <c r="DI20" i="61"/>
  <c r="DI26" i="61" s="1"/>
  <c r="DH20" i="61"/>
  <c r="DH26" i="61" s="1"/>
  <c r="DG20" i="61"/>
  <c r="DG26" i="61" s="1"/>
  <c r="DF20" i="61"/>
  <c r="DF26" i="61" s="1"/>
  <c r="DE20" i="61"/>
  <c r="DE26" i="61" s="1"/>
  <c r="DD20" i="61"/>
  <c r="DD26" i="61" s="1"/>
  <c r="DC20" i="61"/>
  <c r="DC26" i="61" s="1"/>
  <c r="DB20" i="61"/>
  <c r="DB26" i="61" s="1"/>
  <c r="DA20" i="61"/>
  <c r="DA26" i="61" s="1"/>
  <c r="CZ20" i="61"/>
  <c r="CZ26" i="61" s="1"/>
  <c r="CY20" i="61"/>
  <c r="CY26" i="61" s="1"/>
  <c r="CX20" i="61"/>
  <c r="CX26" i="61" s="1"/>
  <c r="CW20" i="61"/>
  <c r="CW26" i="61" s="1"/>
  <c r="CV20" i="61"/>
  <c r="CV26" i="61" s="1"/>
  <c r="CU20" i="61"/>
  <c r="CU26" i="61" s="1"/>
  <c r="CT20" i="61"/>
  <c r="CT26" i="61" s="1"/>
  <c r="CS20" i="61"/>
  <c r="CS26" i="61" s="1"/>
  <c r="CR20" i="61"/>
  <c r="CR26" i="61" s="1"/>
  <c r="CQ20" i="61"/>
  <c r="CQ26" i="61" s="1"/>
  <c r="CP20" i="61"/>
  <c r="CP26" i="61" s="1"/>
  <c r="CO20" i="61"/>
  <c r="CO26" i="61" s="1"/>
  <c r="CN20" i="61"/>
  <c r="CN26" i="61" s="1"/>
  <c r="CM20" i="61"/>
  <c r="CM26" i="61" s="1"/>
  <c r="CL20" i="61"/>
  <c r="CL26" i="61" s="1"/>
  <c r="CK20" i="61"/>
  <c r="CK26" i="61" s="1"/>
  <c r="CJ20" i="61"/>
  <c r="CJ26" i="61" s="1"/>
  <c r="CI20" i="61"/>
  <c r="CI26" i="61" s="1"/>
  <c r="CH20" i="61"/>
  <c r="CH26" i="61" s="1"/>
  <c r="CG20" i="61"/>
  <c r="CG26" i="61" s="1"/>
  <c r="CF20" i="61"/>
  <c r="CF26" i="61" s="1"/>
  <c r="CE20" i="61"/>
  <c r="CE26" i="61" s="1"/>
  <c r="CD20" i="61"/>
  <c r="CD26" i="61" s="1"/>
  <c r="CC20" i="61"/>
  <c r="CC26" i="61" s="1"/>
  <c r="CB20" i="61"/>
  <c r="CB26" i="61" s="1"/>
  <c r="CA20" i="61"/>
  <c r="CA26" i="61" s="1"/>
  <c r="BZ20" i="61"/>
  <c r="BZ26" i="61" s="1"/>
  <c r="BY20" i="61"/>
  <c r="BY26" i="61" s="1"/>
  <c r="BX20" i="61"/>
  <c r="BX26" i="61" s="1"/>
  <c r="BW20" i="61"/>
  <c r="BW26" i="61" s="1"/>
  <c r="BV20" i="61"/>
  <c r="BV26" i="61" s="1"/>
  <c r="BU20" i="61"/>
  <c r="BU26" i="61" s="1"/>
  <c r="BT20" i="61"/>
  <c r="BT26" i="61" s="1"/>
  <c r="BS20" i="61"/>
  <c r="BS26" i="61" s="1"/>
  <c r="BR20" i="61"/>
  <c r="BR26" i="61" s="1"/>
  <c r="BQ20" i="61"/>
  <c r="BQ26" i="61" s="1"/>
  <c r="BP20" i="61"/>
  <c r="BP26" i="61" s="1"/>
  <c r="BO20" i="61"/>
  <c r="BO26" i="61" s="1"/>
  <c r="BN20" i="61"/>
  <c r="BN26" i="61" s="1"/>
  <c r="BM20" i="61"/>
  <c r="BM26" i="61" s="1"/>
  <c r="BL20" i="61"/>
  <c r="BL26" i="61" s="1"/>
  <c r="BK20" i="61"/>
  <c r="BK26" i="61" s="1"/>
  <c r="BJ20" i="61"/>
  <c r="BJ26" i="61" s="1"/>
  <c r="BI20" i="61"/>
  <c r="BI26" i="61" s="1"/>
  <c r="BH20" i="61"/>
  <c r="BH26" i="61" s="1"/>
  <c r="BG20" i="61"/>
  <c r="BG26" i="61" s="1"/>
  <c r="BF20" i="61"/>
  <c r="BF26" i="61" s="1"/>
  <c r="BE20" i="61"/>
  <c r="BE26" i="61" s="1"/>
  <c r="BD20" i="61"/>
  <c r="BD26" i="61" s="1"/>
  <c r="BC20" i="61"/>
  <c r="BC26" i="61" s="1"/>
  <c r="BB20" i="61"/>
  <c r="BB26" i="61" s="1"/>
  <c r="BA20" i="61"/>
  <c r="BA26" i="61" s="1"/>
  <c r="AZ20" i="61"/>
  <c r="AZ26" i="61" s="1"/>
  <c r="AY20" i="61"/>
  <c r="AY26" i="61" s="1"/>
  <c r="AX20" i="61"/>
  <c r="AX26" i="61" s="1"/>
  <c r="AW20" i="61"/>
  <c r="AW26" i="61" s="1"/>
  <c r="AV20" i="61"/>
  <c r="AV26" i="61" s="1"/>
  <c r="AU20" i="61"/>
  <c r="AU26" i="61" s="1"/>
  <c r="AT20" i="61"/>
  <c r="AT26" i="61" s="1"/>
  <c r="AS20" i="61"/>
  <c r="AS26" i="61" s="1"/>
  <c r="AR20" i="61"/>
  <c r="AR26" i="61" s="1"/>
  <c r="AQ20" i="61"/>
  <c r="AQ26" i="61" s="1"/>
  <c r="AP20" i="61"/>
  <c r="AP26" i="61" s="1"/>
  <c r="AO20" i="61"/>
  <c r="AO26" i="61" s="1"/>
  <c r="AN20" i="61"/>
  <c r="AN26" i="61" s="1"/>
  <c r="AM20" i="61"/>
  <c r="AM26" i="61" s="1"/>
  <c r="AL20" i="61"/>
  <c r="AL26" i="61" s="1"/>
  <c r="AK20" i="61"/>
  <c r="AK26" i="61" s="1"/>
  <c r="AJ20" i="61"/>
  <c r="AJ26" i="61" s="1"/>
  <c r="AI20" i="61"/>
  <c r="AI26" i="61" s="1"/>
  <c r="AH20" i="61"/>
  <c r="AH26" i="61" s="1"/>
  <c r="AG20" i="61"/>
  <c r="AG26" i="61" s="1"/>
  <c r="AF20" i="61"/>
  <c r="AF26" i="61" s="1"/>
  <c r="AE20" i="61"/>
  <c r="AE26" i="61" s="1"/>
  <c r="AD20" i="61"/>
  <c r="AD26" i="61" s="1"/>
  <c r="AC20" i="61"/>
  <c r="AC26" i="61" s="1"/>
  <c r="AB20" i="61"/>
  <c r="AB26" i="61" s="1"/>
  <c r="AA20" i="61"/>
  <c r="AA26" i="61" s="1"/>
  <c r="Z20" i="61"/>
  <c r="Z26" i="61" s="1"/>
  <c r="Y20" i="61"/>
  <c r="Y26" i="61" s="1"/>
  <c r="X20" i="61"/>
  <c r="X26" i="61" s="1"/>
  <c r="W20" i="61"/>
  <c r="W26" i="61" s="1"/>
  <c r="V20" i="61"/>
  <c r="V26" i="61" s="1"/>
  <c r="U20" i="61"/>
  <c r="U26" i="61" s="1"/>
  <c r="T20" i="61"/>
  <c r="T26" i="61" s="1"/>
  <c r="S20" i="61"/>
  <c r="S26" i="61" s="1"/>
  <c r="R20" i="61"/>
  <c r="R26" i="61" s="1"/>
  <c r="Q20" i="61"/>
  <c r="Q26" i="61" s="1"/>
  <c r="P20" i="61"/>
  <c r="P26" i="61" s="1"/>
  <c r="O20" i="61"/>
  <c r="O26" i="61" s="1"/>
  <c r="N20" i="61"/>
  <c r="N26" i="61" s="1"/>
  <c r="M20" i="61"/>
  <c r="M26" i="61" s="1"/>
  <c r="L20" i="61"/>
  <c r="L26" i="61" s="1"/>
  <c r="K20" i="61"/>
  <c r="K26" i="61" s="1"/>
  <c r="J20" i="61"/>
  <c r="J26" i="61" s="1"/>
  <c r="I20" i="61"/>
  <c r="I26" i="61" s="1"/>
  <c r="H20" i="61"/>
  <c r="H26" i="61" s="1"/>
  <c r="G20" i="61"/>
  <c r="G26" i="61" s="1"/>
  <c r="F20" i="61"/>
  <c r="F26" i="61" s="1"/>
  <c r="E20" i="61"/>
  <c r="E26" i="61" s="1"/>
  <c r="D20" i="61"/>
  <c r="D26" i="61" s="1"/>
  <c r="C20" i="61"/>
  <c r="C26" i="61" s="1"/>
  <c r="B20" i="61"/>
  <c r="B26" i="61" s="1"/>
  <c r="FM18" i="61"/>
  <c r="FL18" i="61"/>
  <c r="FK18" i="61"/>
  <c r="FJ18" i="61"/>
  <c r="FI18" i="61"/>
  <c r="FH18" i="61"/>
  <c r="FG18" i="61"/>
  <c r="FF18" i="61"/>
  <c r="FE18" i="61"/>
  <c r="FD18" i="61"/>
  <c r="FC18" i="61"/>
  <c r="FB18" i="61"/>
  <c r="FA18" i="61"/>
  <c r="EZ18" i="61"/>
  <c r="EY18" i="61"/>
  <c r="EX18" i="61"/>
  <c r="EW18" i="61"/>
  <c r="EV18" i="61"/>
  <c r="EU18" i="61"/>
  <c r="ET18" i="61"/>
  <c r="ES18" i="61"/>
  <c r="ER18" i="61"/>
  <c r="EQ18" i="61"/>
  <c r="EP18" i="61"/>
  <c r="EO18" i="61"/>
  <c r="EN18" i="61"/>
  <c r="EM18" i="61"/>
  <c r="EL18" i="61"/>
  <c r="EK18" i="61"/>
  <c r="EJ18" i="61"/>
  <c r="EI18" i="61"/>
  <c r="EH18" i="61"/>
  <c r="EG18" i="61"/>
  <c r="EF18" i="61"/>
  <c r="EE18" i="61"/>
  <c r="ED18" i="61"/>
  <c r="EC18" i="61"/>
  <c r="EB18" i="61"/>
  <c r="EA18" i="61"/>
  <c r="DZ18" i="61"/>
  <c r="DY18" i="61"/>
  <c r="DX18" i="61"/>
  <c r="DW18" i="61"/>
  <c r="DV18" i="61"/>
  <c r="DU18" i="61"/>
  <c r="DT18" i="61"/>
  <c r="DS18" i="61"/>
  <c r="DR18" i="61"/>
  <c r="DQ18" i="61"/>
  <c r="DP18" i="61"/>
  <c r="DO18" i="61"/>
  <c r="DN18" i="61"/>
  <c r="DM18" i="61"/>
  <c r="DL18" i="61"/>
  <c r="DK18" i="61"/>
  <c r="DJ18" i="61"/>
  <c r="DI18" i="61"/>
  <c r="DH18" i="61"/>
  <c r="DG18" i="61"/>
  <c r="DF18" i="61"/>
  <c r="DE18" i="61"/>
  <c r="DD18" i="61"/>
  <c r="DC18" i="61"/>
  <c r="DB18" i="61"/>
  <c r="DA18" i="61"/>
  <c r="CZ18" i="61"/>
  <c r="CY18" i="61"/>
  <c r="CX18" i="61"/>
  <c r="CW18" i="61"/>
  <c r="CV18" i="61"/>
  <c r="CU18" i="61"/>
  <c r="CT18" i="61"/>
  <c r="CS18" i="61"/>
  <c r="CR18" i="61"/>
  <c r="CQ18" i="61"/>
  <c r="CP18" i="61"/>
  <c r="CO18" i="61"/>
  <c r="CN18" i="61"/>
  <c r="CM18" i="61"/>
  <c r="CL18" i="61"/>
  <c r="CK18" i="61"/>
  <c r="CJ18" i="61"/>
  <c r="CI18" i="61"/>
  <c r="CH18" i="61"/>
  <c r="CG18" i="61"/>
  <c r="CF18" i="61"/>
  <c r="CE18" i="61"/>
  <c r="CD18" i="61"/>
  <c r="CC18" i="61"/>
  <c r="CB18" i="61"/>
  <c r="CA18" i="61"/>
  <c r="BZ18" i="61"/>
  <c r="BY18" i="61"/>
  <c r="BX18" i="61"/>
  <c r="BW18" i="61"/>
  <c r="BV18" i="61"/>
  <c r="BU18" i="61"/>
  <c r="BT18" i="61"/>
  <c r="BS18" i="61"/>
  <c r="BR18" i="61"/>
  <c r="BQ18" i="61"/>
  <c r="BP18" i="61"/>
  <c r="BO18" i="61"/>
  <c r="BN18" i="61"/>
  <c r="BM18" i="61"/>
  <c r="BL18" i="61"/>
  <c r="BK18" i="61"/>
  <c r="BJ18" i="61"/>
  <c r="BI18" i="61"/>
  <c r="BH18" i="61"/>
  <c r="BG18" i="61"/>
  <c r="BF18" i="61"/>
  <c r="BE18" i="61"/>
  <c r="BD18" i="61"/>
  <c r="BC18" i="61"/>
  <c r="BB18" i="61"/>
  <c r="BA18" i="61"/>
  <c r="AZ18" i="61"/>
  <c r="AY18" i="61"/>
  <c r="AX18" i="61"/>
  <c r="AW18" i="61"/>
  <c r="AV18" i="61"/>
  <c r="AU18" i="61"/>
  <c r="AT18" i="61"/>
  <c r="AS18" i="61"/>
  <c r="AR18" i="61"/>
  <c r="AQ18" i="61"/>
  <c r="AP18" i="61"/>
  <c r="AO18" i="61"/>
  <c r="AN18" i="61"/>
  <c r="AM18" i="61"/>
  <c r="AL18" i="61"/>
  <c r="AK18" i="61"/>
  <c r="AJ18" i="61"/>
  <c r="AI18" i="61"/>
  <c r="AH18" i="61"/>
  <c r="AG18" i="61"/>
  <c r="AF18" i="61"/>
  <c r="AE18" i="61"/>
  <c r="AD18" i="61"/>
  <c r="AC18" i="61"/>
  <c r="AB18" i="61"/>
  <c r="AA18" i="61"/>
  <c r="Z18" i="61"/>
  <c r="Y18" i="61"/>
  <c r="X18" i="61"/>
  <c r="W18" i="61"/>
  <c r="V18" i="61"/>
  <c r="U18" i="61"/>
  <c r="T18" i="61"/>
  <c r="S18" i="61"/>
  <c r="R18" i="61"/>
  <c r="Q18" i="61"/>
  <c r="P18" i="61"/>
  <c r="O18" i="61"/>
  <c r="N18" i="61"/>
  <c r="M18" i="61"/>
  <c r="L18" i="61"/>
  <c r="K18" i="61"/>
  <c r="J18" i="61"/>
  <c r="I18" i="61"/>
  <c r="H18" i="61"/>
  <c r="G18" i="61"/>
  <c r="F18" i="61"/>
  <c r="E18" i="61"/>
  <c r="D18" i="61"/>
  <c r="C18" i="61"/>
  <c r="B18" i="61"/>
  <c r="FM13" i="61"/>
  <c r="FL13" i="61"/>
  <c r="FK13" i="61"/>
  <c r="FJ13" i="61"/>
  <c r="FI13" i="61"/>
  <c r="FH13" i="61"/>
  <c r="FG13" i="61"/>
  <c r="FF13" i="61"/>
  <c r="FE13" i="61"/>
  <c r="FD13" i="61"/>
  <c r="FC13" i="61"/>
  <c r="FB13" i="61"/>
  <c r="FA13" i="61"/>
  <c r="EZ13" i="61"/>
  <c r="EY13" i="61"/>
  <c r="EX13" i="61"/>
  <c r="EW13" i="61"/>
  <c r="EV13" i="61"/>
  <c r="EU13" i="61"/>
  <c r="ET13" i="61"/>
  <c r="ES13" i="61"/>
  <c r="ER13" i="61"/>
  <c r="EQ13" i="61"/>
  <c r="EP13" i="61"/>
  <c r="EO13" i="61"/>
  <c r="EN13" i="61"/>
  <c r="EM13" i="61"/>
  <c r="EL13" i="61"/>
  <c r="EK13" i="61"/>
  <c r="EJ13" i="61"/>
  <c r="EI13" i="61"/>
  <c r="EH13" i="61"/>
  <c r="EG13" i="61"/>
  <c r="EF13" i="61"/>
  <c r="EE13" i="61"/>
  <c r="ED13" i="61"/>
  <c r="EC13" i="61"/>
  <c r="EB13" i="61"/>
  <c r="EA13" i="61"/>
  <c r="DZ13" i="61"/>
  <c r="DY13" i="61"/>
  <c r="DX13" i="61"/>
  <c r="DW13" i="61"/>
  <c r="DV13" i="61"/>
  <c r="DU13" i="61"/>
  <c r="DT13" i="61"/>
  <c r="DS13" i="61"/>
  <c r="DR13" i="61"/>
  <c r="DQ13" i="61"/>
  <c r="DP13" i="61"/>
  <c r="DO13" i="61"/>
  <c r="DN13" i="61"/>
  <c r="DM13" i="61"/>
  <c r="DL13" i="61"/>
  <c r="DK13" i="61"/>
  <c r="DJ13" i="61"/>
  <c r="DI13" i="61"/>
  <c r="DH13" i="61"/>
  <c r="DG13" i="61"/>
  <c r="DF13" i="61"/>
  <c r="DE13" i="61"/>
  <c r="DD13" i="61"/>
  <c r="DC13" i="61"/>
  <c r="DB13" i="61"/>
  <c r="DA13" i="61"/>
  <c r="CZ13" i="61"/>
  <c r="CY13" i="61"/>
  <c r="CX13" i="61"/>
  <c r="CW13" i="61"/>
  <c r="CV13" i="61"/>
  <c r="CU13" i="61"/>
  <c r="CT13" i="61"/>
  <c r="CS13" i="61"/>
  <c r="CR13" i="61"/>
  <c r="CQ13" i="61"/>
  <c r="CP13" i="61"/>
  <c r="CO13" i="61"/>
  <c r="CN13" i="61"/>
  <c r="CM13" i="61"/>
  <c r="CL13" i="61"/>
  <c r="CK13" i="61"/>
  <c r="CJ13" i="61"/>
  <c r="CI13" i="61"/>
  <c r="CH13" i="61"/>
  <c r="CG13" i="61"/>
  <c r="CF13" i="61"/>
  <c r="CE13" i="61"/>
  <c r="CD13" i="61"/>
  <c r="CC13" i="61"/>
  <c r="CB13" i="61"/>
  <c r="CA13" i="61"/>
  <c r="BZ13" i="61"/>
  <c r="BY13" i="61"/>
  <c r="BX13" i="61"/>
  <c r="BW13" i="61"/>
  <c r="BV13" i="61"/>
  <c r="BU13" i="61"/>
  <c r="BT13" i="61"/>
  <c r="BS13" i="61"/>
  <c r="BR13" i="61"/>
  <c r="BQ13" i="61"/>
  <c r="BP13" i="61"/>
  <c r="BO13" i="61"/>
  <c r="BN13" i="61"/>
  <c r="BM13" i="61"/>
  <c r="BL13" i="61"/>
  <c r="BK13" i="61"/>
  <c r="BJ13" i="61"/>
  <c r="BI13" i="61"/>
  <c r="BH13" i="61"/>
  <c r="BG13" i="61"/>
  <c r="BF13" i="61"/>
  <c r="BE13" i="61"/>
  <c r="BD13" i="61"/>
  <c r="BC13" i="61"/>
  <c r="BB13" i="61"/>
  <c r="BA13" i="61"/>
  <c r="AZ13" i="61"/>
  <c r="AY13" i="61"/>
  <c r="AX13" i="61"/>
  <c r="AW13" i="61"/>
  <c r="AV13" i="61"/>
  <c r="AU13" i="61"/>
  <c r="AT13" i="61"/>
  <c r="AS13" i="61"/>
  <c r="AR13" i="61"/>
  <c r="AQ13" i="61"/>
  <c r="AP13" i="61"/>
  <c r="AO13" i="61"/>
  <c r="AN13" i="61"/>
  <c r="AM13" i="61"/>
  <c r="AL13" i="61"/>
  <c r="AK13" i="61"/>
  <c r="AJ13" i="61"/>
  <c r="AI13" i="61"/>
  <c r="AH13" i="61"/>
  <c r="AG13" i="61"/>
  <c r="AF13" i="61"/>
  <c r="AE13" i="61"/>
  <c r="AD13" i="61"/>
  <c r="AC13" i="61"/>
  <c r="AB13" i="61"/>
  <c r="AA13" i="61"/>
  <c r="Z13" i="61"/>
  <c r="Y13" i="61"/>
  <c r="X13" i="61"/>
  <c r="W13" i="61"/>
  <c r="V13" i="61"/>
  <c r="U13" i="61"/>
  <c r="T13" i="61"/>
  <c r="S13" i="61"/>
  <c r="R13" i="61"/>
  <c r="Q13" i="61"/>
  <c r="P13" i="61"/>
  <c r="O13" i="61"/>
  <c r="N13" i="61"/>
  <c r="M13" i="61"/>
  <c r="L13" i="61"/>
  <c r="K13" i="61"/>
  <c r="J13" i="61"/>
  <c r="I13" i="61"/>
  <c r="H13" i="61"/>
  <c r="G13" i="61"/>
  <c r="F13" i="61"/>
  <c r="E13" i="61"/>
  <c r="D13" i="61"/>
  <c r="C13" i="61"/>
  <c r="B13" i="61"/>
  <c r="FP57" i="60"/>
  <c r="FO57" i="60"/>
  <c r="FN57" i="60"/>
  <c r="FM57" i="60"/>
  <c r="FL57" i="60"/>
  <c r="FK57" i="60"/>
  <c r="FJ57" i="60"/>
  <c r="FI57" i="60"/>
  <c r="FH57" i="60"/>
  <c r="FG57" i="60"/>
  <c r="FF57" i="60"/>
  <c r="FE57" i="60"/>
  <c r="FD57" i="60"/>
  <c r="FC57" i="60"/>
  <c r="FB57" i="60"/>
  <c r="FA57" i="60"/>
  <c r="EZ57" i="60"/>
  <c r="EY57" i="60"/>
  <c r="EX57" i="60"/>
  <c r="EW57" i="60"/>
  <c r="EV57" i="60"/>
  <c r="EU57" i="60"/>
  <c r="ET57" i="60"/>
  <c r="ES57" i="60"/>
  <c r="ER57" i="60"/>
  <c r="EQ57" i="60"/>
  <c r="EP57" i="60"/>
  <c r="EO57" i="60"/>
  <c r="EN57" i="60"/>
  <c r="EM57" i="60"/>
  <c r="EL57" i="60"/>
  <c r="EK57" i="60"/>
  <c r="EJ57" i="60"/>
  <c r="EI57" i="60"/>
  <c r="EH57" i="60"/>
  <c r="EG57" i="60"/>
  <c r="EF57" i="60"/>
  <c r="EE57" i="60"/>
  <c r="ED57" i="60"/>
  <c r="EC57" i="60"/>
  <c r="EB57" i="60"/>
  <c r="EA57" i="60"/>
  <c r="DZ57" i="60"/>
  <c r="DY57" i="60"/>
  <c r="DX57" i="60"/>
  <c r="DW57" i="60"/>
  <c r="DV57" i="60"/>
  <c r="DU57" i="60"/>
  <c r="DT57" i="60"/>
  <c r="DS57" i="60"/>
  <c r="DR57" i="60"/>
  <c r="DQ57" i="60"/>
  <c r="DP57" i="60"/>
  <c r="DO57" i="60"/>
  <c r="DN57" i="60"/>
  <c r="DM57" i="60"/>
  <c r="DL57" i="60"/>
  <c r="DK57" i="60"/>
  <c r="DJ57" i="60"/>
  <c r="DI57" i="60"/>
  <c r="DH57" i="60"/>
  <c r="DG57" i="60"/>
  <c r="DF57" i="60"/>
  <c r="DE57" i="60"/>
  <c r="DD57" i="60"/>
  <c r="DC57" i="60"/>
  <c r="DB57" i="60"/>
  <c r="DA57" i="60"/>
  <c r="CZ57" i="60"/>
  <c r="CY57" i="60"/>
  <c r="CX57" i="60"/>
  <c r="CW57" i="60"/>
  <c r="CV57" i="60"/>
  <c r="CU57" i="60"/>
  <c r="CT57" i="60"/>
  <c r="CS57" i="60"/>
  <c r="CR57" i="60"/>
  <c r="CQ57" i="60"/>
  <c r="CP57" i="60"/>
  <c r="CO57" i="60"/>
  <c r="CN57" i="60"/>
  <c r="CM57" i="60"/>
  <c r="CL57" i="60"/>
  <c r="CK57" i="60"/>
  <c r="CJ57" i="60"/>
  <c r="CI57" i="60"/>
  <c r="CH57" i="60"/>
  <c r="CG57" i="60"/>
  <c r="CF57" i="60"/>
  <c r="CE57" i="60"/>
  <c r="CD57" i="60"/>
  <c r="CC57" i="60"/>
  <c r="CB57" i="60"/>
  <c r="CA57" i="60"/>
  <c r="BZ57" i="60"/>
  <c r="BY57" i="60"/>
  <c r="BX57" i="60"/>
  <c r="BW57" i="60"/>
  <c r="BV57" i="60"/>
  <c r="BU57" i="60"/>
  <c r="BT57" i="60"/>
  <c r="BS57" i="60"/>
  <c r="BR57" i="60"/>
  <c r="BQ57" i="60"/>
  <c r="BP57" i="60"/>
  <c r="BO57" i="60"/>
  <c r="BN57" i="60"/>
  <c r="BM57" i="60"/>
  <c r="BL57" i="60"/>
  <c r="BK57" i="60"/>
  <c r="BJ57" i="60"/>
  <c r="BI57" i="60"/>
  <c r="BH57" i="60"/>
  <c r="BG57" i="60"/>
  <c r="BF57" i="60"/>
  <c r="BE57" i="60"/>
  <c r="BD57" i="60"/>
  <c r="BC57" i="60"/>
  <c r="BB57" i="60"/>
  <c r="BA57" i="60"/>
  <c r="AZ57" i="60"/>
  <c r="AY57" i="60"/>
  <c r="AX57" i="60"/>
  <c r="AW57" i="60"/>
  <c r="AV57" i="60"/>
  <c r="AU57" i="60"/>
  <c r="AT57" i="60"/>
  <c r="AS57" i="60"/>
  <c r="AR57" i="60"/>
  <c r="AQ57" i="60"/>
  <c r="AP57" i="60"/>
  <c r="AO57" i="60"/>
  <c r="AN57" i="60"/>
  <c r="AM57" i="60"/>
  <c r="AL57" i="60"/>
  <c r="AK57" i="60"/>
  <c r="AJ57" i="60"/>
  <c r="AI57" i="60"/>
  <c r="AH57" i="60"/>
  <c r="AG57" i="60"/>
  <c r="AF57" i="60"/>
  <c r="AE57" i="60"/>
  <c r="AD57" i="60"/>
  <c r="AC57" i="60"/>
  <c r="AB57" i="60"/>
  <c r="AA57" i="60"/>
  <c r="Z57" i="60"/>
  <c r="Y57" i="60"/>
  <c r="X57" i="60"/>
  <c r="W57" i="60"/>
  <c r="V57" i="60"/>
  <c r="U57" i="60"/>
  <c r="T57" i="60"/>
  <c r="S57" i="60"/>
  <c r="R57" i="60"/>
  <c r="Q57" i="60"/>
  <c r="P57" i="60"/>
  <c r="O57" i="60"/>
  <c r="N57" i="60"/>
  <c r="M57" i="60"/>
  <c r="L57" i="60"/>
  <c r="K57" i="60"/>
  <c r="J57" i="60"/>
  <c r="I57" i="60"/>
  <c r="H57" i="60"/>
  <c r="G57" i="60"/>
  <c r="F57" i="60"/>
  <c r="E57" i="60"/>
  <c r="D57" i="60"/>
  <c r="C57" i="60"/>
  <c r="B57" i="60"/>
  <c r="FP49" i="60"/>
  <c r="FO49" i="60"/>
  <c r="FN49" i="60"/>
  <c r="FM49" i="60"/>
  <c r="FL49" i="60"/>
  <c r="FK49" i="60"/>
  <c r="FJ49" i="60"/>
  <c r="FI49" i="60"/>
  <c r="FH49" i="60"/>
  <c r="FG49" i="60"/>
  <c r="FF49" i="60"/>
  <c r="FE49" i="60"/>
  <c r="FD49" i="60"/>
  <c r="FC49" i="60"/>
  <c r="FB49" i="60"/>
  <c r="FA49" i="60"/>
  <c r="EZ49" i="60"/>
  <c r="EY49" i="60"/>
  <c r="EX49" i="60"/>
  <c r="EW49" i="60"/>
  <c r="EV49" i="60"/>
  <c r="EU49" i="60"/>
  <c r="ET49" i="60"/>
  <c r="ES49" i="60"/>
  <c r="ER49" i="60"/>
  <c r="EQ49" i="60"/>
  <c r="EP49" i="60"/>
  <c r="EO49" i="60"/>
  <c r="EN49" i="60"/>
  <c r="EM49" i="60"/>
  <c r="EL49" i="60"/>
  <c r="EK49" i="60"/>
  <c r="EJ49" i="60"/>
  <c r="EI49" i="60"/>
  <c r="EH49" i="60"/>
  <c r="EG49" i="60"/>
  <c r="EF49" i="60"/>
  <c r="EE49" i="60"/>
  <c r="ED49" i="60"/>
  <c r="EC49" i="60"/>
  <c r="EB49" i="60"/>
  <c r="EA49" i="60"/>
  <c r="DZ49" i="60"/>
  <c r="DY49" i="60"/>
  <c r="DX49" i="60"/>
  <c r="DW49" i="60"/>
  <c r="DV49" i="60"/>
  <c r="DU49" i="60"/>
  <c r="DT49" i="60"/>
  <c r="DS49" i="60"/>
  <c r="DR49" i="60"/>
  <c r="DQ49" i="60"/>
  <c r="DP49" i="60"/>
  <c r="DO49" i="60"/>
  <c r="DN49" i="60"/>
  <c r="DM49" i="60"/>
  <c r="DL49" i="60"/>
  <c r="DK49" i="60"/>
  <c r="DJ49" i="60"/>
  <c r="DI49" i="60"/>
  <c r="DH49" i="60"/>
  <c r="DG49" i="60"/>
  <c r="DF49" i="60"/>
  <c r="DE49" i="60"/>
  <c r="DD49" i="60"/>
  <c r="DC49" i="60"/>
  <c r="DB49" i="60"/>
  <c r="DA49" i="60"/>
  <c r="CZ49" i="60"/>
  <c r="CY49" i="60"/>
  <c r="CX49" i="60"/>
  <c r="CW49" i="60"/>
  <c r="CV49" i="60"/>
  <c r="CU49" i="60"/>
  <c r="CT49" i="60"/>
  <c r="CS49" i="60"/>
  <c r="CR49" i="60"/>
  <c r="CQ49" i="60"/>
  <c r="CP49" i="60"/>
  <c r="CO49" i="60"/>
  <c r="CN49" i="60"/>
  <c r="CM49" i="60"/>
  <c r="CL49" i="60"/>
  <c r="CK49" i="60"/>
  <c r="CJ49" i="60"/>
  <c r="CI49" i="60"/>
  <c r="CH49" i="60"/>
  <c r="CG49" i="60"/>
  <c r="CF49" i="60"/>
  <c r="CE49" i="60"/>
  <c r="CD49" i="60"/>
  <c r="CC49" i="60"/>
  <c r="CB49" i="60"/>
  <c r="CA49" i="60"/>
  <c r="BZ49" i="60"/>
  <c r="BY49" i="60"/>
  <c r="BX49" i="60"/>
  <c r="BW49" i="60"/>
  <c r="BV49" i="60"/>
  <c r="BU49" i="60"/>
  <c r="BT49" i="60"/>
  <c r="BS49" i="60"/>
  <c r="BR49" i="60"/>
  <c r="BQ49" i="60"/>
  <c r="BP49" i="60"/>
  <c r="BO49" i="60"/>
  <c r="BN49" i="60"/>
  <c r="BM49" i="60"/>
  <c r="BL49" i="60"/>
  <c r="BK49" i="60"/>
  <c r="BJ49" i="60"/>
  <c r="BI49" i="60"/>
  <c r="BH49" i="60"/>
  <c r="BG49" i="60"/>
  <c r="BF49" i="60"/>
  <c r="BE49" i="60"/>
  <c r="BD49" i="60"/>
  <c r="BC49" i="60"/>
  <c r="BB49" i="60"/>
  <c r="BA49" i="60"/>
  <c r="AZ49" i="60"/>
  <c r="AY49" i="60"/>
  <c r="AX49" i="60"/>
  <c r="AW49" i="60"/>
  <c r="AV49" i="60"/>
  <c r="AU49" i="60"/>
  <c r="AT49" i="60"/>
  <c r="AS49" i="60"/>
  <c r="AR49" i="60"/>
  <c r="AQ49" i="60"/>
  <c r="AP49" i="60"/>
  <c r="AO49" i="60"/>
  <c r="AN49" i="60"/>
  <c r="AM49" i="60"/>
  <c r="AL49" i="60"/>
  <c r="AK49" i="60"/>
  <c r="AJ49" i="60"/>
  <c r="AI49" i="60"/>
  <c r="AH49" i="60"/>
  <c r="AG49" i="60"/>
  <c r="AF49" i="60"/>
  <c r="AE49" i="60"/>
  <c r="AD49" i="60"/>
  <c r="AC49" i="60"/>
  <c r="AB49" i="60"/>
  <c r="AA49" i="60"/>
  <c r="Z49" i="60"/>
  <c r="Y49" i="60"/>
  <c r="X49" i="60"/>
  <c r="W49" i="60"/>
  <c r="V49" i="60"/>
  <c r="U49" i="60"/>
  <c r="T49" i="60"/>
  <c r="S49" i="60"/>
  <c r="R49" i="60"/>
  <c r="Q49" i="60"/>
  <c r="P49" i="60"/>
  <c r="O49" i="60"/>
  <c r="N49" i="60"/>
  <c r="M49" i="60"/>
  <c r="L49" i="60"/>
  <c r="K49" i="60"/>
  <c r="J49" i="60"/>
  <c r="I49" i="60"/>
  <c r="H49" i="60"/>
  <c r="G49" i="60"/>
  <c r="F49" i="60"/>
  <c r="E49" i="60"/>
  <c r="D49" i="60"/>
  <c r="C49" i="60"/>
  <c r="B49" i="60"/>
  <c r="FP41" i="60"/>
  <c r="FO41" i="60"/>
  <c r="FN41" i="60"/>
  <c r="FM41" i="60"/>
  <c r="FL41" i="60"/>
  <c r="FK41" i="60"/>
  <c r="FJ41" i="60"/>
  <c r="FI41" i="60"/>
  <c r="FH41" i="60"/>
  <c r="FG41" i="60"/>
  <c r="FF41" i="60"/>
  <c r="FE41" i="60"/>
  <c r="FD41" i="60"/>
  <c r="FC41" i="60"/>
  <c r="FB41" i="60"/>
  <c r="FA41" i="60"/>
  <c r="EZ41" i="60"/>
  <c r="EY41" i="60"/>
  <c r="EX41" i="60"/>
  <c r="EW41" i="60"/>
  <c r="EV41" i="60"/>
  <c r="EU41" i="60"/>
  <c r="ET41" i="60"/>
  <c r="ES41" i="60"/>
  <c r="ER41" i="60"/>
  <c r="EQ41" i="60"/>
  <c r="EP41" i="60"/>
  <c r="EO41" i="60"/>
  <c r="EN41" i="60"/>
  <c r="EM41" i="60"/>
  <c r="EL41" i="60"/>
  <c r="EK41" i="60"/>
  <c r="EJ41" i="60"/>
  <c r="EI41" i="60"/>
  <c r="EH41" i="60"/>
  <c r="EG41" i="60"/>
  <c r="EF41" i="60"/>
  <c r="EE41" i="60"/>
  <c r="ED41" i="60"/>
  <c r="EC41" i="60"/>
  <c r="EB41" i="60"/>
  <c r="EA41" i="60"/>
  <c r="DZ41" i="60"/>
  <c r="DY41" i="60"/>
  <c r="DX41" i="60"/>
  <c r="DW41" i="60"/>
  <c r="DV41" i="60"/>
  <c r="DU41" i="60"/>
  <c r="DT41" i="60"/>
  <c r="DS41" i="60"/>
  <c r="DR41" i="60"/>
  <c r="DQ41" i="60"/>
  <c r="DP41" i="60"/>
  <c r="DO41" i="60"/>
  <c r="DN41" i="60"/>
  <c r="DM41" i="60"/>
  <c r="DL41" i="60"/>
  <c r="DK41" i="60"/>
  <c r="DJ41" i="60"/>
  <c r="DI41" i="60"/>
  <c r="DH41" i="60"/>
  <c r="DG41" i="60"/>
  <c r="DF41" i="60"/>
  <c r="DE41" i="60"/>
  <c r="DD41" i="60"/>
  <c r="DC41" i="60"/>
  <c r="DB41" i="60"/>
  <c r="DA41" i="60"/>
  <c r="CZ41" i="60"/>
  <c r="CY41" i="60"/>
  <c r="CX41" i="60"/>
  <c r="CW41" i="60"/>
  <c r="CV41" i="60"/>
  <c r="CU41" i="60"/>
  <c r="CT41" i="60"/>
  <c r="CS41" i="60"/>
  <c r="CR41" i="60"/>
  <c r="CQ41" i="60"/>
  <c r="CP41" i="60"/>
  <c r="CO41" i="60"/>
  <c r="CN41" i="60"/>
  <c r="CM41" i="60"/>
  <c r="CL41" i="60"/>
  <c r="CK41" i="60"/>
  <c r="CJ41" i="60"/>
  <c r="CI41" i="60"/>
  <c r="CH41" i="60"/>
  <c r="CG41" i="60"/>
  <c r="CF41" i="60"/>
  <c r="CE41" i="60"/>
  <c r="CD41" i="60"/>
  <c r="CC41" i="60"/>
  <c r="CB41" i="60"/>
  <c r="CA41" i="60"/>
  <c r="BZ41" i="60"/>
  <c r="BY41" i="60"/>
  <c r="BX41" i="60"/>
  <c r="BW41" i="60"/>
  <c r="BV41" i="60"/>
  <c r="BU41" i="60"/>
  <c r="BT41" i="60"/>
  <c r="BS41" i="60"/>
  <c r="BR41" i="60"/>
  <c r="BQ41" i="60"/>
  <c r="BP41" i="60"/>
  <c r="BO41" i="60"/>
  <c r="BN41" i="60"/>
  <c r="BM41" i="60"/>
  <c r="BL41" i="60"/>
  <c r="BK41" i="60"/>
  <c r="BJ41" i="60"/>
  <c r="BI41" i="60"/>
  <c r="BH41" i="60"/>
  <c r="BG41" i="60"/>
  <c r="BF41" i="60"/>
  <c r="BE41" i="60"/>
  <c r="BD41" i="60"/>
  <c r="BC41" i="60"/>
  <c r="BB41" i="60"/>
  <c r="BA41" i="60"/>
  <c r="AZ41" i="60"/>
  <c r="AY41" i="60"/>
  <c r="AX41" i="60"/>
  <c r="AW41" i="60"/>
  <c r="AV41" i="60"/>
  <c r="AU41" i="60"/>
  <c r="AT41" i="60"/>
  <c r="AS41" i="60"/>
  <c r="AR41" i="60"/>
  <c r="AQ41" i="60"/>
  <c r="AP41" i="60"/>
  <c r="AO41" i="60"/>
  <c r="AN41" i="60"/>
  <c r="AM41" i="60"/>
  <c r="AL41" i="60"/>
  <c r="AK41" i="60"/>
  <c r="AJ41" i="60"/>
  <c r="AI41" i="60"/>
  <c r="AH41" i="60"/>
  <c r="AG41" i="60"/>
  <c r="AF41" i="60"/>
  <c r="AE41" i="60"/>
  <c r="AD41" i="60"/>
  <c r="AC41" i="60"/>
  <c r="AB41" i="60"/>
  <c r="AA41" i="60"/>
  <c r="Z41" i="60"/>
  <c r="Y41" i="60"/>
  <c r="X41" i="60"/>
  <c r="W41" i="60"/>
  <c r="V41" i="60"/>
  <c r="U41" i="60"/>
  <c r="T41" i="60"/>
  <c r="S41" i="60"/>
  <c r="R41" i="60"/>
  <c r="Q41" i="60"/>
  <c r="P41" i="60"/>
  <c r="O41" i="60"/>
  <c r="N41" i="60"/>
  <c r="M41" i="60"/>
  <c r="L41" i="60"/>
  <c r="K41" i="60"/>
  <c r="J41" i="60"/>
  <c r="I41" i="60"/>
  <c r="H41" i="60"/>
  <c r="G41" i="60"/>
  <c r="F41" i="60"/>
  <c r="E41" i="60"/>
  <c r="D41" i="60"/>
  <c r="C41" i="60"/>
  <c r="B41" i="60"/>
  <c r="FP30" i="60"/>
  <c r="FO30" i="60"/>
  <c r="FN30" i="60"/>
  <c r="FM30" i="60"/>
  <c r="FL30" i="60"/>
  <c r="FK30" i="60"/>
  <c r="FJ30" i="60"/>
  <c r="FI30" i="60"/>
  <c r="FH30" i="60"/>
  <c r="FG30" i="60"/>
  <c r="FF30" i="60"/>
  <c r="FE30" i="60"/>
  <c r="FD30" i="60"/>
  <c r="FC30" i="60"/>
  <c r="FB30" i="60"/>
  <c r="FA30" i="60"/>
  <c r="EZ30" i="60"/>
  <c r="EY30" i="60"/>
  <c r="EX30" i="60"/>
  <c r="EW30" i="60"/>
  <c r="EV30" i="60"/>
  <c r="EU30" i="60"/>
  <c r="ET30" i="60"/>
  <c r="ES30" i="60"/>
  <c r="ER30" i="60"/>
  <c r="EQ30" i="60"/>
  <c r="EP30" i="60"/>
  <c r="EO30" i="60"/>
  <c r="EN30" i="60"/>
  <c r="EM30" i="60"/>
  <c r="EL30" i="60"/>
  <c r="EK30" i="60"/>
  <c r="EJ30" i="60"/>
  <c r="EI30" i="60"/>
  <c r="EH30" i="60"/>
  <c r="EG30" i="60"/>
  <c r="EF30" i="60"/>
  <c r="EE30" i="60"/>
  <c r="ED30" i="60"/>
  <c r="EC30" i="60"/>
  <c r="EB30" i="60"/>
  <c r="EA30" i="60"/>
  <c r="DZ30" i="60"/>
  <c r="DY30" i="60"/>
  <c r="DX30" i="60"/>
  <c r="DW30" i="60"/>
  <c r="DV30" i="60"/>
  <c r="DU30" i="60"/>
  <c r="DT30" i="60"/>
  <c r="DS30" i="60"/>
  <c r="DR30" i="60"/>
  <c r="DQ30" i="60"/>
  <c r="DP30" i="60"/>
  <c r="DO30" i="60"/>
  <c r="DN30" i="60"/>
  <c r="DM30" i="60"/>
  <c r="DL30" i="60"/>
  <c r="DK30" i="60"/>
  <c r="DJ30" i="60"/>
  <c r="DI30" i="60"/>
  <c r="DH30" i="60"/>
  <c r="DG30" i="60"/>
  <c r="DF30" i="60"/>
  <c r="DE30" i="60"/>
  <c r="DD30" i="60"/>
  <c r="DC30" i="60"/>
  <c r="DB30" i="60"/>
  <c r="DA30" i="60"/>
  <c r="CZ30" i="60"/>
  <c r="CY30" i="60"/>
  <c r="CX30" i="60"/>
  <c r="CW30" i="60"/>
  <c r="CV30" i="60"/>
  <c r="CU30" i="60"/>
  <c r="CT30" i="60"/>
  <c r="CS30" i="60"/>
  <c r="CR30" i="60"/>
  <c r="CQ30" i="60"/>
  <c r="CP30" i="60"/>
  <c r="CO30" i="60"/>
  <c r="CN30" i="60"/>
  <c r="CM30" i="60"/>
  <c r="CL30" i="60"/>
  <c r="CK30" i="60"/>
  <c r="CJ30" i="60"/>
  <c r="CI30" i="60"/>
  <c r="CH30" i="60"/>
  <c r="CG30" i="60"/>
  <c r="CF30" i="60"/>
  <c r="CE30" i="60"/>
  <c r="CD30" i="60"/>
  <c r="CC30" i="60"/>
  <c r="CB30" i="60"/>
  <c r="CA30" i="60"/>
  <c r="BZ30" i="60"/>
  <c r="BY30" i="60"/>
  <c r="BX30" i="60"/>
  <c r="BW30" i="60"/>
  <c r="BV30" i="60"/>
  <c r="BU30" i="60"/>
  <c r="BT30" i="60"/>
  <c r="BS30" i="60"/>
  <c r="BR30" i="60"/>
  <c r="BQ30" i="60"/>
  <c r="BP30" i="60"/>
  <c r="BO30" i="60"/>
  <c r="BN30" i="60"/>
  <c r="BM30" i="60"/>
  <c r="BL30" i="60"/>
  <c r="BK30" i="60"/>
  <c r="BJ30" i="60"/>
  <c r="BI30" i="60"/>
  <c r="BH30" i="60"/>
  <c r="BG30" i="60"/>
  <c r="BF30" i="60"/>
  <c r="BE30" i="60"/>
  <c r="BD30" i="60"/>
  <c r="BC30" i="60"/>
  <c r="BB30" i="60"/>
  <c r="BA30" i="60"/>
  <c r="AZ30" i="60"/>
  <c r="AY30" i="60"/>
  <c r="AX30" i="60"/>
  <c r="AW30" i="60"/>
  <c r="AV30" i="60"/>
  <c r="AU30" i="60"/>
  <c r="AT30" i="60"/>
  <c r="AS30" i="60"/>
  <c r="AR30" i="60"/>
  <c r="AQ30" i="60"/>
  <c r="AP30" i="60"/>
  <c r="AO30" i="60"/>
  <c r="AN30" i="60"/>
  <c r="AM30" i="60"/>
  <c r="AL30" i="60"/>
  <c r="AK30" i="60"/>
  <c r="AJ30" i="60"/>
  <c r="AI30" i="60"/>
  <c r="AH30" i="60"/>
  <c r="AG30" i="60"/>
  <c r="AF30" i="60"/>
  <c r="AE30" i="60"/>
  <c r="AD30" i="60"/>
  <c r="AC30" i="60"/>
  <c r="AB30" i="60"/>
  <c r="AA30" i="60"/>
  <c r="Z30" i="60"/>
  <c r="Y30" i="60"/>
  <c r="X30" i="60"/>
  <c r="W30" i="60"/>
  <c r="V30" i="60"/>
  <c r="U30" i="60"/>
  <c r="T30" i="60"/>
  <c r="S30" i="60"/>
  <c r="R30" i="60"/>
  <c r="Q30" i="60"/>
  <c r="P30" i="60"/>
  <c r="O30" i="60"/>
  <c r="N30" i="60"/>
  <c r="M30" i="60"/>
  <c r="L30" i="60"/>
  <c r="K30" i="60"/>
  <c r="J30" i="60"/>
  <c r="I30" i="60"/>
  <c r="H30" i="60"/>
  <c r="G30" i="60"/>
  <c r="F30" i="60"/>
  <c r="E30" i="60"/>
  <c r="D30" i="60"/>
  <c r="C30" i="60"/>
  <c r="B30" i="60"/>
  <c r="FP21" i="60"/>
  <c r="FO21" i="60"/>
  <c r="FN21" i="60"/>
  <c r="FM21" i="60"/>
  <c r="FL21" i="60"/>
  <c r="FK21" i="60"/>
  <c r="FJ21" i="60"/>
  <c r="FI21" i="60"/>
  <c r="FH21" i="60"/>
  <c r="FG21" i="60"/>
  <c r="FF21" i="60"/>
  <c r="FE21" i="60"/>
  <c r="FD21" i="60"/>
  <c r="FC21" i="60"/>
  <c r="FB21" i="60"/>
  <c r="FA21" i="60"/>
  <c r="EZ21" i="60"/>
  <c r="EY21" i="60"/>
  <c r="EX21" i="60"/>
  <c r="EW21" i="60"/>
  <c r="EV21" i="60"/>
  <c r="EU21" i="60"/>
  <c r="ET21" i="60"/>
  <c r="ES21" i="60"/>
  <c r="ER21" i="60"/>
  <c r="EQ21" i="60"/>
  <c r="EP21" i="60"/>
  <c r="EO21" i="60"/>
  <c r="EN21" i="60"/>
  <c r="EM21" i="60"/>
  <c r="EL21" i="60"/>
  <c r="EK21" i="60"/>
  <c r="EJ21" i="60"/>
  <c r="EI21" i="60"/>
  <c r="EH21" i="60"/>
  <c r="EG21" i="60"/>
  <c r="EF21" i="60"/>
  <c r="EE21" i="60"/>
  <c r="ED21" i="60"/>
  <c r="EC21" i="60"/>
  <c r="EB21" i="60"/>
  <c r="EA21" i="60"/>
  <c r="DZ21" i="60"/>
  <c r="DY21" i="60"/>
  <c r="DX21" i="60"/>
  <c r="DW21" i="60"/>
  <c r="DV21" i="60"/>
  <c r="DU21" i="60"/>
  <c r="DT21" i="60"/>
  <c r="DS21" i="60"/>
  <c r="DR21" i="60"/>
  <c r="DQ21" i="60"/>
  <c r="DP21" i="60"/>
  <c r="DO21" i="60"/>
  <c r="DN21" i="60"/>
  <c r="DM21" i="60"/>
  <c r="DL21" i="60"/>
  <c r="DK21" i="60"/>
  <c r="DJ21" i="60"/>
  <c r="DI21" i="60"/>
  <c r="DH21" i="60"/>
  <c r="DG21" i="60"/>
  <c r="DF21" i="60"/>
  <c r="DE21" i="60"/>
  <c r="DD21" i="60"/>
  <c r="DC21" i="60"/>
  <c r="DB21" i="60"/>
  <c r="DA21" i="60"/>
  <c r="CZ21" i="60"/>
  <c r="CY21" i="60"/>
  <c r="CX21" i="60"/>
  <c r="CW21" i="60"/>
  <c r="CV21" i="60"/>
  <c r="CU21" i="60"/>
  <c r="CT21" i="60"/>
  <c r="CS21" i="60"/>
  <c r="CR21" i="60"/>
  <c r="CQ21" i="60"/>
  <c r="CP21" i="60"/>
  <c r="CO21" i="60"/>
  <c r="CN21" i="60"/>
  <c r="CM21" i="60"/>
  <c r="CL21" i="60"/>
  <c r="CK21" i="60"/>
  <c r="CJ21" i="60"/>
  <c r="CI21" i="60"/>
  <c r="CH21" i="60"/>
  <c r="CG21" i="60"/>
  <c r="CF21" i="60"/>
  <c r="CE21" i="60"/>
  <c r="CD21" i="60"/>
  <c r="CC21" i="60"/>
  <c r="CB21" i="60"/>
  <c r="CA21" i="60"/>
  <c r="BZ21" i="60"/>
  <c r="BY21" i="60"/>
  <c r="BX21" i="60"/>
  <c r="BW21" i="60"/>
  <c r="BV21" i="60"/>
  <c r="BU21" i="60"/>
  <c r="BT21" i="60"/>
  <c r="BS21" i="60"/>
  <c r="BR21" i="60"/>
  <c r="BQ21" i="60"/>
  <c r="BP21" i="60"/>
  <c r="BO21" i="60"/>
  <c r="BN21" i="60"/>
  <c r="BM21" i="60"/>
  <c r="BL21" i="60"/>
  <c r="BK21" i="60"/>
  <c r="BJ21" i="60"/>
  <c r="BI21" i="60"/>
  <c r="BH21" i="60"/>
  <c r="BG21" i="60"/>
  <c r="BF21" i="60"/>
  <c r="BE21" i="60"/>
  <c r="BD21" i="60"/>
  <c r="BC21" i="60"/>
  <c r="BB21" i="60"/>
  <c r="BA21" i="60"/>
  <c r="AZ21" i="60"/>
  <c r="AY21" i="60"/>
  <c r="AX21" i="60"/>
  <c r="AW21" i="60"/>
  <c r="AV21" i="60"/>
  <c r="AU21" i="60"/>
  <c r="AT21" i="60"/>
  <c r="AS21" i="60"/>
  <c r="AR21" i="60"/>
  <c r="AQ21" i="60"/>
  <c r="AP21" i="60"/>
  <c r="AO21" i="60"/>
  <c r="AN21" i="60"/>
  <c r="AM21" i="60"/>
  <c r="AL21" i="60"/>
  <c r="AK21" i="60"/>
  <c r="AJ21" i="60"/>
  <c r="AI21" i="60"/>
  <c r="AH21" i="60"/>
  <c r="AG21" i="60"/>
  <c r="AF21" i="60"/>
  <c r="AE21" i="60"/>
  <c r="AD21" i="60"/>
  <c r="AC21" i="60"/>
  <c r="AB21" i="60"/>
  <c r="AA21" i="60"/>
  <c r="Z21" i="60"/>
  <c r="Y21" i="60"/>
  <c r="X21" i="60"/>
  <c r="W21" i="60"/>
  <c r="V21" i="60"/>
  <c r="U21" i="60"/>
  <c r="T21" i="60"/>
  <c r="S21" i="60"/>
  <c r="R21" i="60"/>
  <c r="Q21" i="60"/>
  <c r="P21" i="60"/>
  <c r="O21" i="60"/>
  <c r="N21" i="60"/>
  <c r="M21" i="60"/>
  <c r="L21" i="60"/>
  <c r="K21" i="60"/>
  <c r="J21" i="60"/>
  <c r="I21" i="60"/>
  <c r="H21" i="60"/>
  <c r="G21" i="60"/>
  <c r="F21" i="60"/>
  <c r="E21" i="60"/>
  <c r="D21" i="60"/>
  <c r="C21" i="60"/>
  <c r="B21" i="60"/>
  <c r="FP13" i="60"/>
  <c r="FO13" i="60"/>
  <c r="FN13" i="60"/>
  <c r="FM13" i="60"/>
  <c r="FL13" i="60"/>
  <c r="FK13" i="60"/>
  <c r="FJ13" i="60"/>
  <c r="FI13" i="60"/>
  <c r="FH13" i="60"/>
  <c r="FG13" i="60"/>
  <c r="FF13" i="60"/>
  <c r="FE13" i="60"/>
  <c r="FD13" i="60"/>
  <c r="FC13" i="60"/>
  <c r="FB13" i="60"/>
  <c r="FA13" i="60"/>
  <c r="EZ13" i="60"/>
  <c r="EY13" i="60"/>
  <c r="EX13" i="60"/>
  <c r="EW13" i="60"/>
  <c r="EV13" i="60"/>
  <c r="EU13" i="60"/>
  <c r="ET13" i="60"/>
  <c r="ES13" i="60"/>
  <c r="ER13" i="60"/>
  <c r="EQ13" i="60"/>
  <c r="EP13" i="60"/>
  <c r="EO13" i="60"/>
  <c r="EN13" i="60"/>
  <c r="EM13" i="60"/>
  <c r="EL13" i="60"/>
  <c r="EK13" i="60"/>
  <c r="EJ13" i="60"/>
  <c r="EI13" i="60"/>
  <c r="EH13" i="60"/>
  <c r="EG13" i="60"/>
  <c r="EF13" i="60"/>
  <c r="EE13" i="60"/>
  <c r="ED13" i="60"/>
  <c r="EC13" i="60"/>
  <c r="EB13" i="60"/>
  <c r="EA13" i="60"/>
  <c r="DZ13" i="60"/>
  <c r="DY13" i="60"/>
  <c r="DX13" i="60"/>
  <c r="DW13" i="60"/>
  <c r="DV13" i="60"/>
  <c r="DU13" i="60"/>
  <c r="DT13" i="60"/>
  <c r="DS13" i="60"/>
  <c r="DR13" i="60"/>
  <c r="DQ13" i="60"/>
  <c r="DP13" i="60"/>
  <c r="DO13" i="60"/>
  <c r="DN13" i="60"/>
  <c r="DM13" i="60"/>
  <c r="DL13" i="60"/>
  <c r="DK13" i="60"/>
  <c r="DJ13" i="60"/>
  <c r="DI13" i="60"/>
  <c r="DH13" i="60"/>
  <c r="DG13" i="60"/>
  <c r="DF13" i="60"/>
  <c r="DE13" i="60"/>
  <c r="DD13" i="60"/>
  <c r="DC13" i="60"/>
  <c r="DB13" i="60"/>
  <c r="DA13" i="60"/>
  <c r="CZ13" i="60"/>
  <c r="CY13" i="60"/>
  <c r="CX13" i="60"/>
  <c r="CW13" i="60"/>
  <c r="CV13" i="60"/>
  <c r="CU13" i="60"/>
  <c r="CT13" i="60"/>
  <c r="CS13" i="60"/>
  <c r="CR13" i="60"/>
  <c r="CQ13" i="60"/>
  <c r="CP13" i="60"/>
  <c r="CO13" i="60"/>
  <c r="CN13" i="60"/>
  <c r="CM13" i="60"/>
  <c r="CL13" i="60"/>
  <c r="CK13" i="60"/>
  <c r="CJ13" i="60"/>
  <c r="CI13" i="60"/>
  <c r="CH13" i="60"/>
  <c r="CG13" i="60"/>
  <c r="CF13" i="60"/>
  <c r="CE13" i="60"/>
  <c r="CD13" i="60"/>
  <c r="CC13" i="60"/>
  <c r="CB13" i="60"/>
  <c r="CA13" i="60"/>
  <c r="BZ13" i="60"/>
  <c r="BY13" i="60"/>
  <c r="BX13" i="60"/>
  <c r="BW13" i="60"/>
  <c r="BV13" i="60"/>
  <c r="BU13" i="60"/>
  <c r="BT13" i="60"/>
  <c r="BS13" i="60"/>
  <c r="BR13" i="60"/>
  <c r="BQ13" i="60"/>
  <c r="BP13" i="60"/>
  <c r="BO13" i="60"/>
  <c r="BN13" i="60"/>
  <c r="BM13" i="60"/>
  <c r="BL13" i="60"/>
  <c r="BK13" i="60"/>
  <c r="BJ13" i="60"/>
  <c r="BI13" i="60"/>
  <c r="BH13" i="60"/>
  <c r="BG13" i="60"/>
  <c r="BF13" i="60"/>
  <c r="BE13" i="60"/>
  <c r="BD13" i="60"/>
  <c r="BC13" i="60"/>
  <c r="BB13" i="60"/>
  <c r="BA13" i="60"/>
  <c r="AZ13" i="60"/>
  <c r="AY13" i="60"/>
  <c r="AX13" i="60"/>
  <c r="AW13" i="60"/>
  <c r="AV13" i="60"/>
  <c r="AU13" i="60"/>
  <c r="AT13" i="60"/>
  <c r="AS13" i="60"/>
  <c r="AR13" i="60"/>
  <c r="AQ13" i="60"/>
  <c r="AP13" i="60"/>
  <c r="AO13" i="60"/>
  <c r="AN13" i="60"/>
  <c r="AM13" i="60"/>
  <c r="AL13" i="60"/>
  <c r="AK13" i="60"/>
  <c r="AJ13" i="60"/>
  <c r="AI13" i="60"/>
  <c r="AH13" i="60"/>
  <c r="AG13" i="60"/>
  <c r="AF13" i="60"/>
  <c r="AE13" i="60"/>
  <c r="AD13" i="60"/>
  <c r="AC13" i="60"/>
  <c r="AB13" i="60"/>
  <c r="AA13" i="60"/>
  <c r="Z13" i="60"/>
  <c r="Y13" i="60"/>
  <c r="X13" i="60"/>
  <c r="W13" i="60"/>
  <c r="V13" i="60"/>
  <c r="U13" i="60"/>
  <c r="T13" i="60"/>
  <c r="S13" i="60"/>
  <c r="R13" i="60"/>
  <c r="Q13" i="60"/>
  <c r="P13" i="60"/>
  <c r="O13" i="60"/>
  <c r="N13" i="60"/>
  <c r="M13" i="60"/>
  <c r="L13" i="60"/>
  <c r="K13" i="60"/>
  <c r="J13" i="60"/>
  <c r="I13" i="60"/>
  <c r="H13" i="60"/>
  <c r="G13" i="60"/>
  <c r="F13" i="60"/>
  <c r="E13" i="60"/>
  <c r="D13" i="60"/>
  <c r="C13" i="60"/>
  <c r="B13" i="60"/>
  <c r="FO57" i="59"/>
  <c r="FN57" i="59"/>
  <c r="FM57" i="59"/>
  <c r="FL57" i="59"/>
  <c r="FK57" i="59"/>
  <c r="FJ57" i="59"/>
  <c r="FI57" i="59"/>
  <c r="FH57" i="59"/>
  <c r="FG57" i="59"/>
  <c r="FF57" i="59"/>
  <c r="FE57" i="59"/>
  <c r="FD57" i="59"/>
  <c r="FC57" i="59"/>
  <c r="FB57" i="59"/>
  <c r="FA57" i="59"/>
  <c r="EZ57" i="59"/>
  <c r="EY57" i="59"/>
  <c r="EX57" i="59"/>
  <c r="EW57" i="59"/>
  <c r="EV57" i="59"/>
  <c r="EU57" i="59"/>
  <c r="ET57" i="59"/>
  <c r="ES57" i="59"/>
  <c r="ER57" i="59"/>
  <c r="EQ57" i="59"/>
  <c r="EP57" i="59"/>
  <c r="EO57" i="59"/>
  <c r="EN57" i="59"/>
  <c r="EM57" i="59"/>
  <c r="EL57" i="59"/>
  <c r="EK57" i="59"/>
  <c r="EJ57" i="59"/>
  <c r="EI57" i="59"/>
  <c r="EH57" i="59"/>
  <c r="EG57" i="59"/>
  <c r="EF57" i="59"/>
  <c r="EE57" i="59"/>
  <c r="ED57" i="59"/>
  <c r="EC57" i="59"/>
  <c r="EB57" i="59"/>
  <c r="EA57" i="59"/>
  <c r="DZ57" i="59"/>
  <c r="DY57" i="59"/>
  <c r="DX57" i="59"/>
  <c r="DW57" i="59"/>
  <c r="DV57" i="59"/>
  <c r="DU57" i="59"/>
  <c r="DT57" i="59"/>
  <c r="DS57" i="59"/>
  <c r="DR57" i="59"/>
  <c r="DQ57" i="59"/>
  <c r="DP57" i="59"/>
  <c r="DO57" i="59"/>
  <c r="DN57" i="59"/>
  <c r="DM57" i="59"/>
  <c r="DL57" i="59"/>
  <c r="DK57" i="59"/>
  <c r="DJ57" i="59"/>
  <c r="DI57" i="59"/>
  <c r="DH57" i="59"/>
  <c r="DG57" i="59"/>
  <c r="DF57" i="59"/>
  <c r="DE57" i="59"/>
  <c r="DD57" i="59"/>
  <c r="DC57" i="59"/>
  <c r="DB57" i="59"/>
  <c r="DA57" i="59"/>
  <c r="CZ57" i="59"/>
  <c r="CY57" i="59"/>
  <c r="CX57" i="59"/>
  <c r="CW57" i="59"/>
  <c r="CV57" i="59"/>
  <c r="CU57" i="59"/>
  <c r="CT57" i="59"/>
  <c r="CS57" i="59"/>
  <c r="CR57" i="59"/>
  <c r="CQ57" i="59"/>
  <c r="CP57" i="59"/>
  <c r="CO57" i="59"/>
  <c r="CN57" i="59"/>
  <c r="CM57" i="59"/>
  <c r="CL57" i="59"/>
  <c r="CK57" i="59"/>
  <c r="CJ57" i="59"/>
  <c r="CI57" i="59"/>
  <c r="CH57" i="59"/>
  <c r="CG57" i="59"/>
  <c r="CF57" i="59"/>
  <c r="CE57" i="59"/>
  <c r="CD57" i="59"/>
  <c r="CC57" i="59"/>
  <c r="CB57" i="59"/>
  <c r="CA57" i="59"/>
  <c r="BZ57" i="59"/>
  <c r="BY57" i="59"/>
  <c r="BX57" i="59"/>
  <c r="BW57" i="59"/>
  <c r="BV57" i="59"/>
  <c r="BU57" i="59"/>
  <c r="BT57" i="59"/>
  <c r="BS57" i="59"/>
  <c r="BR57" i="59"/>
  <c r="BQ57" i="59"/>
  <c r="BP57" i="59"/>
  <c r="BO57" i="59"/>
  <c r="BN57" i="59"/>
  <c r="BM57" i="59"/>
  <c r="BL57" i="59"/>
  <c r="BK57" i="59"/>
  <c r="BJ57" i="59"/>
  <c r="BI57" i="59"/>
  <c r="BH57" i="59"/>
  <c r="BG57" i="59"/>
  <c r="BF57" i="59"/>
  <c r="BE57" i="59"/>
  <c r="BD57" i="59"/>
  <c r="BC57" i="59"/>
  <c r="BB57" i="59"/>
  <c r="BA57" i="59"/>
  <c r="AZ57" i="59"/>
  <c r="AY57" i="59"/>
  <c r="AX57" i="59"/>
  <c r="AW57" i="59"/>
  <c r="AV57" i="59"/>
  <c r="AU57" i="59"/>
  <c r="AT57" i="59"/>
  <c r="AS57" i="59"/>
  <c r="AR57" i="59"/>
  <c r="AQ57" i="59"/>
  <c r="AP57" i="59"/>
  <c r="AO57" i="59"/>
  <c r="AN57" i="59"/>
  <c r="AM57" i="59"/>
  <c r="AL57" i="59"/>
  <c r="AK57" i="59"/>
  <c r="AJ57" i="59"/>
  <c r="AI57" i="59"/>
  <c r="AH57" i="59"/>
  <c r="AG57" i="59"/>
  <c r="AF57" i="59"/>
  <c r="AE57" i="59"/>
  <c r="AD57" i="59"/>
  <c r="AC57" i="59"/>
  <c r="AB57" i="59"/>
  <c r="AA57" i="59"/>
  <c r="Z57" i="59"/>
  <c r="Y57" i="59"/>
  <c r="X57" i="59"/>
  <c r="W57" i="59"/>
  <c r="V57" i="59"/>
  <c r="U57" i="59"/>
  <c r="T57" i="59"/>
  <c r="S57" i="59"/>
  <c r="R57" i="59"/>
  <c r="Q57" i="59"/>
  <c r="P57" i="59"/>
  <c r="O57" i="59"/>
  <c r="N57" i="59"/>
  <c r="M57" i="59"/>
  <c r="L57" i="59"/>
  <c r="K57" i="59"/>
  <c r="J57" i="59"/>
  <c r="I57" i="59"/>
  <c r="H57" i="59"/>
  <c r="G57" i="59"/>
  <c r="F57" i="59"/>
  <c r="E57" i="59"/>
  <c r="D57" i="59"/>
  <c r="C57" i="59"/>
  <c r="B57" i="59"/>
  <c r="FO49" i="59"/>
  <c r="FN49" i="59"/>
  <c r="FM49" i="59"/>
  <c r="FL49" i="59"/>
  <c r="FK49" i="59"/>
  <c r="FJ49" i="59"/>
  <c r="FI49" i="59"/>
  <c r="FH49" i="59"/>
  <c r="FG49" i="59"/>
  <c r="FF49" i="59"/>
  <c r="FE49" i="59"/>
  <c r="FD49" i="59"/>
  <c r="FC49" i="59"/>
  <c r="FB49" i="59"/>
  <c r="FA49" i="59"/>
  <c r="EZ49" i="59"/>
  <c r="EY49" i="59"/>
  <c r="EX49" i="59"/>
  <c r="EW49" i="59"/>
  <c r="EV49" i="59"/>
  <c r="EU49" i="59"/>
  <c r="ET49" i="59"/>
  <c r="ES49" i="59"/>
  <c r="ER49" i="59"/>
  <c r="EQ49" i="59"/>
  <c r="EP49" i="59"/>
  <c r="EO49" i="59"/>
  <c r="EN49" i="59"/>
  <c r="EM49" i="59"/>
  <c r="EL49" i="59"/>
  <c r="EK49" i="59"/>
  <c r="EJ49" i="59"/>
  <c r="EI49" i="59"/>
  <c r="EH49" i="59"/>
  <c r="EG49" i="59"/>
  <c r="EF49" i="59"/>
  <c r="EE49" i="59"/>
  <c r="ED49" i="59"/>
  <c r="EC49" i="59"/>
  <c r="EB49" i="59"/>
  <c r="EA49" i="59"/>
  <c r="DZ49" i="59"/>
  <c r="DY49" i="59"/>
  <c r="DX49" i="59"/>
  <c r="DW49" i="59"/>
  <c r="DV49" i="59"/>
  <c r="DU49" i="59"/>
  <c r="DT49" i="59"/>
  <c r="DS49" i="59"/>
  <c r="DR49" i="59"/>
  <c r="DQ49" i="59"/>
  <c r="DP49" i="59"/>
  <c r="DO49" i="59"/>
  <c r="DN49" i="59"/>
  <c r="DM49" i="59"/>
  <c r="DL49" i="59"/>
  <c r="DK49" i="59"/>
  <c r="DJ49" i="59"/>
  <c r="DI49" i="59"/>
  <c r="DH49" i="59"/>
  <c r="DG49" i="59"/>
  <c r="DF49" i="59"/>
  <c r="DE49" i="59"/>
  <c r="DD49" i="59"/>
  <c r="DC49" i="59"/>
  <c r="DB49" i="59"/>
  <c r="DA49" i="59"/>
  <c r="CZ49" i="59"/>
  <c r="CY49" i="59"/>
  <c r="CX49" i="59"/>
  <c r="CW49" i="59"/>
  <c r="CV49" i="59"/>
  <c r="CU49" i="59"/>
  <c r="CT49" i="59"/>
  <c r="CS49" i="59"/>
  <c r="CR49" i="59"/>
  <c r="CQ49" i="59"/>
  <c r="CP49" i="59"/>
  <c r="CO49" i="59"/>
  <c r="CN49" i="59"/>
  <c r="CM49" i="59"/>
  <c r="CL49" i="59"/>
  <c r="CK49" i="59"/>
  <c r="CJ49" i="59"/>
  <c r="CI49" i="59"/>
  <c r="CH49" i="59"/>
  <c r="CG49" i="59"/>
  <c r="CF49" i="59"/>
  <c r="CE49" i="59"/>
  <c r="CD49" i="59"/>
  <c r="CC49" i="59"/>
  <c r="CB49" i="59"/>
  <c r="CA49" i="59"/>
  <c r="BZ49" i="59"/>
  <c r="BY49" i="59"/>
  <c r="BX49" i="59"/>
  <c r="BW49" i="59"/>
  <c r="BV49" i="59"/>
  <c r="BU49" i="59"/>
  <c r="BT49" i="59"/>
  <c r="BS49" i="59"/>
  <c r="BR49" i="59"/>
  <c r="BQ49" i="59"/>
  <c r="BP49" i="59"/>
  <c r="BO49" i="59"/>
  <c r="BN49" i="59"/>
  <c r="BM49" i="59"/>
  <c r="BL49" i="59"/>
  <c r="BK49" i="59"/>
  <c r="BJ49" i="59"/>
  <c r="BI49" i="59"/>
  <c r="BH49" i="59"/>
  <c r="BG49" i="59"/>
  <c r="BF49" i="59"/>
  <c r="BE49" i="59"/>
  <c r="BD49" i="59"/>
  <c r="BC49" i="59"/>
  <c r="BB49" i="59"/>
  <c r="BA49" i="59"/>
  <c r="AZ49" i="59"/>
  <c r="AY49" i="59"/>
  <c r="AX49" i="59"/>
  <c r="AW49" i="59"/>
  <c r="AV49" i="59"/>
  <c r="AU49" i="59"/>
  <c r="AT49" i="59"/>
  <c r="AS49" i="59"/>
  <c r="AR49" i="59"/>
  <c r="AQ49" i="59"/>
  <c r="AP49" i="59"/>
  <c r="AO49" i="59"/>
  <c r="AN49" i="59"/>
  <c r="AM49" i="59"/>
  <c r="AL49" i="59"/>
  <c r="AK49" i="59"/>
  <c r="AJ49" i="59"/>
  <c r="AI49" i="59"/>
  <c r="AH49" i="59"/>
  <c r="AG49" i="59"/>
  <c r="AF49" i="59"/>
  <c r="AE49" i="59"/>
  <c r="AD49" i="59"/>
  <c r="AC49" i="59"/>
  <c r="AB49" i="59"/>
  <c r="AA49" i="59"/>
  <c r="Z49" i="59"/>
  <c r="Y49" i="59"/>
  <c r="X49" i="59"/>
  <c r="W49" i="59"/>
  <c r="V49" i="59"/>
  <c r="U49" i="59"/>
  <c r="T49" i="59"/>
  <c r="S49" i="59"/>
  <c r="R49" i="59"/>
  <c r="Q49" i="59"/>
  <c r="P49" i="59"/>
  <c r="O49" i="59"/>
  <c r="N49" i="59"/>
  <c r="M49" i="59"/>
  <c r="L49" i="59"/>
  <c r="K49" i="59"/>
  <c r="J49" i="59"/>
  <c r="I49" i="59"/>
  <c r="H49" i="59"/>
  <c r="G49" i="59"/>
  <c r="F49" i="59"/>
  <c r="E49" i="59"/>
  <c r="D49" i="59"/>
  <c r="C49" i="59"/>
  <c r="B49" i="59"/>
  <c r="FO41" i="59"/>
  <c r="FN41" i="59"/>
  <c r="FM41" i="59"/>
  <c r="FL41" i="59"/>
  <c r="FK41" i="59"/>
  <c r="FJ41" i="59"/>
  <c r="FI41" i="59"/>
  <c r="FH41" i="59"/>
  <c r="FG41" i="59"/>
  <c r="FF41" i="59"/>
  <c r="FE41" i="59"/>
  <c r="FD41" i="59"/>
  <c r="FC41" i="59"/>
  <c r="FB41" i="59"/>
  <c r="FA41" i="59"/>
  <c r="EZ41" i="59"/>
  <c r="EY41" i="59"/>
  <c r="EX41" i="59"/>
  <c r="EW41" i="59"/>
  <c r="EV41" i="59"/>
  <c r="EU41" i="59"/>
  <c r="ET41" i="59"/>
  <c r="ES41" i="59"/>
  <c r="ER41" i="59"/>
  <c r="EQ41" i="59"/>
  <c r="EP41" i="59"/>
  <c r="EO41" i="59"/>
  <c r="EN41" i="59"/>
  <c r="EM41" i="59"/>
  <c r="EL41" i="59"/>
  <c r="EK41" i="59"/>
  <c r="EJ41" i="59"/>
  <c r="EI41" i="59"/>
  <c r="EH41" i="59"/>
  <c r="EG41" i="59"/>
  <c r="EF41" i="59"/>
  <c r="EE41" i="59"/>
  <c r="ED41" i="59"/>
  <c r="EC41" i="59"/>
  <c r="EB41" i="59"/>
  <c r="EA41" i="59"/>
  <c r="DZ41" i="59"/>
  <c r="DY41" i="59"/>
  <c r="DX41" i="59"/>
  <c r="DW41" i="59"/>
  <c r="DV41" i="59"/>
  <c r="DU41" i="59"/>
  <c r="DT41" i="59"/>
  <c r="DS41" i="59"/>
  <c r="DR41" i="59"/>
  <c r="DQ41" i="59"/>
  <c r="DP41" i="59"/>
  <c r="DO41" i="59"/>
  <c r="DN41" i="59"/>
  <c r="DM41" i="59"/>
  <c r="DL41" i="59"/>
  <c r="DK41" i="59"/>
  <c r="DJ41" i="59"/>
  <c r="DI41" i="59"/>
  <c r="DH41" i="59"/>
  <c r="DG41" i="59"/>
  <c r="DF41" i="59"/>
  <c r="DE41" i="59"/>
  <c r="DD41" i="59"/>
  <c r="DC41" i="59"/>
  <c r="DB41" i="59"/>
  <c r="DA41" i="59"/>
  <c r="CZ41" i="59"/>
  <c r="CY41" i="59"/>
  <c r="CX41" i="59"/>
  <c r="CW41" i="59"/>
  <c r="CV41" i="59"/>
  <c r="CU41" i="59"/>
  <c r="CT41" i="59"/>
  <c r="CS41" i="59"/>
  <c r="CR41" i="59"/>
  <c r="CQ41" i="59"/>
  <c r="CP41" i="59"/>
  <c r="CO41" i="59"/>
  <c r="CN41" i="59"/>
  <c r="CM41" i="59"/>
  <c r="CL41" i="59"/>
  <c r="CK41" i="59"/>
  <c r="CJ41" i="59"/>
  <c r="CI41" i="59"/>
  <c r="CH41" i="59"/>
  <c r="CG41" i="59"/>
  <c r="CF41" i="59"/>
  <c r="CE41" i="59"/>
  <c r="CD41" i="59"/>
  <c r="CC41" i="59"/>
  <c r="CB41" i="59"/>
  <c r="CA41" i="59"/>
  <c r="BZ41" i="59"/>
  <c r="BY41" i="59"/>
  <c r="BX41" i="59"/>
  <c r="BW41" i="59"/>
  <c r="BV41" i="59"/>
  <c r="BU41" i="59"/>
  <c r="BT41" i="59"/>
  <c r="BS41" i="59"/>
  <c r="BR41" i="59"/>
  <c r="BQ41" i="59"/>
  <c r="BP41" i="59"/>
  <c r="BO41" i="59"/>
  <c r="BN41" i="59"/>
  <c r="BM41" i="59"/>
  <c r="BL41" i="59"/>
  <c r="BK41" i="59"/>
  <c r="BJ41" i="59"/>
  <c r="BI41" i="59"/>
  <c r="BH41" i="59"/>
  <c r="BG41" i="59"/>
  <c r="BF41" i="59"/>
  <c r="BE41" i="59"/>
  <c r="BD41" i="59"/>
  <c r="BC41" i="59"/>
  <c r="BB41" i="59"/>
  <c r="BA41" i="59"/>
  <c r="AZ41" i="59"/>
  <c r="AY41" i="59"/>
  <c r="AX41" i="59"/>
  <c r="AW41" i="59"/>
  <c r="AV41" i="59"/>
  <c r="AU41" i="59"/>
  <c r="AT41" i="59"/>
  <c r="AS41" i="59"/>
  <c r="AR41" i="59"/>
  <c r="AQ41" i="59"/>
  <c r="AP41" i="59"/>
  <c r="AO41" i="59"/>
  <c r="AN41" i="59"/>
  <c r="AM41" i="59"/>
  <c r="AL41" i="59"/>
  <c r="AK41" i="59"/>
  <c r="AJ41" i="59"/>
  <c r="AI41" i="59"/>
  <c r="AH41" i="59"/>
  <c r="AG41" i="59"/>
  <c r="AF41" i="59"/>
  <c r="AE41" i="59"/>
  <c r="AD41" i="59"/>
  <c r="AC41"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C41" i="59"/>
  <c r="B41" i="59"/>
  <c r="FO30" i="59"/>
  <c r="FN30" i="59"/>
  <c r="FM30" i="59"/>
  <c r="FL30" i="59"/>
  <c r="FK30" i="59"/>
  <c r="FJ30" i="59"/>
  <c r="FI30" i="59"/>
  <c r="FH30" i="59"/>
  <c r="FG30" i="59"/>
  <c r="FF30" i="59"/>
  <c r="FE30" i="59"/>
  <c r="FD30" i="59"/>
  <c r="FC30" i="59"/>
  <c r="FB30" i="59"/>
  <c r="FA30" i="59"/>
  <c r="EZ30" i="59"/>
  <c r="EY30" i="59"/>
  <c r="EX30" i="59"/>
  <c r="EW30" i="59"/>
  <c r="EV30" i="59"/>
  <c r="EU30" i="59"/>
  <c r="ET30" i="59"/>
  <c r="ES30" i="59"/>
  <c r="ER30" i="59"/>
  <c r="EQ30" i="59"/>
  <c r="EP30" i="59"/>
  <c r="EO30" i="59"/>
  <c r="EN30" i="59"/>
  <c r="EM30" i="59"/>
  <c r="EL30" i="59"/>
  <c r="EK30" i="59"/>
  <c r="EJ30" i="59"/>
  <c r="EI30" i="59"/>
  <c r="EH30" i="59"/>
  <c r="EG30" i="59"/>
  <c r="EF30" i="59"/>
  <c r="EE30" i="59"/>
  <c r="ED30" i="59"/>
  <c r="EC30" i="59"/>
  <c r="EB30" i="59"/>
  <c r="EA30" i="59"/>
  <c r="DZ30" i="59"/>
  <c r="DY30" i="59"/>
  <c r="DX30" i="59"/>
  <c r="DW30" i="59"/>
  <c r="DV30" i="59"/>
  <c r="DU30" i="59"/>
  <c r="DT30" i="59"/>
  <c r="DS30" i="59"/>
  <c r="DR30" i="59"/>
  <c r="DQ30" i="59"/>
  <c r="DP30" i="59"/>
  <c r="DO30" i="59"/>
  <c r="DN30" i="59"/>
  <c r="DM30" i="59"/>
  <c r="DL30" i="59"/>
  <c r="DK30" i="59"/>
  <c r="DJ30" i="59"/>
  <c r="DI30" i="59"/>
  <c r="DH30" i="59"/>
  <c r="DG30" i="59"/>
  <c r="DF30" i="59"/>
  <c r="DE30" i="59"/>
  <c r="DD30" i="59"/>
  <c r="DC30" i="59"/>
  <c r="DB30" i="59"/>
  <c r="DA30" i="59"/>
  <c r="CZ30" i="59"/>
  <c r="CY30" i="59"/>
  <c r="CX30" i="59"/>
  <c r="CW30" i="59"/>
  <c r="CV30" i="59"/>
  <c r="CU30" i="59"/>
  <c r="CT30" i="59"/>
  <c r="CS30" i="59"/>
  <c r="CR30" i="59"/>
  <c r="CQ30" i="59"/>
  <c r="CP30" i="59"/>
  <c r="CO30" i="59"/>
  <c r="CN30" i="59"/>
  <c r="CM30" i="59"/>
  <c r="CL30" i="59"/>
  <c r="CK30" i="59"/>
  <c r="CJ30" i="59"/>
  <c r="CI30" i="59"/>
  <c r="CH30" i="59"/>
  <c r="CG30" i="59"/>
  <c r="CF30" i="59"/>
  <c r="CE30" i="59"/>
  <c r="CD30" i="59"/>
  <c r="CC30" i="59"/>
  <c r="CB30" i="59"/>
  <c r="CA30" i="59"/>
  <c r="BZ30" i="59"/>
  <c r="BY30" i="59"/>
  <c r="BX30" i="59"/>
  <c r="BW30" i="59"/>
  <c r="BV30" i="59"/>
  <c r="BU30" i="59"/>
  <c r="BT30" i="59"/>
  <c r="BS30" i="59"/>
  <c r="BR30" i="59"/>
  <c r="BQ30" i="59"/>
  <c r="BP30" i="59"/>
  <c r="BO30" i="59"/>
  <c r="BN30" i="59"/>
  <c r="BM30" i="59"/>
  <c r="BL30" i="59"/>
  <c r="BK30" i="59"/>
  <c r="BJ30" i="59"/>
  <c r="BI30" i="59"/>
  <c r="BH30" i="59"/>
  <c r="BG30" i="59"/>
  <c r="BF30" i="59"/>
  <c r="BE30" i="59"/>
  <c r="BD30" i="59"/>
  <c r="BC30" i="59"/>
  <c r="BB30" i="59"/>
  <c r="BA30" i="59"/>
  <c r="AZ30" i="59"/>
  <c r="AY30" i="59"/>
  <c r="AX30" i="59"/>
  <c r="AW30" i="59"/>
  <c r="AV30" i="59"/>
  <c r="AU30" i="59"/>
  <c r="AT30" i="59"/>
  <c r="AS30" i="59"/>
  <c r="AR30" i="59"/>
  <c r="AQ30" i="59"/>
  <c r="AP30" i="59"/>
  <c r="AO30" i="59"/>
  <c r="AN30" i="59"/>
  <c r="AM30" i="59"/>
  <c r="AL30" i="59"/>
  <c r="AK30" i="59"/>
  <c r="AJ30" i="59"/>
  <c r="AI30" i="59"/>
  <c r="AH30" i="59"/>
  <c r="AG30" i="59"/>
  <c r="AF30" i="59"/>
  <c r="AE30" i="59"/>
  <c r="AD30" i="59"/>
  <c r="AC30" i="59"/>
  <c r="AB30" i="59"/>
  <c r="AA30" i="59"/>
  <c r="Z30" i="59"/>
  <c r="Y30" i="59"/>
  <c r="X30" i="59"/>
  <c r="W30" i="59"/>
  <c r="V30" i="59"/>
  <c r="U30" i="59"/>
  <c r="T30" i="59"/>
  <c r="S30" i="59"/>
  <c r="R30" i="59"/>
  <c r="Q30" i="59"/>
  <c r="P30" i="59"/>
  <c r="O30" i="59"/>
  <c r="N30" i="59"/>
  <c r="M30" i="59"/>
  <c r="L30" i="59"/>
  <c r="K30" i="59"/>
  <c r="J30" i="59"/>
  <c r="I30" i="59"/>
  <c r="H30" i="59"/>
  <c r="G30" i="59"/>
  <c r="F30" i="59"/>
  <c r="E30" i="59"/>
  <c r="D30" i="59"/>
  <c r="C30" i="59"/>
  <c r="B30" i="59"/>
  <c r="FO21" i="59"/>
  <c r="FN21" i="59"/>
  <c r="FM21" i="59"/>
  <c r="FL21" i="59"/>
  <c r="FK21" i="59"/>
  <c r="FJ21" i="59"/>
  <c r="FI21" i="59"/>
  <c r="FH21" i="59"/>
  <c r="FG21" i="59"/>
  <c r="FF21" i="59"/>
  <c r="FE21" i="59"/>
  <c r="FD21" i="59"/>
  <c r="FC21" i="59"/>
  <c r="FB21" i="59"/>
  <c r="FA21" i="59"/>
  <c r="EZ21" i="59"/>
  <c r="EY21" i="59"/>
  <c r="EX21" i="59"/>
  <c r="EW21" i="59"/>
  <c r="EV21" i="59"/>
  <c r="EU21" i="59"/>
  <c r="ET21" i="59"/>
  <c r="ES21" i="59"/>
  <c r="ER21" i="59"/>
  <c r="EQ21" i="59"/>
  <c r="EP21" i="59"/>
  <c r="EO21" i="59"/>
  <c r="EN21" i="59"/>
  <c r="EM21" i="59"/>
  <c r="EL21" i="59"/>
  <c r="EK21" i="59"/>
  <c r="EJ21" i="59"/>
  <c r="EI21" i="59"/>
  <c r="EH21" i="59"/>
  <c r="EG21" i="59"/>
  <c r="EF21" i="59"/>
  <c r="EE21" i="59"/>
  <c r="ED21" i="59"/>
  <c r="EC21" i="59"/>
  <c r="EB21" i="59"/>
  <c r="EA21" i="59"/>
  <c r="DZ21" i="59"/>
  <c r="DY21" i="59"/>
  <c r="DX21" i="59"/>
  <c r="DW21" i="59"/>
  <c r="DV21" i="59"/>
  <c r="DU21" i="59"/>
  <c r="DT21" i="59"/>
  <c r="DS21" i="59"/>
  <c r="DR21" i="59"/>
  <c r="DQ21" i="59"/>
  <c r="DP21" i="59"/>
  <c r="DO21" i="59"/>
  <c r="DN21" i="59"/>
  <c r="DM21" i="59"/>
  <c r="DL21" i="59"/>
  <c r="DK21" i="59"/>
  <c r="DJ21" i="59"/>
  <c r="DI21" i="59"/>
  <c r="DH21" i="59"/>
  <c r="DG21" i="59"/>
  <c r="DF21" i="59"/>
  <c r="DE21" i="59"/>
  <c r="DD21" i="59"/>
  <c r="DC21" i="59"/>
  <c r="DB21" i="59"/>
  <c r="DA21" i="59"/>
  <c r="CZ21" i="59"/>
  <c r="CY21" i="59"/>
  <c r="CX21" i="59"/>
  <c r="CW21" i="59"/>
  <c r="CV21" i="59"/>
  <c r="CU21" i="59"/>
  <c r="CT21" i="59"/>
  <c r="CS21" i="59"/>
  <c r="CR21" i="59"/>
  <c r="CQ21" i="59"/>
  <c r="CP21" i="59"/>
  <c r="CO21" i="59"/>
  <c r="CN21" i="59"/>
  <c r="CM21" i="59"/>
  <c r="CL21" i="59"/>
  <c r="CK21" i="59"/>
  <c r="CJ21" i="59"/>
  <c r="CI21" i="59"/>
  <c r="CH21" i="59"/>
  <c r="CG21" i="59"/>
  <c r="CF21" i="59"/>
  <c r="CE21" i="59"/>
  <c r="CD21" i="59"/>
  <c r="CC21" i="59"/>
  <c r="CB21" i="59"/>
  <c r="CA21" i="59"/>
  <c r="BZ21" i="59"/>
  <c r="BY21" i="59"/>
  <c r="BX21" i="59"/>
  <c r="BW21" i="59"/>
  <c r="BV21" i="59"/>
  <c r="BU21" i="59"/>
  <c r="BT21" i="59"/>
  <c r="BS21" i="59"/>
  <c r="BR21" i="59"/>
  <c r="BQ21" i="59"/>
  <c r="BP21" i="59"/>
  <c r="BO21" i="59"/>
  <c r="BN21" i="59"/>
  <c r="BM21" i="59"/>
  <c r="BL21" i="59"/>
  <c r="BK21" i="59"/>
  <c r="BJ21" i="59"/>
  <c r="BI21" i="59"/>
  <c r="BH21" i="59"/>
  <c r="BG21" i="59"/>
  <c r="BF21" i="59"/>
  <c r="BE21" i="59"/>
  <c r="BD21" i="59"/>
  <c r="BC21" i="59"/>
  <c r="BB21" i="59"/>
  <c r="BA21" i="59"/>
  <c r="AZ21" i="59"/>
  <c r="AY21" i="59"/>
  <c r="AX21" i="59"/>
  <c r="AW21" i="59"/>
  <c r="AV21" i="59"/>
  <c r="AU21" i="59"/>
  <c r="AT21" i="59"/>
  <c r="AS21" i="59"/>
  <c r="AR21" i="59"/>
  <c r="AQ21" i="59"/>
  <c r="AP21" i="59"/>
  <c r="AO21" i="59"/>
  <c r="AN21" i="59"/>
  <c r="AM21" i="59"/>
  <c r="AL21" i="59"/>
  <c r="AK21" i="59"/>
  <c r="AJ21" i="59"/>
  <c r="AI21" i="59"/>
  <c r="AH21" i="59"/>
  <c r="AG21" i="59"/>
  <c r="AF21" i="59"/>
  <c r="AE21" i="59"/>
  <c r="AD21" i="59"/>
  <c r="AC21" i="59"/>
  <c r="AB21" i="59"/>
  <c r="AA21" i="59"/>
  <c r="Z21" i="59"/>
  <c r="Y21" i="59"/>
  <c r="X21" i="59"/>
  <c r="W21" i="59"/>
  <c r="V21" i="59"/>
  <c r="U21" i="59"/>
  <c r="T21" i="59"/>
  <c r="S21" i="59"/>
  <c r="R21" i="59"/>
  <c r="Q21" i="59"/>
  <c r="P21" i="59"/>
  <c r="O21" i="59"/>
  <c r="N21" i="59"/>
  <c r="M21" i="59"/>
  <c r="L21" i="59"/>
  <c r="K21" i="59"/>
  <c r="J21" i="59"/>
  <c r="I21" i="59"/>
  <c r="H21" i="59"/>
  <c r="G21" i="59"/>
  <c r="F21" i="59"/>
  <c r="E21" i="59"/>
  <c r="D21" i="59"/>
  <c r="C21" i="59"/>
  <c r="B21" i="59"/>
  <c r="FO13" i="59"/>
  <c r="FN13" i="59"/>
  <c r="FM13" i="59"/>
  <c r="FL13" i="59"/>
  <c r="FK13" i="59"/>
  <c r="FJ13" i="59"/>
  <c r="FI13" i="59"/>
  <c r="FH13" i="59"/>
  <c r="FG13" i="59"/>
  <c r="FF13" i="59"/>
  <c r="FE13" i="59"/>
  <c r="FD13" i="59"/>
  <c r="FC13" i="59"/>
  <c r="FB13" i="59"/>
  <c r="FA13" i="59"/>
  <c r="EZ13" i="59"/>
  <c r="EY13" i="59"/>
  <c r="EX13" i="59"/>
  <c r="EW13" i="59"/>
  <c r="EV13" i="59"/>
  <c r="EU13" i="59"/>
  <c r="ET13" i="59"/>
  <c r="ES13" i="59"/>
  <c r="ER13" i="59"/>
  <c r="EQ13" i="59"/>
  <c r="EP13" i="59"/>
  <c r="EO13" i="59"/>
  <c r="EN13" i="59"/>
  <c r="EM13" i="59"/>
  <c r="EL13" i="59"/>
  <c r="EK13" i="59"/>
  <c r="EJ13" i="59"/>
  <c r="EI13" i="59"/>
  <c r="EH13" i="59"/>
  <c r="EG13" i="59"/>
  <c r="EF13" i="59"/>
  <c r="EE13" i="59"/>
  <c r="ED13" i="59"/>
  <c r="EC13" i="59"/>
  <c r="EB13" i="59"/>
  <c r="EA13" i="59"/>
  <c r="DZ13" i="59"/>
  <c r="DY13" i="59"/>
  <c r="DX13" i="59"/>
  <c r="DW13" i="59"/>
  <c r="DV13" i="59"/>
  <c r="DU13" i="59"/>
  <c r="DT13" i="59"/>
  <c r="DS13" i="59"/>
  <c r="DR13" i="59"/>
  <c r="DQ13" i="59"/>
  <c r="DP13" i="59"/>
  <c r="DO13" i="59"/>
  <c r="DN13" i="59"/>
  <c r="DM13" i="59"/>
  <c r="DL13" i="59"/>
  <c r="DK13" i="59"/>
  <c r="DJ13" i="59"/>
  <c r="DI13" i="59"/>
  <c r="DH13" i="59"/>
  <c r="DG13" i="59"/>
  <c r="DF13" i="59"/>
  <c r="DE13" i="59"/>
  <c r="DD13" i="59"/>
  <c r="DC13" i="59"/>
  <c r="DB13" i="59"/>
  <c r="DA13" i="59"/>
  <c r="CZ13" i="59"/>
  <c r="CY13" i="59"/>
  <c r="CX13" i="59"/>
  <c r="CW13" i="59"/>
  <c r="CV13" i="59"/>
  <c r="CU13" i="59"/>
  <c r="CT13" i="59"/>
  <c r="CS13" i="59"/>
  <c r="CR13" i="59"/>
  <c r="CQ13" i="59"/>
  <c r="CP13" i="59"/>
  <c r="CO13" i="59"/>
  <c r="CN13" i="59"/>
  <c r="CM13" i="59"/>
  <c r="CL13" i="59"/>
  <c r="CK13" i="59"/>
  <c r="CJ13" i="59"/>
  <c r="CI13" i="59"/>
  <c r="CH13" i="59"/>
  <c r="CG13" i="59"/>
  <c r="CF13" i="59"/>
  <c r="CE13" i="59"/>
  <c r="CD13" i="59"/>
  <c r="CC13" i="59"/>
  <c r="CB13" i="59"/>
  <c r="CA13" i="59"/>
  <c r="BZ13" i="59"/>
  <c r="BY13" i="59"/>
  <c r="BX13" i="59"/>
  <c r="BW13" i="59"/>
  <c r="BV13" i="59"/>
  <c r="BU13" i="59"/>
  <c r="BT13" i="59"/>
  <c r="BS13" i="59"/>
  <c r="BR13" i="59"/>
  <c r="BQ13" i="59"/>
  <c r="BP13" i="59"/>
  <c r="BO13" i="59"/>
  <c r="BN13" i="59"/>
  <c r="BM13" i="59"/>
  <c r="BL13" i="59"/>
  <c r="BK13" i="59"/>
  <c r="BJ13" i="59"/>
  <c r="BI13" i="59"/>
  <c r="BH13" i="59"/>
  <c r="BG13" i="59"/>
  <c r="BF13" i="59"/>
  <c r="BE13" i="59"/>
  <c r="BD13" i="59"/>
  <c r="BC13" i="59"/>
  <c r="BB13" i="59"/>
  <c r="BA13" i="59"/>
  <c r="AZ13" i="59"/>
  <c r="AY13" i="59"/>
  <c r="AX13" i="59"/>
  <c r="AW13" i="59"/>
  <c r="AV13" i="59"/>
  <c r="AU13" i="59"/>
  <c r="AT13" i="59"/>
  <c r="AS13" i="59"/>
  <c r="AR13" i="59"/>
  <c r="AQ13" i="59"/>
  <c r="AP13" i="59"/>
  <c r="AO13" i="59"/>
  <c r="AN13" i="59"/>
  <c r="AM13" i="59"/>
  <c r="AL13" i="59"/>
  <c r="AK13" i="59"/>
  <c r="AJ13" i="59"/>
  <c r="AI13" i="59"/>
  <c r="AH13" i="59"/>
  <c r="AG13" i="59"/>
  <c r="AF13" i="59"/>
  <c r="AE13" i="59"/>
  <c r="AD13" i="59"/>
  <c r="AC13"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B13" i="59"/>
  <c r="FP57" i="6" l="1"/>
  <c r="FP49" i="6"/>
  <c r="FP41" i="6"/>
  <c r="FP30" i="6"/>
  <c r="FP21" i="6"/>
  <c r="FP13" i="6"/>
  <c r="FO41" i="6"/>
  <c r="FO49" i="6"/>
  <c r="FO57" i="6"/>
  <c r="FO13" i="6"/>
  <c r="FO21" i="6"/>
  <c r="FO30" i="6"/>
  <c r="FK36" i="7"/>
  <c r="FL36" i="7"/>
  <c r="FM36" i="7"/>
  <c r="FK41" i="7"/>
  <c r="FL41" i="7"/>
  <c r="FM41" i="7"/>
  <c r="FK43" i="7"/>
  <c r="FL43" i="7"/>
  <c r="FM43" i="7"/>
  <c r="FK44" i="7"/>
  <c r="FL44" i="7"/>
  <c r="FM44" i="7"/>
  <c r="FK45" i="7"/>
  <c r="FL45" i="7"/>
  <c r="FM45" i="7"/>
  <c r="FK46" i="7"/>
  <c r="FL46" i="7"/>
  <c r="FM46" i="7"/>
  <c r="FK47" i="7"/>
  <c r="FL47" i="7"/>
  <c r="FM47" i="7"/>
  <c r="FK48" i="7"/>
  <c r="FL48" i="7"/>
  <c r="FM48" i="7"/>
  <c r="FK13" i="7"/>
  <c r="FL13" i="7"/>
  <c r="FM13" i="7"/>
  <c r="FK18" i="7"/>
  <c r="FL18" i="7"/>
  <c r="FM18" i="7"/>
  <c r="FK20" i="7"/>
  <c r="FL20" i="7"/>
  <c r="FM20" i="7"/>
  <c r="FK21" i="7"/>
  <c r="FL21" i="7"/>
  <c r="FM21" i="7"/>
  <c r="FK22" i="7"/>
  <c r="FL22" i="7"/>
  <c r="FM22" i="7"/>
  <c r="FK23" i="7"/>
  <c r="FL23" i="7"/>
  <c r="FM23" i="7"/>
  <c r="FK24" i="7"/>
  <c r="FL24" i="7"/>
  <c r="FM24" i="7"/>
  <c r="FN41" i="6"/>
  <c r="FN49" i="6"/>
  <c r="FN57" i="6"/>
  <c r="FN13" i="6"/>
  <c r="FN21" i="6"/>
  <c r="FN30" i="6"/>
  <c r="FM41" i="6"/>
  <c r="FM49" i="6"/>
  <c r="FM57" i="6"/>
  <c r="FM13" i="6"/>
  <c r="FM21" i="6"/>
  <c r="FM30" i="6"/>
  <c r="FK26" i="7" l="1"/>
  <c r="FL26" i="7"/>
  <c r="FM26" i="7"/>
  <c r="FL49" i="7"/>
  <c r="FM49" i="7"/>
  <c r="FK49" i="7"/>
  <c r="FL41" i="6"/>
  <c r="FL49" i="6"/>
  <c r="FL57" i="6"/>
  <c r="FL13" i="6"/>
  <c r="FL21" i="6"/>
  <c r="FL30" i="6"/>
  <c r="FH36" i="7"/>
  <c r="FI36" i="7"/>
  <c r="FJ36" i="7"/>
  <c r="FH41" i="7"/>
  <c r="FI41" i="7"/>
  <c r="FJ41" i="7"/>
  <c r="FH43" i="7"/>
  <c r="FI43" i="7"/>
  <c r="FJ43" i="7"/>
  <c r="FH44" i="7"/>
  <c r="FI44" i="7"/>
  <c r="FJ44" i="7"/>
  <c r="FH45" i="7"/>
  <c r="FI45" i="7"/>
  <c r="FJ45" i="7"/>
  <c r="FH46" i="7"/>
  <c r="FI46" i="7"/>
  <c r="FJ46" i="7"/>
  <c r="FH47" i="7"/>
  <c r="FI47" i="7"/>
  <c r="FJ47" i="7"/>
  <c r="FH48" i="7"/>
  <c r="FI48" i="7"/>
  <c r="FJ48" i="7"/>
  <c r="FH13" i="7"/>
  <c r="FI13" i="7"/>
  <c r="FJ13" i="7"/>
  <c r="FH18" i="7"/>
  <c r="FI18" i="7"/>
  <c r="FJ18" i="7"/>
  <c r="FH20" i="7"/>
  <c r="FI20" i="7"/>
  <c r="FJ20" i="7"/>
  <c r="FH21" i="7"/>
  <c r="FI21" i="7"/>
  <c r="FJ21" i="7"/>
  <c r="FH22" i="7"/>
  <c r="FI22" i="7"/>
  <c r="FJ22" i="7"/>
  <c r="FH23" i="7"/>
  <c r="FI23" i="7"/>
  <c r="FJ23" i="7"/>
  <c r="FH24" i="7"/>
  <c r="FI24" i="7"/>
  <c r="FJ24" i="7"/>
  <c r="FH49" i="7" l="1"/>
  <c r="FI49" i="7"/>
  <c r="FJ49" i="7"/>
  <c r="FI26" i="7"/>
  <c r="FH26" i="7"/>
  <c r="FJ26" i="7"/>
  <c r="FK41" i="6" l="1"/>
  <c r="FK49" i="6"/>
  <c r="FK57" i="6"/>
  <c r="FK13" i="6"/>
  <c r="FK21" i="6"/>
  <c r="FK30" i="6"/>
  <c r="FJ41" i="6"/>
  <c r="FJ49" i="6"/>
  <c r="FJ57" i="6"/>
  <c r="FJ13" i="6"/>
  <c r="FJ21" i="6"/>
  <c r="FJ30" i="6"/>
  <c r="B57" i="6" l="1"/>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AG57" i="6"/>
  <c r="AH57" i="6"/>
  <c r="AI57" i="6"/>
  <c r="AJ57" i="6"/>
  <c r="AK57"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BN57" i="6"/>
  <c r="BO57" i="6"/>
  <c r="BP57" i="6"/>
  <c r="BQ57" i="6"/>
  <c r="BR57" i="6"/>
  <c r="BS57" i="6"/>
  <c r="BT57" i="6"/>
  <c r="BU57" i="6"/>
  <c r="BV57" i="6"/>
  <c r="BW57" i="6"/>
  <c r="BX57" i="6"/>
  <c r="BY57" i="6"/>
  <c r="BZ57" i="6"/>
  <c r="CA57" i="6"/>
  <c r="CB57" i="6"/>
  <c r="CC57" i="6"/>
  <c r="CD57" i="6"/>
  <c r="CE57" i="6"/>
  <c r="CF57" i="6"/>
  <c r="CG57" i="6"/>
  <c r="CH57" i="6"/>
  <c r="CI57" i="6"/>
  <c r="CJ57" i="6"/>
  <c r="CK57" i="6"/>
  <c r="CL57" i="6"/>
  <c r="CM57" i="6"/>
  <c r="CN57" i="6"/>
  <c r="CO57" i="6"/>
  <c r="CP57" i="6"/>
  <c r="CQ57" i="6"/>
  <c r="CR57" i="6"/>
  <c r="CS57" i="6"/>
  <c r="CT57" i="6"/>
  <c r="CU57" i="6"/>
  <c r="CV57" i="6"/>
  <c r="CW57" i="6"/>
  <c r="CX57" i="6"/>
  <c r="CY57" i="6"/>
  <c r="CZ57" i="6"/>
  <c r="DA57" i="6"/>
  <c r="DB57" i="6"/>
  <c r="DC57" i="6"/>
  <c r="DD57" i="6"/>
  <c r="DE57" i="6"/>
  <c r="DF57" i="6"/>
  <c r="DG57" i="6"/>
  <c r="DH57" i="6"/>
  <c r="DI57" i="6"/>
  <c r="DJ57" i="6"/>
  <c r="DK57" i="6"/>
  <c r="DL57" i="6"/>
  <c r="DM57" i="6"/>
  <c r="DN57" i="6"/>
  <c r="DO57" i="6"/>
  <c r="DP57" i="6"/>
  <c r="DQ57" i="6"/>
  <c r="DR57" i="6"/>
  <c r="DS57" i="6"/>
  <c r="DT57" i="6"/>
  <c r="DU57" i="6"/>
  <c r="DV57" i="6"/>
  <c r="DW57" i="6"/>
  <c r="DX57" i="6"/>
  <c r="DY57" i="6"/>
  <c r="DZ57" i="6"/>
  <c r="EA57" i="6"/>
  <c r="EB57" i="6"/>
  <c r="EC57" i="6"/>
  <c r="ED57" i="6"/>
  <c r="EE57" i="6"/>
  <c r="EF57" i="6"/>
  <c r="EG57" i="6"/>
  <c r="EH57" i="6"/>
  <c r="EI57" i="6"/>
  <c r="EJ57" i="6"/>
  <c r="EK57" i="6"/>
  <c r="EL57" i="6"/>
  <c r="EM57" i="6"/>
  <c r="EN57" i="6"/>
  <c r="EO57" i="6"/>
  <c r="EP57" i="6"/>
  <c r="EQ57" i="6"/>
  <c r="ER57" i="6"/>
  <c r="ES57" i="6"/>
  <c r="ET57" i="6"/>
  <c r="EU57" i="6"/>
  <c r="EV57" i="6"/>
  <c r="EW57" i="6"/>
  <c r="EX57" i="6"/>
  <c r="EY57" i="6"/>
  <c r="EZ57" i="6"/>
  <c r="FA57" i="6"/>
  <c r="FB57" i="6"/>
  <c r="FC57" i="6"/>
  <c r="FD57" i="6"/>
  <c r="FE57" i="6"/>
  <c r="FF57" i="6"/>
  <c r="FG57" i="6"/>
  <c r="FH57" i="6"/>
  <c r="FI57"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DO30" i="6"/>
  <c r="DP30" i="6"/>
  <c r="DQ30" i="6"/>
  <c r="DR30" i="6"/>
  <c r="DS30" i="6"/>
  <c r="DT30" i="6"/>
  <c r="DU30" i="6"/>
  <c r="DV30" i="6"/>
  <c r="DW30" i="6"/>
  <c r="DX30" i="6"/>
  <c r="DY30" i="6"/>
  <c r="DZ30" i="6"/>
  <c r="EA30" i="6"/>
  <c r="EB30" i="6"/>
  <c r="EC30" i="6"/>
  <c r="ED30" i="6"/>
  <c r="EE30" i="6"/>
  <c r="EF30" i="6"/>
  <c r="EG30" i="6"/>
  <c r="EH30" i="6"/>
  <c r="EI30" i="6"/>
  <c r="EJ30" i="6"/>
  <c r="EK30" i="6"/>
  <c r="EL30" i="6"/>
  <c r="EM30" i="6"/>
  <c r="EN30" i="6"/>
  <c r="EO30" i="6"/>
  <c r="EP30" i="6"/>
  <c r="EQ30" i="6"/>
  <c r="ER30" i="6"/>
  <c r="ES30" i="6"/>
  <c r="ET30" i="6"/>
  <c r="EU30" i="6"/>
  <c r="EV30" i="6"/>
  <c r="EW30" i="6"/>
  <c r="EX30" i="6"/>
  <c r="EY30" i="6"/>
  <c r="EZ30" i="6"/>
  <c r="FA30" i="6"/>
  <c r="FB30" i="6"/>
  <c r="FC30" i="6"/>
  <c r="FD30" i="6"/>
  <c r="FE30" i="6"/>
  <c r="FF30" i="6"/>
  <c r="FG30" i="6"/>
  <c r="FH30" i="6"/>
  <c r="FI30" i="6"/>
  <c r="FI41" i="6"/>
  <c r="FI49" i="6"/>
  <c r="FI13" i="6"/>
  <c r="FI21" i="6"/>
  <c r="FC48" i="7"/>
  <c r="FG24" i="7"/>
  <c r="FF24" i="7"/>
  <c r="FE24" i="7"/>
  <c r="FD24" i="7"/>
  <c r="FC24" i="7"/>
  <c r="FB24" i="7"/>
  <c r="FA24" i="7"/>
  <c r="EZ24" i="7"/>
  <c r="EY24" i="7"/>
  <c r="EX24" i="7"/>
  <c r="EW24" i="7"/>
  <c r="EV24" i="7"/>
  <c r="EU24" i="7"/>
  <c r="ET24" i="7"/>
  <c r="ES24" i="7"/>
  <c r="ER24" i="7"/>
  <c r="EQ24" i="7"/>
  <c r="EP24" i="7"/>
  <c r="EO24" i="7"/>
  <c r="EN24" i="7"/>
  <c r="EM24" i="7"/>
  <c r="EL24" i="7"/>
  <c r="EK24" i="7"/>
  <c r="EJ24" i="7"/>
  <c r="EI24" i="7"/>
  <c r="EH24" i="7"/>
  <c r="EG24" i="7"/>
  <c r="EF24" i="7"/>
  <c r="EE24" i="7"/>
  <c r="ED24" i="7"/>
  <c r="EC24" i="7"/>
  <c r="EB24" i="7"/>
  <c r="EA24" i="7"/>
  <c r="DZ24" i="7"/>
  <c r="DY24" i="7"/>
  <c r="DX24" i="7"/>
  <c r="DW24" i="7"/>
  <c r="DV24" i="7"/>
  <c r="DU24" i="7"/>
  <c r="DT24" i="7"/>
  <c r="DS24" i="7"/>
  <c r="DR24" i="7"/>
  <c r="DQ24" i="7"/>
  <c r="DP24" i="7"/>
  <c r="DO24" i="7"/>
  <c r="DN24" i="7"/>
  <c r="DM24" i="7"/>
  <c r="DL24" i="7"/>
  <c r="DK24" i="7"/>
  <c r="DJ24" i="7"/>
  <c r="DI24" i="7"/>
  <c r="DH24" i="7"/>
  <c r="DG24" i="7"/>
  <c r="DF24" i="7"/>
  <c r="DE24" i="7"/>
  <c r="DD24" i="7"/>
  <c r="DC24" i="7"/>
  <c r="DB24" i="7"/>
  <c r="DA24" i="7"/>
  <c r="CZ24" i="7"/>
  <c r="CY24" i="7"/>
  <c r="CX24" i="7"/>
  <c r="CW24" i="7"/>
  <c r="CV24" i="7"/>
  <c r="CU24" i="7"/>
  <c r="CT24" i="7"/>
  <c r="CS24" i="7"/>
  <c r="CR24" i="7"/>
  <c r="CQ24" i="7"/>
  <c r="CP24" i="7"/>
  <c r="CO24" i="7"/>
  <c r="CN24" i="7"/>
  <c r="CM24" i="7"/>
  <c r="CL24" i="7"/>
  <c r="CK24" i="7"/>
  <c r="CJ24" i="7"/>
  <c r="CI24" i="7"/>
  <c r="CH24" i="7"/>
  <c r="CG24" i="7"/>
  <c r="CF24" i="7"/>
  <c r="CE24" i="7"/>
  <c r="CD24" i="7"/>
  <c r="CC24" i="7"/>
  <c r="CB24" i="7"/>
  <c r="CA24" i="7"/>
  <c r="BZ24" i="7"/>
  <c r="BY24" i="7"/>
  <c r="BX24" i="7"/>
  <c r="BW24" i="7"/>
  <c r="BV24" i="7"/>
  <c r="BU24"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FG23" i="7"/>
  <c r="FF23" i="7"/>
  <c r="FE23" i="7"/>
  <c r="FD23" i="7"/>
  <c r="FC23" i="7"/>
  <c r="FB23" i="7"/>
  <c r="FA23" i="7"/>
  <c r="EZ23" i="7"/>
  <c r="EY23" i="7"/>
  <c r="EX23" i="7"/>
  <c r="EW23" i="7"/>
  <c r="EV23" i="7"/>
  <c r="EU23" i="7"/>
  <c r="ET23" i="7"/>
  <c r="ES23" i="7"/>
  <c r="ER23" i="7"/>
  <c r="EQ23" i="7"/>
  <c r="EP23" i="7"/>
  <c r="EO23" i="7"/>
  <c r="EN23" i="7"/>
  <c r="EM23" i="7"/>
  <c r="EL23" i="7"/>
  <c r="EK23" i="7"/>
  <c r="EJ23" i="7"/>
  <c r="EI23" i="7"/>
  <c r="EH23" i="7"/>
  <c r="EG23" i="7"/>
  <c r="EF23" i="7"/>
  <c r="EE23" i="7"/>
  <c r="ED23" i="7"/>
  <c r="EC23" i="7"/>
  <c r="EB23" i="7"/>
  <c r="EA23" i="7"/>
  <c r="DZ23" i="7"/>
  <c r="DY23" i="7"/>
  <c r="DX23" i="7"/>
  <c r="DW23" i="7"/>
  <c r="DV23" i="7"/>
  <c r="DU23" i="7"/>
  <c r="DT23" i="7"/>
  <c r="DS23" i="7"/>
  <c r="DR23" i="7"/>
  <c r="DQ23" i="7"/>
  <c r="DP23" i="7"/>
  <c r="DO23" i="7"/>
  <c r="DN23" i="7"/>
  <c r="DM23" i="7"/>
  <c r="DL23" i="7"/>
  <c r="DK23" i="7"/>
  <c r="DJ23" i="7"/>
  <c r="DI23" i="7"/>
  <c r="DH23" i="7"/>
  <c r="DG23" i="7"/>
  <c r="DF23" i="7"/>
  <c r="DE23" i="7"/>
  <c r="DD23" i="7"/>
  <c r="DC23" i="7"/>
  <c r="DB23" i="7"/>
  <c r="DA23" i="7"/>
  <c r="CZ23" i="7"/>
  <c r="CY23" i="7"/>
  <c r="CX23" i="7"/>
  <c r="CW23" i="7"/>
  <c r="CV23" i="7"/>
  <c r="CU23" i="7"/>
  <c r="CT23" i="7"/>
  <c r="CS23" i="7"/>
  <c r="CR23" i="7"/>
  <c r="CQ23" i="7"/>
  <c r="CP23" i="7"/>
  <c r="CO23" i="7"/>
  <c r="CN23" i="7"/>
  <c r="CM23" i="7"/>
  <c r="CL23" i="7"/>
  <c r="CK23" i="7"/>
  <c r="CJ23" i="7"/>
  <c r="CI23" i="7"/>
  <c r="CH23" i="7"/>
  <c r="CG23" i="7"/>
  <c r="CF23" i="7"/>
  <c r="CE23" i="7"/>
  <c r="CD23" i="7"/>
  <c r="CC23" i="7"/>
  <c r="CB23" i="7"/>
  <c r="CA23" i="7"/>
  <c r="BZ23" i="7"/>
  <c r="BY23" i="7"/>
  <c r="BX23" i="7"/>
  <c r="BW23" i="7"/>
  <c r="BV23" i="7"/>
  <c r="BU23" i="7"/>
  <c r="BT23"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FG22" i="7"/>
  <c r="FF22" i="7"/>
  <c r="FE22" i="7"/>
  <c r="FD22" i="7"/>
  <c r="FC22" i="7"/>
  <c r="FB22" i="7"/>
  <c r="FA22" i="7"/>
  <c r="EZ22" i="7"/>
  <c r="EY22" i="7"/>
  <c r="EX22" i="7"/>
  <c r="EW22" i="7"/>
  <c r="EV22" i="7"/>
  <c r="EU22" i="7"/>
  <c r="ET22" i="7"/>
  <c r="ES22" i="7"/>
  <c r="ER22" i="7"/>
  <c r="EQ22" i="7"/>
  <c r="EP22" i="7"/>
  <c r="EO22" i="7"/>
  <c r="EN22" i="7"/>
  <c r="EM22" i="7"/>
  <c r="EL22" i="7"/>
  <c r="EK22" i="7"/>
  <c r="EJ22" i="7"/>
  <c r="EI22" i="7"/>
  <c r="EH22" i="7"/>
  <c r="EG22" i="7"/>
  <c r="EF22" i="7"/>
  <c r="EE22" i="7"/>
  <c r="ED22" i="7"/>
  <c r="EC22" i="7"/>
  <c r="EB22" i="7"/>
  <c r="EA22" i="7"/>
  <c r="DZ22" i="7"/>
  <c r="DY22" i="7"/>
  <c r="DX22" i="7"/>
  <c r="DW22" i="7"/>
  <c r="DV22" i="7"/>
  <c r="DU22" i="7"/>
  <c r="DT22" i="7"/>
  <c r="DS22" i="7"/>
  <c r="DR22" i="7"/>
  <c r="DQ22" i="7"/>
  <c r="DP22" i="7"/>
  <c r="DO22" i="7"/>
  <c r="DN22" i="7"/>
  <c r="DM22" i="7"/>
  <c r="DL22" i="7"/>
  <c r="DK22" i="7"/>
  <c r="DJ22" i="7"/>
  <c r="DI22" i="7"/>
  <c r="DH22" i="7"/>
  <c r="DG22" i="7"/>
  <c r="DF22" i="7"/>
  <c r="DE22" i="7"/>
  <c r="DD22" i="7"/>
  <c r="DC22" i="7"/>
  <c r="DB22" i="7"/>
  <c r="DA22" i="7"/>
  <c r="CZ22" i="7"/>
  <c r="CY22" i="7"/>
  <c r="CX22" i="7"/>
  <c r="CW22" i="7"/>
  <c r="CV22" i="7"/>
  <c r="CU22" i="7"/>
  <c r="CT22" i="7"/>
  <c r="CS22" i="7"/>
  <c r="CR22" i="7"/>
  <c r="CQ22" i="7"/>
  <c r="CP22" i="7"/>
  <c r="CO22" i="7"/>
  <c r="CN22" i="7"/>
  <c r="CM22" i="7"/>
  <c r="CL22" i="7"/>
  <c r="CK22" i="7"/>
  <c r="CJ22" i="7"/>
  <c r="CI22" i="7"/>
  <c r="CH22"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FG21" i="7"/>
  <c r="FF21" i="7"/>
  <c r="FE21" i="7"/>
  <c r="FD21" i="7"/>
  <c r="FC21" i="7"/>
  <c r="FB21" i="7"/>
  <c r="FA21" i="7"/>
  <c r="EZ21" i="7"/>
  <c r="EY21" i="7"/>
  <c r="EX21" i="7"/>
  <c r="EW21" i="7"/>
  <c r="EV21" i="7"/>
  <c r="EU21" i="7"/>
  <c r="ET21" i="7"/>
  <c r="ES21" i="7"/>
  <c r="ER21" i="7"/>
  <c r="EQ21" i="7"/>
  <c r="EP21" i="7"/>
  <c r="EO21" i="7"/>
  <c r="EN21" i="7"/>
  <c r="EM21" i="7"/>
  <c r="EL21" i="7"/>
  <c r="EK21" i="7"/>
  <c r="EJ21" i="7"/>
  <c r="EI21" i="7"/>
  <c r="EH21" i="7"/>
  <c r="EG21" i="7"/>
  <c r="EF21" i="7"/>
  <c r="EE21" i="7"/>
  <c r="ED21" i="7"/>
  <c r="EC21" i="7"/>
  <c r="EB21" i="7"/>
  <c r="EA21" i="7"/>
  <c r="DZ21" i="7"/>
  <c r="DY21" i="7"/>
  <c r="DX21" i="7"/>
  <c r="DW21" i="7"/>
  <c r="DV21" i="7"/>
  <c r="DU21" i="7"/>
  <c r="DT21" i="7"/>
  <c r="DS21" i="7"/>
  <c r="DR21" i="7"/>
  <c r="DQ21" i="7"/>
  <c r="DP21" i="7"/>
  <c r="DO21" i="7"/>
  <c r="DN21" i="7"/>
  <c r="DM21" i="7"/>
  <c r="DL21" i="7"/>
  <c r="DK21" i="7"/>
  <c r="DJ21" i="7"/>
  <c r="DI21"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FG20" i="7"/>
  <c r="FF20" i="7"/>
  <c r="FE20" i="7"/>
  <c r="FD20" i="7"/>
  <c r="FC20" i="7"/>
  <c r="FB20" i="7"/>
  <c r="FA20" i="7"/>
  <c r="EZ20" i="7"/>
  <c r="EY20" i="7"/>
  <c r="EX20" i="7"/>
  <c r="EW20" i="7"/>
  <c r="EV20" i="7"/>
  <c r="EU20" i="7"/>
  <c r="ET20" i="7"/>
  <c r="ES20" i="7"/>
  <c r="ER20" i="7"/>
  <c r="EQ20" i="7"/>
  <c r="EP20" i="7"/>
  <c r="EO20" i="7"/>
  <c r="EN20" i="7"/>
  <c r="EM20" i="7"/>
  <c r="EL20" i="7"/>
  <c r="EK20" i="7"/>
  <c r="EJ20" i="7"/>
  <c r="EI20" i="7"/>
  <c r="EH20" i="7"/>
  <c r="EG20" i="7"/>
  <c r="EF20" i="7"/>
  <c r="EE20" i="7"/>
  <c r="ED20" i="7"/>
  <c r="EC20" i="7"/>
  <c r="EB20" i="7"/>
  <c r="EA20" i="7"/>
  <c r="DZ20" i="7"/>
  <c r="DY20" i="7"/>
  <c r="DX20" i="7"/>
  <c r="DW20" i="7"/>
  <c r="DV20" i="7"/>
  <c r="DU20" i="7"/>
  <c r="DT20" i="7"/>
  <c r="DS20" i="7"/>
  <c r="DR20" i="7"/>
  <c r="DQ20" i="7"/>
  <c r="DP20" i="7"/>
  <c r="DO20" i="7"/>
  <c r="DN20" i="7"/>
  <c r="DM20" i="7"/>
  <c r="DL20" i="7"/>
  <c r="DK20" i="7"/>
  <c r="DJ20" i="7"/>
  <c r="DI20" i="7"/>
  <c r="DH20" i="7"/>
  <c r="DG20" i="7"/>
  <c r="DF20" i="7"/>
  <c r="DE20" i="7"/>
  <c r="DD20" i="7"/>
  <c r="DC20" i="7"/>
  <c r="DB20" i="7"/>
  <c r="DA20" i="7"/>
  <c r="CZ20" i="7"/>
  <c r="CY20" i="7"/>
  <c r="CX20" i="7"/>
  <c r="CW20" i="7"/>
  <c r="CV20" i="7"/>
  <c r="CU20" i="7"/>
  <c r="CT20" i="7"/>
  <c r="CS20" i="7"/>
  <c r="CR20" i="7"/>
  <c r="CQ20" i="7"/>
  <c r="CP20" i="7"/>
  <c r="CO20" i="7"/>
  <c r="CN20" i="7"/>
  <c r="CM20" i="7"/>
  <c r="CL20" i="7"/>
  <c r="CK20" i="7"/>
  <c r="CJ20" i="7"/>
  <c r="CI20" i="7"/>
  <c r="CH20" i="7"/>
  <c r="CG20" i="7"/>
  <c r="CF20" i="7"/>
  <c r="CE20" i="7"/>
  <c r="CD20" i="7"/>
  <c r="CC20" i="7"/>
  <c r="CB20" i="7"/>
  <c r="CA20" i="7"/>
  <c r="BZ20" i="7"/>
  <c r="BY20" i="7"/>
  <c r="BX20" i="7"/>
  <c r="BW20" i="7"/>
  <c r="BV20" i="7"/>
  <c r="BU20"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4" i="7"/>
  <c r="B23" i="7"/>
  <c r="B22" i="7"/>
  <c r="B21" i="7"/>
  <c r="B20" i="7"/>
  <c r="FF48" i="7"/>
  <c r="FE48" i="7"/>
  <c r="FD48" i="7"/>
  <c r="FB48" i="7"/>
  <c r="FA48" i="7"/>
  <c r="EZ48" i="7"/>
  <c r="EY48" i="7"/>
  <c r="EX48" i="7"/>
  <c r="EW48" i="7"/>
  <c r="EV48" i="7"/>
  <c r="EU48" i="7"/>
  <c r="ET48" i="7"/>
  <c r="ES48" i="7"/>
  <c r="ER48" i="7"/>
  <c r="EQ48" i="7"/>
  <c r="EP48" i="7"/>
  <c r="EO48" i="7"/>
  <c r="EN48" i="7"/>
  <c r="EM48" i="7"/>
  <c r="EL48" i="7"/>
  <c r="EK48" i="7"/>
  <c r="EJ48" i="7"/>
  <c r="EI48" i="7"/>
  <c r="EH48" i="7"/>
  <c r="EG48" i="7"/>
  <c r="EF48" i="7"/>
  <c r="EE48" i="7"/>
  <c r="ED48" i="7"/>
  <c r="EC48" i="7"/>
  <c r="EB48" i="7"/>
  <c r="EA48" i="7"/>
  <c r="DZ48" i="7"/>
  <c r="DY48" i="7"/>
  <c r="DX48" i="7"/>
  <c r="DW48" i="7"/>
  <c r="DV48" i="7"/>
  <c r="DU48" i="7"/>
  <c r="DT48" i="7"/>
  <c r="DS48" i="7"/>
  <c r="DR48" i="7"/>
  <c r="DQ48" i="7"/>
  <c r="DP48" i="7"/>
  <c r="DO48" i="7"/>
  <c r="DN48" i="7"/>
  <c r="DM48" i="7"/>
  <c r="DL48" i="7"/>
  <c r="DK48" i="7"/>
  <c r="DJ48" i="7"/>
  <c r="DI48" i="7"/>
  <c r="DH48" i="7"/>
  <c r="DG48" i="7"/>
  <c r="DF48" i="7"/>
  <c r="DE48" i="7"/>
  <c r="DD48" i="7"/>
  <c r="DC48" i="7"/>
  <c r="DB48" i="7"/>
  <c r="DA48" i="7"/>
  <c r="CZ48" i="7"/>
  <c r="CY48" i="7"/>
  <c r="CX48" i="7"/>
  <c r="CW48" i="7"/>
  <c r="CV48" i="7"/>
  <c r="CU48"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FG47" i="7"/>
  <c r="FF47" i="7"/>
  <c r="FE47" i="7"/>
  <c r="FD47" i="7"/>
  <c r="FC47" i="7"/>
  <c r="FB47" i="7"/>
  <c r="FA47" i="7"/>
  <c r="EZ47" i="7"/>
  <c r="EY47" i="7"/>
  <c r="EX47" i="7"/>
  <c r="EW47" i="7"/>
  <c r="EV47" i="7"/>
  <c r="EU47" i="7"/>
  <c r="ET47" i="7"/>
  <c r="ES47" i="7"/>
  <c r="ER47" i="7"/>
  <c r="EQ47" i="7"/>
  <c r="EP47" i="7"/>
  <c r="EO47" i="7"/>
  <c r="EN47" i="7"/>
  <c r="EM47" i="7"/>
  <c r="EL47" i="7"/>
  <c r="EK47" i="7"/>
  <c r="EJ47" i="7"/>
  <c r="EI47" i="7"/>
  <c r="EH47" i="7"/>
  <c r="EG47" i="7"/>
  <c r="EF47" i="7"/>
  <c r="EE47" i="7"/>
  <c r="ED47" i="7"/>
  <c r="EC47" i="7"/>
  <c r="EB47" i="7"/>
  <c r="EA47" i="7"/>
  <c r="DZ47" i="7"/>
  <c r="DY47" i="7"/>
  <c r="DX47" i="7"/>
  <c r="DW47" i="7"/>
  <c r="DV47" i="7"/>
  <c r="DU47" i="7"/>
  <c r="DT47" i="7"/>
  <c r="DS47" i="7"/>
  <c r="DR47" i="7"/>
  <c r="DQ47" i="7"/>
  <c r="DP47" i="7"/>
  <c r="DO47" i="7"/>
  <c r="DN47" i="7"/>
  <c r="DM47" i="7"/>
  <c r="DL47" i="7"/>
  <c r="DK47" i="7"/>
  <c r="DJ47" i="7"/>
  <c r="DI47" i="7"/>
  <c r="DH47" i="7"/>
  <c r="DG47" i="7"/>
  <c r="DF47" i="7"/>
  <c r="DE47" i="7"/>
  <c r="DD47" i="7"/>
  <c r="DC47" i="7"/>
  <c r="DB47" i="7"/>
  <c r="DA47" i="7"/>
  <c r="CZ47" i="7"/>
  <c r="CY47" i="7"/>
  <c r="CX47" i="7"/>
  <c r="CW47" i="7"/>
  <c r="CV47" i="7"/>
  <c r="CU47"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FG46" i="7"/>
  <c r="FF46" i="7"/>
  <c r="FE46" i="7"/>
  <c r="FD46" i="7"/>
  <c r="FC46" i="7"/>
  <c r="FB46" i="7"/>
  <c r="FA46" i="7"/>
  <c r="EZ46" i="7"/>
  <c r="EY46" i="7"/>
  <c r="EX46" i="7"/>
  <c r="EW46" i="7"/>
  <c r="EV46" i="7"/>
  <c r="EU46" i="7"/>
  <c r="ET46" i="7"/>
  <c r="ES46" i="7"/>
  <c r="ER46" i="7"/>
  <c r="EQ46" i="7"/>
  <c r="EP46" i="7"/>
  <c r="EO46" i="7"/>
  <c r="EN46" i="7"/>
  <c r="EM46" i="7"/>
  <c r="EL46" i="7"/>
  <c r="EK46" i="7"/>
  <c r="EJ46" i="7"/>
  <c r="EI46" i="7"/>
  <c r="EH46" i="7"/>
  <c r="EG46" i="7"/>
  <c r="EF46" i="7"/>
  <c r="EE46" i="7"/>
  <c r="ED46" i="7"/>
  <c r="EC46" i="7"/>
  <c r="EB46" i="7"/>
  <c r="EA46" i="7"/>
  <c r="DZ46" i="7"/>
  <c r="DY46" i="7"/>
  <c r="DX46" i="7"/>
  <c r="DW46" i="7"/>
  <c r="DV46" i="7"/>
  <c r="DU46" i="7"/>
  <c r="DT46" i="7"/>
  <c r="DS46" i="7"/>
  <c r="DR46" i="7"/>
  <c r="DQ46" i="7"/>
  <c r="DP46" i="7"/>
  <c r="DO46" i="7"/>
  <c r="DN46" i="7"/>
  <c r="DM46" i="7"/>
  <c r="DL46" i="7"/>
  <c r="DK46" i="7"/>
  <c r="DJ46" i="7"/>
  <c r="DI46" i="7"/>
  <c r="DH46" i="7"/>
  <c r="DG46" i="7"/>
  <c r="DF46" i="7"/>
  <c r="DE46" i="7"/>
  <c r="DD46" i="7"/>
  <c r="DC46" i="7"/>
  <c r="DB46" i="7"/>
  <c r="DA46" i="7"/>
  <c r="CZ46" i="7"/>
  <c r="CY46" i="7"/>
  <c r="CX46" i="7"/>
  <c r="CW46" i="7"/>
  <c r="CV46" i="7"/>
  <c r="CU46" i="7"/>
  <c r="CT46" i="7"/>
  <c r="CS46" i="7"/>
  <c r="CR46" i="7"/>
  <c r="CQ46" i="7"/>
  <c r="CP46" i="7"/>
  <c r="CO46" i="7"/>
  <c r="CN46" i="7"/>
  <c r="CM46" i="7"/>
  <c r="CL46" i="7"/>
  <c r="CK46" i="7"/>
  <c r="CJ46" i="7"/>
  <c r="CI46" i="7"/>
  <c r="CH46" i="7"/>
  <c r="CG46" i="7"/>
  <c r="CF46" i="7"/>
  <c r="CE46" i="7"/>
  <c r="CD46" i="7"/>
  <c r="CC46" i="7"/>
  <c r="CB46" i="7"/>
  <c r="CA46" i="7"/>
  <c r="BZ46" i="7"/>
  <c r="BY46" i="7"/>
  <c r="BX46" i="7"/>
  <c r="BW46" i="7"/>
  <c r="BV46" i="7"/>
  <c r="BU46" i="7"/>
  <c r="BT46" i="7"/>
  <c r="BS46"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FG45" i="7"/>
  <c r="FF45" i="7"/>
  <c r="FE45" i="7"/>
  <c r="FD45" i="7"/>
  <c r="FC45" i="7"/>
  <c r="FB45" i="7"/>
  <c r="FA45" i="7"/>
  <c r="EZ45" i="7"/>
  <c r="EY45" i="7"/>
  <c r="EX45" i="7"/>
  <c r="EW45" i="7"/>
  <c r="EV45" i="7"/>
  <c r="EU45" i="7"/>
  <c r="ET45" i="7"/>
  <c r="ES45" i="7"/>
  <c r="ER45" i="7"/>
  <c r="EQ45" i="7"/>
  <c r="EP45" i="7"/>
  <c r="EO45" i="7"/>
  <c r="EN45" i="7"/>
  <c r="EM45" i="7"/>
  <c r="EL45" i="7"/>
  <c r="EK45" i="7"/>
  <c r="EJ45" i="7"/>
  <c r="EI45" i="7"/>
  <c r="EH45" i="7"/>
  <c r="EG45" i="7"/>
  <c r="EF45" i="7"/>
  <c r="EE45" i="7"/>
  <c r="ED45" i="7"/>
  <c r="EC45" i="7"/>
  <c r="EB45" i="7"/>
  <c r="EA45" i="7"/>
  <c r="DZ45" i="7"/>
  <c r="DY45" i="7"/>
  <c r="DX45" i="7"/>
  <c r="DW45" i="7"/>
  <c r="DV45" i="7"/>
  <c r="DU45" i="7"/>
  <c r="DT45" i="7"/>
  <c r="DS45" i="7"/>
  <c r="DR45" i="7"/>
  <c r="DQ45" i="7"/>
  <c r="DP45" i="7"/>
  <c r="DO45" i="7"/>
  <c r="DN45" i="7"/>
  <c r="DM45" i="7"/>
  <c r="DL45" i="7"/>
  <c r="DK45" i="7"/>
  <c r="DJ45" i="7"/>
  <c r="DI45" i="7"/>
  <c r="DH45" i="7"/>
  <c r="DG45" i="7"/>
  <c r="DF45" i="7"/>
  <c r="DE45" i="7"/>
  <c r="DD45" i="7"/>
  <c r="DC45" i="7"/>
  <c r="DB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FG44" i="7"/>
  <c r="FF44" i="7"/>
  <c r="FE44" i="7"/>
  <c r="FD44" i="7"/>
  <c r="FC44" i="7"/>
  <c r="FB44" i="7"/>
  <c r="FA44" i="7"/>
  <c r="EZ44" i="7"/>
  <c r="EY44" i="7"/>
  <c r="EX44" i="7"/>
  <c r="EW44" i="7"/>
  <c r="EV44" i="7"/>
  <c r="EU44" i="7"/>
  <c r="ET44" i="7"/>
  <c r="ES44" i="7"/>
  <c r="ER44" i="7"/>
  <c r="EQ44" i="7"/>
  <c r="EP44" i="7"/>
  <c r="EO44" i="7"/>
  <c r="EN44" i="7"/>
  <c r="EM44" i="7"/>
  <c r="EL44" i="7"/>
  <c r="EK44" i="7"/>
  <c r="EJ44" i="7"/>
  <c r="EI44" i="7"/>
  <c r="EH44" i="7"/>
  <c r="EG44" i="7"/>
  <c r="EF44" i="7"/>
  <c r="EE44" i="7"/>
  <c r="ED44" i="7"/>
  <c r="EC44" i="7"/>
  <c r="EB44" i="7"/>
  <c r="EA44" i="7"/>
  <c r="DZ44" i="7"/>
  <c r="DY44" i="7"/>
  <c r="DX44" i="7"/>
  <c r="DW44" i="7"/>
  <c r="DV44" i="7"/>
  <c r="DU44" i="7"/>
  <c r="DT44" i="7"/>
  <c r="DS44" i="7"/>
  <c r="DR44" i="7"/>
  <c r="DQ44" i="7"/>
  <c r="DP44" i="7"/>
  <c r="DO44" i="7"/>
  <c r="DN44" i="7"/>
  <c r="DM44" i="7"/>
  <c r="DL44" i="7"/>
  <c r="DK44" i="7"/>
  <c r="DJ44" i="7"/>
  <c r="DI44" i="7"/>
  <c r="DH44" i="7"/>
  <c r="DG44" i="7"/>
  <c r="DF44" i="7"/>
  <c r="DE44" i="7"/>
  <c r="DD44" i="7"/>
  <c r="DC44" i="7"/>
  <c r="DB44" i="7"/>
  <c r="DA44" i="7"/>
  <c r="CZ44" i="7"/>
  <c r="CY44" i="7"/>
  <c r="CX44" i="7"/>
  <c r="CW44" i="7"/>
  <c r="CV44" i="7"/>
  <c r="CU44" i="7"/>
  <c r="CT44" i="7"/>
  <c r="CS44" i="7"/>
  <c r="CR44" i="7"/>
  <c r="CQ44" i="7"/>
  <c r="CP44" i="7"/>
  <c r="CO44" i="7"/>
  <c r="CN44" i="7"/>
  <c r="CM44" i="7"/>
  <c r="CL44" i="7"/>
  <c r="CK44" i="7"/>
  <c r="CJ44" i="7"/>
  <c r="CI44" i="7"/>
  <c r="CH44" i="7"/>
  <c r="CG44" i="7"/>
  <c r="CF44" i="7"/>
  <c r="CE44" i="7"/>
  <c r="CD44" i="7"/>
  <c r="CC44" i="7"/>
  <c r="CB44" i="7"/>
  <c r="CA44" i="7"/>
  <c r="BZ44" i="7"/>
  <c r="BY44" i="7"/>
  <c r="BX44" i="7"/>
  <c r="BW44" i="7"/>
  <c r="BV44" i="7"/>
  <c r="BU44" i="7"/>
  <c r="BT44"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FG43" i="7"/>
  <c r="FF43" i="7"/>
  <c r="FE43" i="7"/>
  <c r="FD43" i="7"/>
  <c r="FC43" i="7"/>
  <c r="FB43" i="7"/>
  <c r="FA43" i="7"/>
  <c r="EZ43" i="7"/>
  <c r="EY43" i="7"/>
  <c r="EX43" i="7"/>
  <c r="EW43" i="7"/>
  <c r="EV43" i="7"/>
  <c r="EU43" i="7"/>
  <c r="ET43" i="7"/>
  <c r="ES43" i="7"/>
  <c r="ER43" i="7"/>
  <c r="EQ43" i="7"/>
  <c r="EP43" i="7"/>
  <c r="EO43" i="7"/>
  <c r="EN43" i="7"/>
  <c r="EM43" i="7"/>
  <c r="EL43" i="7"/>
  <c r="EK43" i="7"/>
  <c r="EJ43" i="7"/>
  <c r="EI43" i="7"/>
  <c r="EH43" i="7"/>
  <c r="EG43" i="7"/>
  <c r="EF43" i="7"/>
  <c r="EE43" i="7"/>
  <c r="ED43" i="7"/>
  <c r="EC43" i="7"/>
  <c r="EB43" i="7"/>
  <c r="EA43" i="7"/>
  <c r="DZ43" i="7"/>
  <c r="DY43" i="7"/>
  <c r="DX43" i="7"/>
  <c r="DW43" i="7"/>
  <c r="DV43" i="7"/>
  <c r="DU43" i="7"/>
  <c r="DT43" i="7"/>
  <c r="DS43" i="7"/>
  <c r="DR43" i="7"/>
  <c r="DQ43" i="7"/>
  <c r="DP43" i="7"/>
  <c r="DO43" i="7"/>
  <c r="DN43" i="7"/>
  <c r="DM43" i="7"/>
  <c r="DL43" i="7"/>
  <c r="DK43" i="7"/>
  <c r="DJ43" i="7"/>
  <c r="DI43" i="7"/>
  <c r="DH43" i="7"/>
  <c r="DG43" i="7"/>
  <c r="DF43" i="7"/>
  <c r="DE43" i="7"/>
  <c r="DD43" i="7"/>
  <c r="DC43" i="7"/>
  <c r="DB43" i="7"/>
  <c r="DA43" i="7"/>
  <c r="CZ43" i="7"/>
  <c r="CY43" i="7"/>
  <c r="CX43" i="7"/>
  <c r="CW43" i="7"/>
  <c r="CV43" i="7"/>
  <c r="CU43" i="7"/>
  <c r="CT43" i="7"/>
  <c r="CS43" i="7"/>
  <c r="CR43" i="7"/>
  <c r="CQ43" i="7"/>
  <c r="CP43" i="7"/>
  <c r="CO43" i="7"/>
  <c r="CN43" i="7"/>
  <c r="CM43" i="7"/>
  <c r="CL43" i="7"/>
  <c r="CK43" i="7"/>
  <c r="CJ43" i="7"/>
  <c r="CI43" i="7"/>
  <c r="CH43" i="7"/>
  <c r="CG43" i="7"/>
  <c r="CF43" i="7"/>
  <c r="CE43" i="7"/>
  <c r="CD43" i="7"/>
  <c r="CC43" i="7"/>
  <c r="CB43" i="7"/>
  <c r="CA43" i="7"/>
  <c r="BZ43" i="7"/>
  <c r="BY43" i="7"/>
  <c r="BX43" i="7"/>
  <c r="BW43" i="7"/>
  <c r="BV43" i="7"/>
  <c r="BU43" i="7"/>
  <c r="BT43" i="7"/>
  <c r="BS43"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8" i="7"/>
  <c r="B47" i="7"/>
  <c r="B46" i="7"/>
  <c r="B45" i="7"/>
  <c r="B44" i="7"/>
  <c r="B43" i="7"/>
  <c r="FG41" i="7"/>
  <c r="FE36" i="7"/>
  <c r="FF36" i="7"/>
  <c r="FE41" i="7"/>
  <c r="FF41" i="7"/>
  <c r="FE13" i="7"/>
  <c r="FF13" i="7"/>
  <c r="FG13" i="7"/>
  <c r="FE18" i="7"/>
  <c r="FF18" i="7"/>
  <c r="FG18" i="7"/>
  <c r="FH41" i="6"/>
  <c r="FH49" i="6"/>
  <c r="FH13" i="6"/>
  <c r="FH21" i="6"/>
  <c r="FG48" i="7" l="1"/>
  <c r="FG49" i="7" s="1"/>
  <c r="FG36" i="7"/>
  <c r="FE49" i="7"/>
  <c r="FF49" i="7"/>
  <c r="FG26" i="7"/>
  <c r="FE26" i="7"/>
  <c r="FF26" i="7"/>
  <c r="FG41" i="6" l="1"/>
  <c r="FG49" i="6"/>
  <c r="FG13" i="6" l="1"/>
  <c r="FG21"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EV13" i="6"/>
  <c r="EW13" i="6"/>
  <c r="EX13" i="6"/>
  <c r="EY13" i="6"/>
  <c r="EZ13" i="6"/>
  <c r="FA13" i="6"/>
  <c r="FB13" i="6"/>
  <c r="FC13" i="6"/>
  <c r="FD13" i="6"/>
  <c r="FE13" i="6"/>
  <c r="FF13" i="6"/>
  <c r="FF41" i="6"/>
  <c r="FF49" i="6"/>
  <c r="FF21" i="6"/>
  <c r="FB13" i="7"/>
  <c r="FC13" i="7"/>
  <c r="FD13" i="7"/>
  <c r="FB18" i="7"/>
  <c r="FC18" i="7"/>
  <c r="FD18" i="7"/>
  <c r="FB36" i="7"/>
  <c r="FC36" i="7"/>
  <c r="FD36" i="7"/>
  <c r="FB41" i="7"/>
  <c r="FC41" i="7"/>
  <c r="FD41" i="7"/>
  <c r="FA41" i="7"/>
  <c r="EZ41" i="7"/>
  <c r="EY41" i="7"/>
  <c r="EX41" i="7"/>
  <c r="EW41" i="7"/>
  <c r="EV41" i="7"/>
  <c r="EU41" i="7"/>
  <c r="ET41" i="7"/>
  <c r="ES41" i="7"/>
  <c r="ER41" i="7"/>
  <c r="EQ41" i="7"/>
  <c r="EP41" i="7"/>
  <c r="EO41" i="7"/>
  <c r="EN41" i="7"/>
  <c r="EM41" i="7"/>
  <c r="EL41" i="7"/>
  <c r="EK41" i="7"/>
  <c r="EJ41" i="7"/>
  <c r="EI41" i="7"/>
  <c r="EH41" i="7"/>
  <c r="EG41" i="7"/>
  <c r="EF41" i="7"/>
  <c r="EE41" i="7"/>
  <c r="ED41" i="7"/>
  <c r="EC41" i="7"/>
  <c r="EB41" i="7"/>
  <c r="EA41" i="7"/>
  <c r="DZ41" i="7"/>
  <c r="DY41" i="7"/>
  <c r="DX41" i="7"/>
  <c r="DW41" i="7"/>
  <c r="DV41" i="7"/>
  <c r="DU41" i="7"/>
  <c r="DT41" i="7"/>
  <c r="DS41" i="7"/>
  <c r="DR41" i="7"/>
  <c r="DQ41" i="7"/>
  <c r="DP41" i="7"/>
  <c r="DO41" i="7"/>
  <c r="DN41" i="7"/>
  <c r="DM41" i="7"/>
  <c r="DL41" i="7"/>
  <c r="DK41" i="7"/>
  <c r="DJ41" i="7"/>
  <c r="DI41" i="7"/>
  <c r="DH41" i="7"/>
  <c r="DG41" i="7"/>
  <c r="DF41" i="7"/>
  <c r="DE41" i="7"/>
  <c r="DD41" i="7"/>
  <c r="DC41" i="7"/>
  <c r="DB41" i="7"/>
  <c r="DA41" i="7"/>
  <c r="CZ41" i="7"/>
  <c r="CY41" i="7"/>
  <c r="CX41" i="7"/>
  <c r="CW41" i="7"/>
  <c r="CV41" i="7"/>
  <c r="CU41" i="7"/>
  <c r="CT41" i="7"/>
  <c r="CS41" i="7"/>
  <c r="CR41" i="7"/>
  <c r="CQ41" i="7"/>
  <c r="CP41" i="7"/>
  <c r="CO41" i="7"/>
  <c r="CN41" i="7"/>
  <c r="CM41" i="7"/>
  <c r="CL41" i="7"/>
  <c r="CK41" i="7"/>
  <c r="CJ41" i="7"/>
  <c r="CI41" i="7"/>
  <c r="CH41" i="7"/>
  <c r="CG41" i="7"/>
  <c r="CF41" i="7"/>
  <c r="CE41" i="7"/>
  <c r="CD41" i="7"/>
  <c r="CC41" i="7"/>
  <c r="CB41" i="7"/>
  <c r="CA41" i="7"/>
  <c r="BZ41" i="7"/>
  <c r="BY41" i="7"/>
  <c r="BX41" i="7"/>
  <c r="BW41" i="7"/>
  <c r="BV41" i="7"/>
  <c r="BU41"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FA36" i="7"/>
  <c r="EZ36" i="7"/>
  <c r="EY36" i="7"/>
  <c r="EX36" i="7"/>
  <c r="EW36" i="7"/>
  <c r="EV36" i="7"/>
  <c r="EU36" i="7"/>
  <c r="ET36" i="7"/>
  <c r="ES36" i="7"/>
  <c r="ER36" i="7"/>
  <c r="EQ36" i="7"/>
  <c r="EP36" i="7"/>
  <c r="EO36" i="7"/>
  <c r="EN36" i="7"/>
  <c r="EM36" i="7"/>
  <c r="EL36" i="7"/>
  <c r="EK36" i="7"/>
  <c r="EJ36" i="7"/>
  <c r="EI36" i="7"/>
  <c r="EH36" i="7"/>
  <c r="EG36" i="7"/>
  <c r="EF36" i="7"/>
  <c r="EE36" i="7"/>
  <c r="ED36" i="7"/>
  <c r="EC36" i="7"/>
  <c r="EB36" i="7"/>
  <c r="EA36" i="7"/>
  <c r="DZ36" i="7"/>
  <c r="DY36" i="7"/>
  <c r="DX36" i="7"/>
  <c r="DW36" i="7"/>
  <c r="DV36" i="7"/>
  <c r="DU36" i="7"/>
  <c r="DT36" i="7"/>
  <c r="DS36" i="7"/>
  <c r="DR36" i="7"/>
  <c r="DQ36" i="7"/>
  <c r="DP36" i="7"/>
  <c r="DO36" i="7"/>
  <c r="DN36" i="7"/>
  <c r="DM36" i="7"/>
  <c r="DL36" i="7"/>
  <c r="DK36" i="7"/>
  <c r="DJ36" i="7"/>
  <c r="DI36" i="7"/>
  <c r="DH36" i="7"/>
  <c r="DG36" i="7"/>
  <c r="DF36" i="7"/>
  <c r="DE36" i="7"/>
  <c r="DD36" i="7"/>
  <c r="DC36" i="7"/>
  <c r="DB36" i="7"/>
  <c r="DA36" i="7"/>
  <c r="CZ36" i="7"/>
  <c r="CY36" i="7"/>
  <c r="CX36" i="7"/>
  <c r="CW36" i="7"/>
  <c r="CV36" i="7"/>
  <c r="CU36" i="7"/>
  <c r="CT36" i="7"/>
  <c r="CS36" i="7"/>
  <c r="CR36" i="7"/>
  <c r="CQ36" i="7"/>
  <c r="CP36" i="7"/>
  <c r="CO36" i="7"/>
  <c r="CN36" i="7"/>
  <c r="CM36" i="7"/>
  <c r="CL36" i="7"/>
  <c r="CK36" i="7"/>
  <c r="CJ36" i="7"/>
  <c r="CI36" i="7"/>
  <c r="CH36" i="7"/>
  <c r="CG36" i="7"/>
  <c r="CF36" i="7"/>
  <c r="CE36" i="7"/>
  <c r="CD36" i="7"/>
  <c r="CC36" i="7"/>
  <c r="CB36" i="7"/>
  <c r="CA36" i="7"/>
  <c r="BZ36" i="7"/>
  <c r="BY36" i="7"/>
  <c r="BX36" i="7"/>
  <c r="BW36" i="7"/>
  <c r="BV36" i="7"/>
  <c r="BU36" i="7"/>
  <c r="BT36"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FA18" i="7"/>
  <c r="EZ18" i="7"/>
  <c r="EY18" i="7"/>
  <c r="EX18" i="7"/>
  <c r="EW18" i="7"/>
  <c r="EV18" i="7"/>
  <c r="EU18" i="7"/>
  <c r="ET18" i="7"/>
  <c r="ES18" i="7"/>
  <c r="ER18" i="7"/>
  <c r="EQ18" i="7"/>
  <c r="EP18" i="7"/>
  <c r="EO18" i="7"/>
  <c r="EN18" i="7"/>
  <c r="EM18" i="7"/>
  <c r="EL18" i="7"/>
  <c r="EK18" i="7"/>
  <c r="EJ18" i="7"/>
  <c r="EI18" i="7"/>
  <c r="EH18" i="7"/>
  <c r="EG18" i="7"/>
  <c r="EF18" i="7"/>
  <c r="EE18" i="7"/>
  <c r="ED18" i="7"/>
  <c r="EC18" i="7"/>
  <c r="EB18" i="7"/>
  <c r="EA18" i="7"/>
  <c r="DZ18" i="7"/>
  <c r="DY18" i="7"/>
  <c r="DX18" i="7"/>
  <c r="DW18" i="7"/>
  <c r="DV18" i="7"/>
  <c r="DU18" i="7"/>
  <c r="DT18" i="7"/>
  <c r="DS18" i="7"/>
  <c r="DR18" i="7"/>
  <c r="DQ18" i="7"/>
  <c r="DP18" i="7"/>
  <c r="DO18" i="7"/>
  <c r="DN18" i="7"/>
  <c r="DM18" i="7"/>
  <c r="DL18" i="7"/>
  <c r="DK18" i="7"/>
  <c r="DJ18" i="7"/>
  <c r="DI18" i="7"/>
  <c r="DH18" i="7"/>
  <c r="DG18" i="7"/>
  <c r="DF18" i="7"/>
  <c r="DE18" i="7"/>
  <c r="DD18" i="7"/>
  <c r="DC18" i="7"/>
  <c r="DB18" i="7"/>
  <c r="DA18" i="7"/>
  <c r="CZ18" i="7"/>
  <c r="CY18" i="7"/>
  <c r="CX18" i="7"/>
  <c r="CW18" i="7"/>
  <c r="CV18" i="7"/>
  <c r="CU18" i="7"/>
  <c r="CT18" i="7"/>
  <c r="CS18" i="7"/>
  <c r="CR18" i="7"/>
  <c r="CQ18" i="7"/>
  <c r="CP18" i="7"/>
  <c r="CO18" i="7"/>
  <c r="CN18" i="7"/>
  <c r="CM18" i="7"/>
  <c r="CL18" i="7"/>
  <c r="CK18" i="7"/>
  <c r="CJ18" i="7"/>
  <c r="CI18" i="7"/>
  <c r="CH18" i="7"/>
  <c r="CG18" i="7"/>
  <c r="CF18" i="7"/>
  <c r="CE18" i="7"/>
  <c r="CD18" i="7"/>
  <c r="CC18" i="7"/>
  <c r="CB18" i="7"/>
  <c r="CA18" i="7"/>
  <c r="BZ18" i="7"/>
  <c r="BY18" i="7"/>
  <c r="BX18" i="7"/>
  <c r="BW18" i="7"/>
  <c r="BV18" i="7"/>
  <c r="BU18" i="7"/>
  <c r="BT18"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FE41" i="6"/>
  <c r="FE49" i="6"/>
  <c r="FE21" i="6"/>
  <c r="FD41" i="6"/>
  <c r="FD49" i="6"/>
  <c r="FD21" i="6"/>
  <c r="U49" i="7" l="1"/>
  <c r="BA49" i="7"/>
  <c r="DC49" i="7"/>
  <c r="BO49" i="7"/>
  <c r="D26" i="7"/>
  <c r="L26" i="7"/>
  <c r="T26" i="7"/>
  <c r="AB26" i="7"/>
  <c r="AJ26" i="7"/>
  <c r="AR26" i="7"/>
  <c r="AZ26" i="7"/>
  <c r="BH26" i="7"/>
  <c r="BP26" i="7"/>
  <c r="BX26" i="7"/>
  <c r="CF26" i="7"/>
  <c r="CN26" i="7"/>
  <c r="CV26" i="7"/>
  <c r="DD26" i="7"/>
  <c r="DL26" i="7"/>
  <c r="EB26" i="7"/>
  <c r="EJ26" i="7"/>
  <c r="ER26" i="7"/>
  <c r="ES49" i="7"/>
  <c r="BQ49" i="7"/>
  <c r="K49" i="7"/>
  <c r="AA49" i="7"/>
  <c r="CU49" i="7"/>
  <c r="DK49" i="7"/>
  <c r="EI49" i="7"/>
  <c r="EY49" i="7"/>
  <c r="AK49" i="7"/>
  <c r="CW49" i="7"/>
  <c r="C49" i="7"/>
  <c r="S49" i="7"/>
  <c r="AI49" i="7"/>
  <c r="AQ49" i="7"/>
  <c r="AY49" i="7"/>
  <c r="BG49" i="7"/>
  <c r="BW49" i="7"/>
  <c r="CM49" i="7"/>
  <c r="EA49" i="7"/>
  <c r="EQ49" i="7"/>
  <c r="E49" i="7"/>
  <c r="DM49" i="7"/>
  <c r="DT26" i="7"/>
  <c r="CG49" i="7"/>
  <c r="EC49" i="7"/>
  <c r="EZ26" i="7"/>
  <c r="CE49" i="7"/>
  <c r="DS49" i="7"/>
  <c r="B49" i="7"/>
  <c r="J49" i="7"/>
  <c r="R49" i="7"/>
  <c r="Z49" i="7"/>
  <c r="AH49" i="7"/>
  <c r="AP49" i="7"/>
  <c r="AX49" i="7"/>
  <c r="BF49" i="7"/>
  <c r="BN49" i="7"/>
  <c r="BV49" i="7"/>
  <c r="CD49" i="7"/>
  <c r="CL49" i="7"/>
  <c r="CT49" i="7"/>
  <c r="DB49" i="7"/>
  <c r="DR49" i="7"/>
  <c r="DZ49" i="7"/>
  <c r="EP49" i="7"/>
  <c r="EX49" i="7"/>
  <c r="D49" i="7"/>
  <c r="L49" i="7"/>
  <c r="T49" i="7"/>
  <c r="AB49" i="7"/>
  <c r="AJ49" i="7"/>
  <c r="AR49" i="7"/>
  <c r="AZ49" i="7"/>
  <c r="BH49" i="7"/>
  <c r="BP49" i="7"/>
  <c r="BX49" i="7"/>
  <c r="CF49" i="7"/>
  <c r="CN49" i="7"/>
  <c r="CV49" i="7"/>
  <c r="DD49" i="7"/>
  <c r="DL49" i="7"/>
  <c r="DT49" i="7"/>
  <c r="EB49" i="7"/>
  <c r="EJ49" i="7"/>
  <c r="ER49" i="7"/>
  <c r="EZ49" i="7"/>
  <c r="M49" i="7"/>
  <c r="AC49" i="7"/>
  <c r="AS49" i="7"/>
  <c r="BI49" i="7"/>
  <c r="BY49" i="7"/>
  <c r="CO49" i="7"/>
  <c r="DE49" i="7"/>
  <c r="DU49" i="7"/>
  <c r="EK49" i="7"/>
  <c r="FA49" i="7"/>
  <c r="F49" i="7"/>
  <c r="N49" i="7"/>
  <c r="V49" i="7"/>
  <c r="AD49" i="7"/>
  <c r="AL49" i="7"/>
  <c r="AT49" i="7"/>
  <c r="BB49" i="7"/>
  <c r="BJ49" i="7"/>
  <c r="BR49" i="7"/>
  <c r="BZ49" i="7"/>
  <c r="CH49" i="7"/>
  <c r="CP49" i="7"/>
  <c r="CX49" i="7"/>
  <c r="DF49" i="7"/>
  <c r="DN49" i="7"/>
  <c r="DV49" i="7"/>
  <c r="ED49" i="7"/>
  <c r="EL49" i="7"/>
  <c r="ET49" i="7"/>
  <c r="FB49" i="7"/>
  <c r="G49" i="7"/>
  <c r="O49" i="7"/>
  <c r="W49" i="7"/>
  <c r="AE49" i="7"/>
  <c r="AM49" i="7"/>
  <c r="AU49" i="7"/>
  <c r="BC49" i="7"/>
  <c r="BK49" i="7"/>
  <c r="BS49" i="7"/>
  <c r="CA49" i="7"/>
  <c r="CI49" i="7"/>
  <c r="CQ49" i="7"/>
  <c r="CY49" i="7"/>
  <c r="DG49" i="7"/>
  <c r="DO49" i="7"/>
  <c r="DW49" i="7"/>
  <c r="EE49" i="7"/>
  <c r="EM49" i="7"/>
  <c r="EU49" i="7"/>
  <c r="FC49" i="7"/>
  <c r="H49" i="7"/>
  <c r="P49" i="7"/>
  <c r="X49" i="7"/>
  <c r="AF49" i="7"/>
  <c r="AN49" i="7"/>
  <c r="AV49" i="7"/>
  <c r="BD49" i="7"/>
  <c r="BL49" i="7"/>
  <c r="BT49" i="7"/>
  <c r="CB49" i="7"/>
  <c r="CJ49" i="7"/>
  <c r="CR49" i="7"/>
  <c r="CZ49" i="7"/>
  <c r="DH49" i="7"/>
  <c r="DP49" i="7"/>
  <c r="DX49" i="7"/>
  <c r="EF49" i="7"/>
  <c r="EN49" i="7"/>
  <c r="EV49" i="7"/>
  <c r="FD49" i="7"/>
  <c r="I49" i="7"/>
  <c r="Q49" i="7"/>
  <c r="Y49" i="7"/>
  <c r="AG49" i="7"/>
  <c r="AO49" i="7"/>
  <c r="AW49" i="7"/>
  <c r="BE49" i="7"/>
  <c r="BM49" i="7"/>
  <c r="BU49" i="7"/>
  <c r="CC49" i="7"/>
  <c r="CK49" i="7"/>
  <c r="CS49" i="7"/>
  <c r="DA49" i="7"/>
  <c r="DI49" i="7"/>
  <c r="DQ49" i="7"/>
  <c r="DY49" i="7"/>
  <c r="EG49" i="7"/>
  <c r="EO49" i="7"/>
  <c r="EW49" i="7"/>
  <c r="G26" i="7"/>
  <c r="O26" i="7"/>
  <c r="W26" i="7"/>
  <c r="AE26" i="7"/>
  <c r="AM26" i="7"/>
  <c r="AU26" i="7"/>
  <c r="BC26" i="7"/>
  <c r="BK26" i="7"/>
  <c r="BS26" i="7"/>
  <c r="CA26" i="7"/>
  <c r="CI26" i="7"/>
  <c r="CQ26" i="7"/>
  <c r="CY26" i="7"/>
  <c r="DG26" i="7"/>
  <c r="DO26" i="7"/>
  <c r="DW26" i="7"/>
  <c r="EE26" i="7"/>
  <c r="EM26" i="7"/>
  <c r="EU26" i="7"/>
  <c r="FC26" i="7"/>
  <c r="DJ49" i="7"/>
  <c r="EH49" i="7"/>
  <c r="I26" i="7"/>
  <c r="Q26" i="7"/>
  <c r="Y26" i="7"/>
  <c r="AG26" i="7"/>
  <c r="AO26" i="7"/>
  <c r="AW26" i="7"/>
  <c r="BE26" i="7"/>
  <c r="BM26" i="7"/>
  <c r="BU26" i="7"/>
  <c r="CC26" i="7"/>
  <c r="CK26" i="7"/>
  <c r="CS26" i="7"/>
  <c r="DA26" i="7"/>
  <c r="DI26" i="7"/>
  <c r="DQ26" i="7"/>
  <c r="DY26" i="7"/>
  <c r="EG26" i="7"/>
  <c r="EO26" i="7"/>
  <c r="EW26" i="7"/>
  <c r="J26" i="7"/>
  <c r="R26" i="7"/>
  <c r="Z26" i="7"/>
  <c r="AH26" i="7"/>
  <c r="AP26" i="7"/>
  <c r="AX26" i="7"/>
  <c r="BF26" i="7"/>
  <c r="BN26" i="7"/>
  <c r="BV26" i="7"/>
  <c r="CD26" i="7"/>
  <c r="CL26" i="7"/>
  <c r="CT26" i="7"/>
  <c r="DB26" i="7"/>
  <c r="DJ26" i="7"/>
  <c r="DR26" i="7"/>
  <c r="DZ26" i="7"/>
  <c r="EH26" i="7"/>
  <c r="EP26" i="7"/>
  <c r="EX26" i="7"/>
  <c r="H26" i="7"/>
  <c r="P26" i="7"/>
  <c r="X26" i="7"/>
  <c r="AF26" i="7"/>
  <c r="AN26" i="7"/>
  <c r="AV26" i="7"/>
  <c r="BD26" i="7"/>
  <c r="BL26" i="7"/>
  <c r="BT26" i="7"/>
  <c r="CB26" i="7"/>
  <c r="CJ26" i="7"/>
  <c r="CR26" i="7"/>
  <c r="CZ26" i="7"/>
  <c r="DH26" i="7"/>
  <c r="DP26" i="7"/>
  <c r="DX26" i="7"/>
  <c r="EF26" i="7"/>
  <c r="EN26" i="7"/>
  <c r="EV26" i="7"/>
  <c r="FD26" i="7"/>
  <c r="C26" i="7"/>
  <c r="K26" i="7"/>
  <c r="S26" i="7"/>
  <c r="AA26" i="7"/>
  <c r="AI26" i="7"/>
  <c r="AQ26" i="7"/>
  <c r="AY26" i="7"/>
  <c r="BG26" i="7"/>
  <c r="BO26" i="7"/>
  <c r="BW26" i="7"/>
  <c r="CE26" i="7"/>
  <c r="CM26" i="7"/>
  <c r="CU26" i="7"/>
  <c r="DC26" i="7"/>
  <c r="DK26" i="7"/>
  <c r="DS26" i="7"/>
  <c r="EA26" i="7"/>
  <c r="EI26" i="7"/>
  <c r="EQ26" i="7"/>
  <c r="EY26" i="7"/>
  <c r="F26" i="7"/>
  <c r="N26" i="7"/>
  <c r="V26" i="7"/>
  <c r="AD26" i="7"/>
  <c r="AL26" i="7"/>
  <c r="AT26" i="7"/>
  <c r="BB26" i="7"/>
  <c r="BJ26" i="7"/>
  <c r="BR26" i="7"/>
  <c r="BZ26" i="7"/>
  <c r="CH26" i="7"/>
  <c r="CP26" i="7"/>
  <c r="CX26" i="7"/>
  <c r="DF26" i="7"/>
  <c r="DN26" i="7"/>
  <c r="DV26" i="7"/>
  <c r="ED26" i="7"/>
  <c r="EL26" i="7"/>
  <c r="ET26" i="7"/>
  <c r="FB26" i="7"/>
  <c r="E26" i="7"/>
  <c r="M26" i="7"/>
  <c r="U26" i="7"/>
  <c r="AC26" i="7"/>
  <c r="AK26" i="7"/>
  <c r="AS26" i="7"/>
  <c r="BA26" i="7"/>
  <c r="BI26" i="7"/>
  <c r="BQ26" i="7"/>
  <c r="BY26" i="7"/>
  <c r="CG26" i="7"/>
  <c r="CO26" i="7"/>
  <c r="CW26" i="7"/>
  <c r="DE26" i="7"/>
  <c r="DM26" i="7"/>
  <c r="DU26" i="7"/>
  <c r="EC26" i="7"/>
  <c r="EK26" i="7"/>
  <c r="ES26" i="7"/>
  <c r="FA26" i="7"/>
  <c r="C4" i="37"/>
  <c r="D4" i="37"/>
  <c r="FC49" i="6"/>
  <c r="FC41" i="6"/>
  <c r="FC21" i="6"/>
  <c r="FB41" i="6"/>
  <c r="FB49" i="6"/>
  <c r="FB21" i="6"/>
  <c r="FA21" i="6"/>
  <c r="FA41" i="6"/>
  <c r="FA49" i="6"/>
  <c r="EZ49" i="6" l="1"/>
  <c r="EZ41" i="6"/>
  <c r="EZ21" i="6"/>
  <c r="EY41" i="6"/>
  <c r="EY49" i="6"/>
  <c r="EY21" i="6"/>
  <c r="EW41" i="6" l="1"/>
  <c r="EX41" i="6"/>
  <c r="EW49" i="6"/>
  <c r="EX49" i="6"/>
  <c r="EX21" i="6"/>
  <c r="EW21" i="6"/>
  <c r="EV21" i="6"/>
  <c r="EV41" i="6"/>
  <c r="EV49" i="6"/>
  <c r="EU41" i="6"/>
  <c r="EU49" i="6"/>
  <c r="EU21" i="6"/>
  <c r="B49" i="6"/>
  <c r="ET49" i="6"/>
  <c r="ES49" i="6"/>
  <c r="ER49" i="6"/>
  <c r="EQ49" i="6"/>
  <c r="EP49" i="6"/>
  <c r="EO49" i="6"/>
  <c r="EN49" i="6"/>
  <c r="EM49" i="6"/>
  <c r="EL49" i="6"/>
  <c r="EK49" i="6"/>
  <c r="EJ49" i="6"/>
  <c r="EI49" i="6"/>
  <c r="EH49" i="6"/>
  <c r="EG49" i="6"/>
  <c r="EF49" i="6"/>
  <c r="EE49" i="6"/>
  <c r="ED49" i="6"/>
  <c r="EC49" i="6"/>
  <c r="EB49" i="6"/>
  <c r="EA49" i="6"/>
  <c r="DZ49" i="6"/>
  <c r="DY49" i="6"/>
  <c r="DX49" i="6"/>
  <c r="DW49" i="6"/>
  <c r="DV49" i="6"/>
  <c r="DU49" i="6"/>
  <c r="DT49" i="6"/>
  <c r="DS49" i="6"/>
  <c r="DR49" i="6"/>
  <c r="DQ49" i="6"/>
  <c r="DP49" i="6"/>
  <c r="DO49" i="6"/>
  <c r="DN49" i="6"/>
  <c r="DM49" i="6"/>
  <c r="DL49" i="6"/>
  <c r="DK49" i="6"/>
  <c r="DJ49" i="6"/>
  <c r="DI49" i="6"/>
  <c r="DH49" i="6"/>
  <c r="DG49" i="6"/>
  <c r="DF49" i="6"/>
  <c r="DE49" i="6"/>
  <c r="DD49" i="6"/>
  <c r="DC49" i="6"/>
  <c r="DB49" i="6"/>
  <c r="DA49" i="6"/>
  <c r="CZ49" i="6"/>
  <c r="CY49" i="6"/>
  <c r="CX49" i="6"/>
  <c r="CW49" i="6"/>
  <c r="CV49" i="6"/>
  <c r="CU49"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ET41" i="6"/>
  <c r="ET21" i="6"/>
  <c r="ES41" i="6"/>
  <c r="ES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O21" i="6"/>
  <c r="BP21" i="6"/>
  <c r="BQ21" i="6"/>
  <c r="BR21" i="6"/>
  <c r="BS21" i="6"/>
  <c r="BT21" i="6"/>
  <c r="BU21" i="6"/>
  <c r="BV21" i="6"/>
  <c r="BW21" i="6"/>
  <c r="BX21" i="6"/>
  <c r="BY21" i="6"/>
  <c r="BZ21" i="6"/>
  <c r="CA21" i="6"/>
  <c r="CB21" i="6"/>
  <c r="CC21" i="6"/>
  <c r="CD21" i="6"/>
  <c r="CE21" i="6"/>
  <c r="CF21" i="6"/>
  <c r="CG21" i="6"/>
  <c r="CH21" i="6"/>
  <c r="CI21" i="6"/>
  <c r="CJ21" i="6"/>
  <c r="CK21" i="6"/>
  <c r="CL21" i="6"/>
  <c r="CM21" i="6"/>
  <c r="CN21" i="6"/>
  <c r="CO21" i="6"/>
  <c r="CP21" i="6"/>
  <c r="CQ21" i="6"/>
  <c r="CR21" i="6"/>
  <c r="CS21" i="6"/>
  <c r="CT21" i="6"/>
  <c r="CU21" i="6"/>
  <c r="CV21" i="6"/>
  <c r="CW21" i="6"/>
  <c r="CX21" i="6"/>
  <c r="CY21" i="6"/>
  <c r="CZ21" i="6"/>
  <c r="DA21" i="6"/>
  <c r="DB21" i="6"/>
  <c r="DC21" i="6"/>
  <c r="DD21" i="6"/>
  <c r="DE21" i="6"/>
  <c r="DF21" i="6"/>
  <c r="DG21" i="6"/>
  <c r="DH21" i="6"/>
  <c r="DI21" i="6"/>
  <c r="DJ21" i="6"/>
  <c r="DK21" i="6"/>
  <c r="DL21" i="6"/>
  <c r="DM21" i="6"/>
  <c r="DN21" i="6"/>
  <c r="DO21" i="6"/>
  <c r="DP21" i="6"/>
  <c r="DQ21" i="6"/>
  <c r="DR21" i="6"/>
  <c r="DS21" i="6"/>
  <c r="DT21" i="6"/>
  <c r="DU21" i="6"/>
  <c r="DV21" i="6"/>
  <c r="DW21" i="6"/>
  <c r="DX21" i="6"/>
  <c r="DY21" i="6"/>
  <c r="DZ21" i="6"/>
  <c r="EA21" i="6"/>
  <c r="EB21" i="6"/>
  <c r="EC21" i="6"/>
  <c r="ED21" i="6"/>
  <c r="EE21" i="6"/>
  <c r="EF21" i="6"/>
  <c r="EG21" i="6"/>
  <c r="EH21" i="6"/>
  <c r="EI21" i="6"/>
  <c r="EJ21" i="6"/>
  <c r="EK21" i="6"/>
  <c r="EL21" i="6"/>
  <c r="EM21" i="6"/>
  <c r="EN21" i="6"/>
  <c r="EO21" i="6"/>
  <c r="EP21" i="6"/>
  <c r="EQ21" i="6"/>
  <c r="ER21" i="6"/>
  <c r="ER41" i="6" l="1"/>
  <c r="EQ41" i="6"/>
  <c r="EP41" i="6" l="1"/>
  <c r="EO41" i="6"/>
  <c r="EN41" i="6"/>
  <c r="EM41" i="6"/>
  <c r="EL41" i="6"/>
  <c r="EK41" i="6"/>
  <c r="EJ41" i="6"/>
  <c r="EI41" i="6"/>
  <c r="EH41" i="6"/>
  <c r="EG41" i="6"/>
  <c r="EF41" i="6"/>
  <c r="EE41" i="6"/>
  <c r="ED41" i="6"/>
  <c r="EC41" i="6"/>
  <c r="EB41" i="6"/>
  <c r="EA41" i="6"/>
  <c r="DZ41" i="6"/>
  <c r="DY41" i="6"/>
  <c r="DX41" i="6"/>
  <c r="DW41" i="6"/>
  <c r="DV41" i="6"/>
  <c r="DU41" i="6"/>
  <c r="DT41" i="6"/>
  <c r="DS41" i="6"/>
  <c r="DR41" i="6"/>
  <c r="DQ41" i="6"/>
  <c r="DP41" i="6"/>
  <c r="DO41" i="6"/>
  <c r="DN41" i="6"/>
  <c r="DM41" i="6"/>
  <c r="DL41" i="6"/>
  <c r="DK41" i="6"/>
  <c r="DJ41" i="6"/>
  <c r="DI41" i="6"/>
  <c r="DH41" i="6"/>
  <c r="DG41" i="6"/>
  <c r="DF41" i="6"/>
  <c r="DE41" i="6"/>
  <c r="DD41" i="6"/>
  <c r="DC41" i="6"/>
  <c r="DB41" i="6"/>
  <c r="DA41" i="6"/>
  <c r="CZ41" i="6"/>
  <c r="CY41" i="6"/>
  <c r="CX41"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B26" i="7" l="1"/>
  <c r="B18" i="7"/>
</calcChain>
</file>

<file path=xl/sharedStrings.xml><?xml version="1.0" encoding="utf-8"?>
<sst xmlns="http://schemas.openxmlformats.org/spreadsheetml/2006/main" count="5104" uniqueCount="971">
  <si>
    <t>This spreadsheet is a National Statistics publication, by the Department for Energy Security &amp; Net Zero (DESNZ). 
The data presented are on capacity and the number of solar photovoltaic schemes installed in the UK.</t>
  </si>
  <si>
    <t xml:space="preserve">Publication dates </t>
  </si>
  <si>
    <t>Data period</t>
  </si>
  <si>
    <t xml:space="preserve">Revisions </t>
  </si>
  <si>
    <t>Domestic installations</t>
  </si>
  <si>
    <t>Table 1 now includes the total number of domestic installations and their combined capacity. These are any installations that are recorded as being on domestic properties by the Microgeneration Certification Scheme (MCS) or Ofgem in the Central FiTs Register (CFR). In addition, a new table has been added (Table 3) which breaks down the domestic total by parliamentary constituency.</t>
  </si>
  <si>
    <t xml:space="preserve">Further information </t>
  </si>
  <si>
    <t xml:space="preserve">The data tables and accompanying cover sheet, contents, and commentary have recently been edited to meet legal accessibility regulations 
To provide feedback please contact </t>
  </si>
  <si>
    <t>energy.stats@energysecurity.gov.uk</t>
  </si>
  <si>
    <t>Some cells in the tables refer to notes which can be found in the notes worksheet
Note markers are presented in square brackets, for example [Note 1]</t>
  </si>
  <si>
    <t>Details on data sources and methodology used to compile this release can be found in the 'Notes' sheet.</t>
  </si>
  <si>
    <t xml:space="preserve">Links to additional further information in cells below </t>
  </si>
  <si>
    <t>Energy statistics revisions policy (opens in a new window)</t>
  </si>
  <si>
    <t>Glossary and acronyms, DUKES Annex B (opens in a new window)</t>
  </si>
  <si>
    <t xml:space="preserve">Contact details </t>
  </si>
  <si>
    <t xml:space="preserve">Statistical enquiries </t>
  </si>
  <si>
    <t>William Spry</t>
  </si>
  <si>
    <t>fitstatistics@energysecurity.gov.uk</t>
  </si>
  <si>
    <t>07825 194608</t>
  </si>
  <si>
    <t xml:space="preserve">Media enquiries </t>
  </si>
  <si>
    <t>newsdesk@energysecurity.gov.uk</t>
  </si>
  <si>
    <t>020 7215 1000</t>
  </si>
  <si>
    <t>Contents</t>
  </si>
  <si>
    <t>This worksheet contains one table</t>
  </si>
  <si>
    <t xml:space="preserve">This table includes a list of worksheets in this workbook with links to those worksheets </t>
  </si>
  <si>
    <t>Description</t>
  </si>
  <si>
    <t>Cover Sheet</t>
  </si>
  <si>
    <t>Front page with general details, sources and contacts</t>
  </si>
  <si>
    <t>This page</t>
  </si>
  <si>
    <t>Commentary</t>
  </si>
  <si>
    <t>Brief notes on trends and main points from this release</t>
  </si>
  <si>
    <t>Notes</t>
  </si>
  <si>
    <t>Notes to the data tables and details on data sources and methodologies</t>
  </si>
  <si>
    <t>Table 1 - by Capacity</t>
  </si>
  <si>
    <t>Solar photovoltaics deployment by capacity band and UK nations</t>
  </si>
  <si>
    <t>Table 2 - by Accreditation</t>
  </si>
  <si>
    <t>Solar photovoltaics deployment by scheme/mount type and UK nations</t>
  </si>
  <si>
    <t>Table 3 - domestic installations by parliamentary constituency</t>
  </si>
  <si>
    <t>Domestic solar photovoltaic deployment by parliamentary constituency - up to tend of most recent quarter</t>
  </si>
  <si>
    <t>FiT data timelines</t>
  </si>
  <si>
    <t>Diagram showing the Feed-in-Tariff accreditation process</t>
  </si>
  <si>
    <t xml:space="preserve">Commentary </t>
  </si>
  <si>
    <t>Introduction</t>
  </si>
  <si>
    <t>This publication includes solar installations reported in our own survey of Major Power Producers (MPP), the Renewable Energy Planning Database (REPD), the Microgeneration Certification Scheme database (MCS) and those subsidised by the Renewables Obligation, Feed-in Tariff, and Contracts for Difference. It does not currently include unsubsidised solar installations below 150 kW capacity that are not recorded in these data sources. We are reviewing data sources to improve coverage and intend to make use of data from other sources when available, such as Embedded Capacity Registers.</t>
  </si>
  <si>
    <t>Main trends in the latest month</t>
  </si>
  <si>
    <t>Methodology notes</t>
  </si>
  <si>
    <t>The figure for deployment within the latest month should always be taken as provisional - it is likely to be revised as further data are received on newly operational sites. See the revisions note on the cover sheet for further details.</t>
  </si>
  <si>
    <t>The time series contains significant step changes for capacity in March for the years 2013 to 2017. This is due to various RO capacity deadlines as well as changes to FITs rates in those months.</t>
  </si>
  <si>
    <t xml:space="preserve">This worksheet contains two tables arranged vertically and separated by a blank row.
</t>
  </si>
  <si>
    <t xml:space="preserve">The first table contains notes to Table 1 and Table 2, the second table contains details regarding data sources and methodology employed in compiling this publication.
</t>
  </si>
  <si>
    <t xml:space="preserve">Note </t>
  </si>
  <si>
    <t>Note 1</t>
  </si>
  <si>
    <t>Total cumulative capacity figures are revised as DESNZ receives data on new installations. DESNZ may not be notified of new capacity until several months after installation.</t>
  </si>
  <si>
    <t>Note 2</t>
  </si>
  <si>
    <t xml:space="preserve">Table 2 is produced on a quarterly basis, two months in arrears; this is because data on CFR schemes are compiled on a quarterly basis (using data to the end of the latest quarter, i.e. March, June, September, December). </t>
  </si>
  <si>
    <t xml:space="preserve">Note 3 </t>
  </si>
  <si>
    <t xml:space="preserve"> Includes small-scale schemes registered on the Microgeneration Certification Scheme (MCS), but not yet confirmed on FiTs.  Prior to the closure of FITs to new entrants in March 2019, around 10 per cent of MCS schemes never obtain FiT accreditation, so will always be included in this. Since the closure of FiTs, all MCS installations are counted as unaccredited, except a small number of FiTs installations which qualified for a grace period. This line also includes large-scale schemes identified as being operational, but not accredited on the Renewables Obligation.</t>
  </si>
  <si>
    <t>Note 4</t>
  </si>
  <si>
    <t>Includes small-scale schemes registered on the Microgeneration Certification Scheme (MCS), but not accredited on the NI Renewables Obligation.  Also includes any large-scale schemes identified as being operational, but not accredited on the Renewables Obligation.</t>
  </si>
  <si>
    <t>Note 5</t>
  </si>
  <si>
    <t xml:space="preserve">In previous years, solar PV capacity was modelled. This figure represents the residual of this above what was commissioned under RO/FITs in 2009. </t>
  </si>
  <si>
    <t>Note 6</t>
  </si>
  <si>
    <t>There are a number of different dates that can be used for aggregating FiT scale installations.  These figures are based on the commissioning date of MCS/ROOFIT accredited sites.  These will differ from the statistics published by Ofgem for the CAPs mechanism, which are produced according to when a site applied for ROOFIT accreditation or was registered with MCS  (see "FiT data timelines" worksheet). There is a time lag between when an installation is commissioned, accredited for ROOFIT (or registered on MCS), and confirmed on the FIT scheme, which can vary for each installation.</t>
  </si>
  <si>
    <t>Note 7</t>
  </si>
  <si>
    <t>Installations that are recorded as being on domestic properties by the MCS or OFGEM in the Central FiTs Register (CFR). The breakdown by parliamentary constituencies is based on the recorded postcode and a look-up table published by the Office for National Statistics (ONS).</t>
  </si>
  <si>
    <t>Data sources</t>
  </si>
  <si>
    <t>Link</t>
  </si>
  <si>
    <t>Major Power Producer survey</t>
  </si>
  <si>
    <t>This is a monthly survey conducted by us. All companies which operate a portfolio of more than 50 MW capacity are included in the survey. Where possible, TIC is used but DNC is used where this is not available. Figures may differ slightly from other sources such as the REPD and RO.</t>
  </si>
  <si>
    <t>Monthly FiT deployment tables</t>
  </si>
  <si>
    <t>Statistics presented in the monthly FITs deployment table show the number of installations and capacity installed, broken down by technology type. These schemes have been registered on the Microgeneration Certification Scheme - MCS Installation Database or accredited through the ROOFiT scheme. Not all the schemes in the table will have completed registration for a Feed-in tariff, there is no guarantee that all installations will be eligible for or decide to apply for the FITs. Schemes that registered on the MCS after March 2019 will not be registered for FITs at a later date as the scheme has now closed for new entrants. These schemes appear in the unaccredited line as well as those that are awaiting accreditation.
Data in this table are calculated using declared net capacity (DNC) for MCS and total installed capacity (TIC) for ROOFIT.  DNC is used for MCS installations for consistency, since TIC was not collected when the database started.  The difference between TIC and DNC for small scale installations is negligible (in the Jan 2016 extract of solar PV installations there were 461,479 installations with completed and comparable TIC and DNC values, with an average difference of 3.7%).</t>
  </si>
  <si>
    <t>Link (opens in a new window)</t>
  </si>
  <si>
    <t>Register of RO accreditations</t>
  </si>
  <si>
    <t>Installations which are already counted in the MPP survey are excluded. The register of accredited stations publishes data based on DNC and therefore TIC values are extracted from the list of ROCs issued, where available (data available at the same link).  The difference between TIC and DNC for installations at this size is more sizeable, making it important to use TIC where possible (for data in both reports on 22nd Feb 2016, there were 497 installations larger than 50 kW with comparable TIC and DNC values, with an average difference of 17.2%). From April 2013, new RO bands allow us to identify ground versus building mounted installations - installations accredited before this date cannot be split into ground versus building mounted.  Data from the RO in Table 2 relating to installations accredited and the ground versus building mounted split will be updated on a monthly basis, although the data from the most recent quarter will only be added when data from the Central Feed-in Tariff Database is also available (i.e., once a quarter).</t>
  </si>
  <si>
    <t>Renewable Energy Planning Database (REPD)</t>
  </si>
  <si>
    <t>Installations which are already counted in the MPP survey are excluded. In the monthly solar deployment table, we include installations &gt; 150 kW in the REPD that cannot be matched to those in the RO.  The REPD records TIC, but note that the exact size of the installation can change between the planning application and final deployment.</t>
  </si>
  <si>
    <t>Central FiT register (CFR)</t>
  </si>
  <si>
    <t>Data from the CFR will be updated in Table 2 quarterly, in line with the other quality assured analysis carried out on this dataset already.</t>
  </si>
  <si>
    <t>Contracts for Differences (CfD)</t>
  </si>
  <si>
    <t>Information on sites receiving support under CfDs is obtained from the REPD.  Further information on schemes registered for the CfDs is available at:</t>
  </si>
  <si>
    <t>Solar photovoltaics deployment by capacity [note 6]</t>
  </si>
  <si>
    <t>This worksheet contains two tables one on top of each the other, separated by a blank row</t>
  </si>
  <si>
    <t>Freeze panes is active for the first column only. This can be disabled from the "View" ribbon.</t>
  </si>
  <si>
    <t>Units are specified in the top left cell of each table.</t>
  </si>
  <si>
    <t>CUMULATIVE CAPACITY (MW) [note 1]</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</si>
  <si>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</si>
  <si>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</si>
  <si>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</si>
  <si>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</si>
  <si>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</si>
  <si>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</si>
  <si>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</si>
  <si>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</si>
  <si>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</si>
  <si>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</si>
  <si>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</si>
  <si>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</si>
  <si>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</si>
  <si>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</si>
  <si>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</si>
  <si>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</si>
  <si>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</si>
  <si>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</si>
  <si>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</si>
  <si>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</si>
  <si>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</si>
  <si>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</si>
  <si>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</si>
  <si>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</si>
  <si>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</si>
  <si>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</si>
  <si>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</si>
  <si>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</si>
  <si>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</si>
  <si>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</si>
  <si>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</si>
  <si>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</si>
  <si>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</si>
  <si>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</si>
  <si>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</si>
  <si>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</si>
  <si>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</si>
  <si>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</si>
  <si>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</si>
  <si>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Apr 
2013</t>
  </si>
  <si>
    <t>May 
2013</t>
  </si>
  <si>
    <t>Jun 
2013</t>
  </si>
  <si>
    <t>Jul 
2013</t>
  </si>
  <si>
    <t>Aug 
2013</t>
  </si>
  <si>
    <t>Sep 
2013</t>
  </si>
  <si>
    <t>Oct 
2013</t>
  </si>
  <si>
    <t xml:space="preserve"> 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</si>
  <si>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</si>
  <si>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</si>
  <si>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</si>
  <si>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</si>
  <si>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</si>
  <si>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</si>
  <si>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</si>
  <si>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</si>
  <si>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</si>
  <si>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</si>
  <si>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</si>
  <si>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</si>
  <si>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</si>
  <si>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</si>
  <si>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</si>
  <si>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</si>
  <si>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</si>
  <si>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</si>
  <si>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</si>
  <si>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</si>
  <si>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</si>
  <si>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</si>
  <si>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</si>
  <si>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</si>
  <si>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</si>
  <si>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</si>
  <si>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</si>
  <si>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</si>
  <si>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</si>
  <si>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</si>
  <si>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</si>
  <si>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</si>
  <si>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</si>
  <si>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</si>
  <si>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</si>
  <si>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</si>
  <si>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</si>
  <si>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</si>
  <si>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</si>
  <si>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</si>
  <si>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</si>
  <si>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</si>
  <si>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</si>
  <si>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</si>
  <si>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</si>
  <si>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</si>
  <si>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</si>
  <si>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</si>
  <si>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</si>
  <si>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</si>
  <si>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</si>
  <si>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</si>
  <si>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</si>
  <si>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</si>
  <si>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</si>
  <si>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</si>
  <si>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</si>
  <si>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</si>
  <si>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</si>
  <si>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</si>
  <si>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</si>
  <si>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</si>
  <si>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</si>
  <si>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</si>
  <si>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</si>
  <si>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</si>
  <si>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</si>
  <si>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</si>
  <si>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</si>
  <si>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</si>
  <si>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</si>
  <si>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</si>
  <si>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</si>
  <si>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</si>
  <si>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</si>
  <si>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</si>
  <si>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</si>
  <si>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</si>
  <si>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</si>
  <si>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</si>
  <si>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</si>
  <si>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</si>
  <si>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</si>
  <si>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</si>
  <si>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</si>
  <si>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</si>
  <si>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</si>
  <si>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</si>
  <si>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</si>
  <si>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</si>
  <si>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</si>
  <si>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</si>
  <si>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</si>
  <si>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</si>
  <si>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</si>
  <si>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</si>
  <si>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</si>
  <si>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</si>
  <si>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</si>
  <si>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</si>
  <si>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</si>
  <si>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</si>
  <si>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June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</si>
  <si>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</si>
  <si>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</si>
  <si>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</si>
  <si>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</si>
  <si>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</si>
  <si>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</si>
  <si>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</si>
  <si>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</si>
  <si>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</si>
  <si>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</si>
  <si>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</si>
  <si>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</si>
  <si>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</si>
  <si>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</si>
  <si>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</si>
  <si>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</si>
  <si>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</si>
  <si>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</si>
  <si>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</si>
  <si>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GB</t>
  </si>
  <si>
    <t>0 to ≤ 4 kW</t>
  </si>
  <si>
    <t>4 to ≤ 10 kW</t>
  </si>
  <si>
    <t>10 to ≤ 50 kW</t>
  </si>
  <si>
    <t>50 kW to ≤ 5 MW</t>
  </si>
  <si>
    <t>5 to ≤ 25 MW</t>
  </si>
  <si>
    <t>&gt; 25 MW</t>
  </si>
  <si>
    <t>TOTAL</t>
  </si>
  <si>
    <t>NI</t>
  </si>
  <si>
    <t>UK</t>
  </si>
  <si>
    <t>Pre 2009 estimate [note 5]</t>
  </si>
  <si>
    <t>of which: domestic [note 7]</t>
  </si>
  <si>
    <t>CUMULATIVE COUNT</t>
  </si>
  <si>
    <t>Sep 
2021</t>
  </si>
  <si>
    <t>Solar photovoltaics deployment by supporting scheme [note 2]</t>
  </si>
  <si>
    <t>Jul
2021</t>
  </si>
  <si>
    <t>Jun
2022</t>
  </si>
  <si>
    <t>Aug 
2022</t>
  </si>
  <si>
    <t>FiTs (standalone)</t>
  </si>
  <si>
    <t>FITs (not standalone)</t>
  </si>
  <si>
    <t>RO (ground mounted)</t>
  </si>
  <si>
    <t>RO (not ground mounted)</t>
  </si>
  <si>
    <t>CfDs (ground-mounted)</t>
  </si>
  <si>
    <t>Unaccredited [note 3]</t>
  </si>
  <si>
    <t>Unaccredited [note 4]</t>
  </si>
  <si>
    <t>Unaccredited (includes pre 2009 estimate)</t>
  </si>
  <si>
    <t>Dec
20232</t>
  </si>
  <si>
    <t>Unaccredited [note 1]</t>
  </si>
  <si>
    <t>Domestic solar photovoltaic deployment by parliamentary constituency - December 2023 [note 7]</t>
  </si>
  <si>
    <t>This spreadsheet contains one table</t>
  </si>
  <si>
    <t>Country</t>
  </si>
  <si>
    <t>Constituency</t>
  </si>
  <si>
    <t>Installed capacity (MW)</t>
  </si>
  <si>
    <t>Number of installations</t>
  </si>
  <si>
    <t>All countries</t>
  </si>
  <si>
    <t>All constituencies</t>
  </si>
  <si>
    <t>Unallocated</t>
  </si>
  <si>
    <t>England</t>
  </si>
  <si>
    <t>Aldershot</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</si>
  <si>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</si>
  <si>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</si>
  <si>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</si>
  <si>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</si>
  <si>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</si>
  <si>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</si>
  <si>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</si>
  <si>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</si>
  <si>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</si>
  <si>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</si>
  <si>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</si>
  <si>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</si>
  <si>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</si>
  <si>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</si>
  <si>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</si>
  <si>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</si>
  <si>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</si>
  <si>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</si>
  <si>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</si>
  <si>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</si>
  <si>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</si>
  <si>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</si>
  <si>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</si>
  <si>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</si>
  <si>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</si>
  <si>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</si>
  <si>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</si>
  <si>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</si>
  <si>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</si>
  <si>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</si>
  <si>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</si>
  <si>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</si>
  <si>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</si>
  <si>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</si>
  <si>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</si>
  <si>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</si>
  <si>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</si>
  <si>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</si>
  <si>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</si>
  <si>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</si>
  <si>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</si>
  <si>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</si>
  <si>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</si>
  <si>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</si>
  <si>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</si>
  <si>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</si>
  <si>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</si>
  <si>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</si>
  <si>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</si>
  <si>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</si>
  <si>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</si>
  <si>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</si>
  <si>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</si>
  <si>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</si>
  <si>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</si>
  <si>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</si>
  <si>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</si>
  <si>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</si>
  <si>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</si>
  <si>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</si>
  <si>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</si>
  <si>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</si>
  <si>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</si>
  <si>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</si>
  <si>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</si>
  <si>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</si>
  <si>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</si>
  <si>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</si>
  <si>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</si>
  <si>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</si>
  <si>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</si>
  <si>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</si>
  <si>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</si>
  <si>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</si>
  <si>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</si>
  <si>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</si>
  <si>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</si>
  <si>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</si>
  <si>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</si>
  <si>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</si>
  <si>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</si>
  <si>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</si>
  <si>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</si>
  <si>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</si>
  <si>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</si>
  <si>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</si>
  <si>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</si>
  <si>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</si>
  <si>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</si>
  <si>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</si>
  <si>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</si>
  <si>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</si>
  <si>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</si>
  <si>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</si>
  <si>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</si>
  <si>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</si>
  <si>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</si>
  <si>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</si>
  <si>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</si>
  <si>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</si>
  <si>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</si>
  <si>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</si>
  <si>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</si>
  <si>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</si>
  <si>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</si>
  <si>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</si>
  <si>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</si>
  <si>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</si>
  <si>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</si>
  <si>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</si>
  <si>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</si>
  <si>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</si>
  <si>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</si>
  <si>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</si>
  <si>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</si>
  <si>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</si>
  <si>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</si>
  <si>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</si>
  <si>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</si>
  <si>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</si>
  <si>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</si>
  <si>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</si>
  <si>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</si>
  <si>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</si>
  <si>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</si>
  <si>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</si>
  <si>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</si>
  <si>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</si>
  <si>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</si>
  <si>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</si>
  <si>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</si>
  <si>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</si>
  <si>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</si>
  <si>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</si>
  <si>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</si>
  <si>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</si>
  <si>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</si>
  <si>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</si>
  <si>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</si>
  <si>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</si>
  <si>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</si>
  <si>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</si>
  <si>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</si>
  <si>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</si>
  <si>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</si>
  <si>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</si>
  <si>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</si>
  <si>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</si>
  <si>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</si>
  <si>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</si>
  <si>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</si>
  <si>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</si>
  <si>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</si>
  <si>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</si>
  <si>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</si>
  <si>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</si>
  <si>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</si>
  <si>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</si>
  <si>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</si>
  <si>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</si>
  <si>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</si>
  <si>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</si>
  <si>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</si>
  <si>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</si>
  <si>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</si>
  <si>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</si>
  <si>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</si>
  <si>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</si>
  <si>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</si>
  <si>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</si>
  <si>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</si>
  <si>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</si>
  <si>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</si>
  <si>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</si>
  <si>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</si>
  <si>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</si>
  <si>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</si>
  <si>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</si>
  <si>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</si>
  <si>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</si>
  <si>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</si>
  <si>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</si>
  <si>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</si>
  <si>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</si>
  <si>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</si>
  <si>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</si>
  <si>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</si>
  <si>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</si>
  <si>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</si>
  <si>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</si>
  <si>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</si>
  <si>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</si>
  <si>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</si>
  <si>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</si>
  <si>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</si>
  <si>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</si>
  <si>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</si>
  <si>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</si>
  <si>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</si>
  <si>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</si>
  <si>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</si>
  <si>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</si>
  <si>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</si>
  <si>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</si>
  <si>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</si>
  <si>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</si>
  <si>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</si>
  <si>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</si>
  <si>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</si>
  <si>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</si>
  <si>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</si>
  <si>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</si>
  <si>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</si>
  <si>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</si>
  <si>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</si>
  <si>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</si>
  <si>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</si>
  <si>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</si>
  <si>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</si>
  <si>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</si>
  <si>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</si>
  <si>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</si>
  <si>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</si>
  <si>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</si>
  <si>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</si>
  <si>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</si>
  <si>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</si>
  <si>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</si>
  <si>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</si>
  <si>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</si>
  <si>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</si>
  <si>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</si>
  <si>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</si>
  <si>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</si>
  <si>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</si>
  <si>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</si>
  <si>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</si>
  <si>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</si>
  <si>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</si>
  <si>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</si>
  <si>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</si>
  <si>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</si>
  <si>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</si>
  <si>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</si>
  <si>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</si>
  <si>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</si>
  <si>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</si>
  <si>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</si>
  <si>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</si>
  <si>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</si>
  <si>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</si>
  <si>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</si>
  <si>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</si>
  <si>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</si>
  <si>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</si>
  <si>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</si>
  <si>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</si>
  <si>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</si>
  <si>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</si>
  <si>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</si>
  <si>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</si>
  <si>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</si>
  <si>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</si>
  <si>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</si>
  <si>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</si>
  <si>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</si>
  <si>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</si>
  <si>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</si>
  <si>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</si>
  <si>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</si>
  <si>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</si>
  <si>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</si>
  <si>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</si>
  <si>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</si>
  <si>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</si>
  <si>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</si>
  <si>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</si>
  <si>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</si>
  <si>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</si>
  <si>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</si>
  <si>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</si>
  <si>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</si>
  <si>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</si>
  <si>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</si>
  <si>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</si>
  <si>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</si>
  <si>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</si>
  <si>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</si>
  <si>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</si>
  <si>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</si>
  <si>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</si>
  <si>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</si>
  <si>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</si>
  <si>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</si>
  <si>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</si>
  <si>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</si>
  <si>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</si>
  <si>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</si>
  <si>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</si>
  <si>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</si>
  <si>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</si>
  <si>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</si>
  <si>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</si>
  <si>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</si>
  <si>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</si>
  <si>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</si>
  <si>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</si>
  <si>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</si>
  <si>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</si>
  <si>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</si>
  <si>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</si>
  <si>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</si>
  <si>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</si>
  <si>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</si>
  <si>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</si>
  <si>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</si>
  <si>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</si>
  <si>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</si>
  <si>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</si>
  <si>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</si>
  <si>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</si>
  <si>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</si>
  <si>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</si>
  <si>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</si>
  <si>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</si>
  <si>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</si>
  <si>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</si>
  <si>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</si>
  <si>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</si>
  <si>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</si>
  <si>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</si>
  <si>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</si>
  <si>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</si>
  <si>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</si>
  <si>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</si>
  <si>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</si>
  <si>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</si>
  <si>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</si>
  <si>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</si>
  <si>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</si>
  <si>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</si>
  <si>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</si>
  <si>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</si>
  <si>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</si>
  <si>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</si>
  <si>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</si>
  <si>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</si>
  <si>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</si>
  <si>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</si>
  <si>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</si>
  <si>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</si>
  <si>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</si>
  <si>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</si>
  <si>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</si>
  <si>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</si>
  <si>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</si>
  <si>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</si>
  <si>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</si>
  <si>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</si>
  <si>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</si>
  <si>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</si>
  <si>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</si>
  <si>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</si>
  <si>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</si>
  <si>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</si>
  <si>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</si>
  <si>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</si>
  <si>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</si>
  <si>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</si>
  <si>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</si>
  <si>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</si>
  <si>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</si>
  <si>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</si>
  <si>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</si>
  <si>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</si>
  <si>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</si>
  <si>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</si>
  <si>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</si>
  <si>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</si>
  <si>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</si>
  <si>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</si>
  <si>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</si>
  <si>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</si>
  <si>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</si>
  <si>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</si>
  <si>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</si>
  <si>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</si>
  <si>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</si>
  <si>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</si>
  <si>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</si>
  <si>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</si>
  <si>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</si>
  <si>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</si>
  <si>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</si>
  <si>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</si>
  <si>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</si>
  <si>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</si>
  <si>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</si>
  <si>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</si>
  <si>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</si>
  <si>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</si>
  <si>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</si>
  <si>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</si>
  <si>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</si>
  <si>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</si>
  <si>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</si>
  <si>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</si>
  <si>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</si>
  <si>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</si>
  <si>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</si>
  <si>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</si>
  <si>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</si>
  <si>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</si>
  <si>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</si>
  <si>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</si>
  <si>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</si>
  <si>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</si>
  <si>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</si>
  <si>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</si>
  <si>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</si>
  <si>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</si>
  <si>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</si>
  <si>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</si>
  <si>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</si>
  <si>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</si>
  <si>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</si>
  <si>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</si>
  <si>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</si>
  <si>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</si>
  <si>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</si>
  <si>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</si>
  <si>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</si>
  <si>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</si>
  <si>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</si>
  <si>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</si>
  <si>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</si>
  <si>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</si>
  <si>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</si>
  <si>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</si>
  <si>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</si>
  <si>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</si>
  <si>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</si>
  <si>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</si>
  <si>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</si>
  <si>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</si>
  <si>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</si>
  <si>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</si>
  <si>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</si>
  <si>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</si>
  <si>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</si>
  <si>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</si>
  <si>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</si>
  <si>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</si>
  <si>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</si>
  <si>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</si>
  <si>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</si>
  <si>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</si>
  <si>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</si>
  <si>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</si>
  <si>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</si>
  <si>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</si>
  <si>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</si>
  <si>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</si>
  <si>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</si>
  <si>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</si>
  <si>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</si>
  <si>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</si>
  <si>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</si>
  <si>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</si>
  <si>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</si>
  <si>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</si>
  <si>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</si>
  <si>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</si>
  <si>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</si>
  <si>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</si>
  <si>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</si>
  <si>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</si>
  <si>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</si>
  <si>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</si>
  <si>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</si>
  <si>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</si>
  <si>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</si>
  <si>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</si>
  <si>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</si>
  <si>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</si>
  <si>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</si>
  <si>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</si>
  <si>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</si>
  <si>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</si>
  <si>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</si>
  <si>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</si>
  <si>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</si>
  <si>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</si>
  <si>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</si>
  <si>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</si>
  <si>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</si>
  <si>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</si>
  <si>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</si>
  <si>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</si>
  <si>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</si>
  <si>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</si>
  <si>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</si>
  <si>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</si>
  <si>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</si>
  <si>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</si>
  <si>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</si>
  <si>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</si>
  <si>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</si>
  <si>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</si>
  <si>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</si>
  <si>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</si>
  <si>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</si>
  <si>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</si>
  <si>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</si>
  <si>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</si>
  <si>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</si>
  <si>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</si>
  <si>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</si>
  <si>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</si>
  <si>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</si>
  <si>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</si>
  <si>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</si>
  <si>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</si>
  <si>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</si>
  <si>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</si>
  <si>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</si>
  <si>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</si>
  <si>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</si>
  <si>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</si>
  <si>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</si>
  <si>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</si>
  <si>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</si>
  <si>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</si>
  <si>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</si>
  <si>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</si>
  <si>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</si>
  <si>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</si>
  <si>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</si>
  <si>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</si>
  <si>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</si>
  <si>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</si>
  <si>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</si>
  <si>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</si>
  <si>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</si>
  <si>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</si>
  <si>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</si>
  <si>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</si>
  <si>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</si>
  <si>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</si>
  <si>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</si>
  <si>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</si>
  <si>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</si>
  <si>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</si>
  <si>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</si>
  <si>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</si>
  <si>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</si>
  <si>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</si>
  <si>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</si>
  <si>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</si>
  <si>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</si>
  <si>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</si>
  <si>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</si>
  <si>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</si>
  <si>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</si>
  <si>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</si>
  <si>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</si>
  <si>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</si>
  <si>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</si>
  <si>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</si>
  <si>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</si>
  <si>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</si>
  <si>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</si>
  <si>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</si>
  <si>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</si>
  <si>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</si>
  <si>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</si>
  <si>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</si>
  <si>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</si>
  <si>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</si>
  <si>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</si>
  <si>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</si>
  <si>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</si>
  <si>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</si>
  <si>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</si>
  <si>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</si>
  <si>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</si>
  <si>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</si>
  <si>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</si>
  <si>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</si>
  <si>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</si>
  <si>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</si>
  <si>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</si>
  <si>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</si>
  <si>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</si>
  <si>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</si>
  <si>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</si>
  <si>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</si>
  <si>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</si>
  <si>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</si>
  <si>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</si>
  <si>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</si>
  <si>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</si>
  <si>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</si>
  <si>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</si>
  <si>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</si>
  <si>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</si>
  <si>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</si>
  <si>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</si>
  <si>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</si>
  <si>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</si>
  <si>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</si>
  <si>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</si>
  <si>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</si>
  <si>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</si>
  <si>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</si>
  <si>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</si>
  <si>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</si>
  <si>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</si>
  <si>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</si>
  <si>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</si>
  <si>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</si>
  <si>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</si>
  <si>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</si>
  <si>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</si>
  <si>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</si>
  <si>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</si>
  <si>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</si>
  <si>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</si>
  <si>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</si>
  <si>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</si>
  <si>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</si>
  <si>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</si>
  <si>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</si>
  <si>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Northern Ireland</t>
  </si>
  <si>
    <t>Belfast East</t>
  </si>
  <si>
    <t>Belfast North</t>
  </si>
  <si>
    <t>Belfast South</t>
  </si>
  <si>
    <t>Belfast West</t>
  </si>
  <si>
    <t>East Antrim</t>
  </si>
  <si>
    <t>East Londonderry</t>
  </si>
  <si>
    <t>Fermanagh and South Tyrone</t>
  </si>
  <si>
    <t>Foyle</t>
  </si>
  <si>
    <t>Lagan Valley</t>
  </si>
  <si>
    <t>Mid Ulster</t>
  </si>
  <si>
    <t>Newry and Armagh</t>
  </si>
  <si>
    <t>North Antrim</t>
  </si>
  <si>
    <t>North Down</t>
  </si>
  <si>
    <t>South Antrim</t>
  </si>
  <si>
    <t>South Down</t>
  </si>
  <si>
    <t>Strangford</t>
  </si>
  <si>
    <t>Upper Bann</t>
  </si>
  <si>
    <t>West Tyrone</t>
  </si>
  <si>
    <t>Feb
2024</t>
  </si>
  <si>
    <t>Mar
2024</t>
  </si>
  <si>
    <t>Table 1 - Feb 24</t>
  </si>
  <si>
    <t>Table 1 as published in March 2024</t>
  </si>
  <si>
    <t>Domestic solar photovoltaic deployment by parliamentary constituency - March 2024 [note 7]</t>
  </si>
  <si>
    <t>Table 1 as published in April 2024</t>
  </si>
  <si>
    <t>Table 2 - Feb 24</t>
  </si>
  <si>
    <t>Table 3 - Feb 24</t>
  </si>
  <si>
    <t>Table 3 as published in February 2024</t>
  </si>
  <si>
    <t>Table 2 as published in February 2024</t>
  </si>
  <si>
    <t>Table 1 - Mar 24</t>
  </si>
  <si>
    <t>After a sharp drop in April 2020 due to Covid-19 lockdown measures, the number of installations recovered by the second half of 2020 and gradually exceeded pre-pandemic levels. Between the closure of RO to new entrants in 2016 and 2021, the median number of new monthly installations was around 3,000 per month. The median over the past 12 months is around 15,000 installations per month.</t>
  </si>
  <si>
    <t>At the end of March  2024 (end Quarter 1), 49% of capacity (7,708 MW) came from ground-mounted or standalone solar installations. This includes the two operational solar farms accredited on Contracts for Difference (Charity and Triangle).</t>
  </si>
  <si>
    <t>Apr
2024</t>
  </si>
  <si>
    <r>
      <t xml:space="preserve">This data was published on </t>
    </r>
    <r>
      <rPr>
        <b/>
        <sz val="12"/>
        <color rgb="FF000000"/>
        <rFont val="Calibri"/>
        <family val="2"/>
      </rPr>
      <t xml:space="preserve">Thursday 27th June 2024
</t>
    </r>
    <r>
      <rPr>
        <sz val="12"/>
        <color rgb="FF000000"/>
        <rFont val="Calibri"/>
        <family val="2"/>
      </rPr>
      <t xml:space="preserve">Tables 1 will be updated on </t>
    </r>
    <r>
      <rPr>
        <b/>
        <sz val="12"/>
        <color rgb="FF000000"/>
        <rFont val="Calibri"/>
        <family val="2"/>
      </rPr>
      <t>Thursday 25th July 2024</t>
    </r>
    <r>
      <rPr>
        <sz val="12"/>
        <color rgb="FF000000"/>
        <rFont val="Calibri"/>
        <family val="2"/>
      </rPr>
      <t xml:space="preserve">.
Tables 2 and 3 will be updated on </t>
    </r>
    <r>
      <rPr>
        <b/>
        <sz val="12"/>
        <color rgb="FF000000"/>
        <rFont val="Calibri"/>
        <family val="2"/>
      </rPr>
      <t>Thursday 29th August 2024.</t>
    </r>
  </si>
  <si>
    <r>
      <t xml:space="preserve">This spreadsheet contains monthly data including </t>
    </r>
    <r>
      <rPr>
        <b/>
        <sz val="12"/>
        <rFont val="Calibri"/>
        <family val="2"/>
      </rPr>
      <t xml:space="preserve">new data for May 2024 </t>
    </r>
    <r>
      <rPr>
        <sz val="12"/>
        <rFont val="Calibri"/>
        <family val="2"/>
      </rPr>
      <t>in Table 1</t>
    </r>
    <r>
      <rPr>
        <b/>
        <sz val="12"/>
        <rFont val="Calibri"/>
        <family val="2"/>
      </rPr>
      <t xml:space="preserve">.
</t>
    </r>
    <r>
      <rPr>
        <sz val="12"/>
        <rFont val="Calibri"/>
        <family val="2"/>
      </rPr>
      <t>In addition, the three most recent versions of Table 1 and the most recent version of Tables 2 and 3 are included in sheets towards the end of this file.</t>
    </r>
  </si>
  <si>
    <t>May
2024</t>
  </si>
  <si>
    <t>Solar Photovoltaics deployment in the UK - May 2024</t>
  </si>
  <si>
    <t>During May 2024, there were 16,333 installations, accounting for 69 MW of capacity. This is the highest figure seen in 2024 so far but lower than the volumes installed at the beginning of 2023. These volumes, however, are still much higher than average figures seen between 2016 and 2021. These numbers are subject to revision in future months.</t>
  </si>
  <si>
    <t>The bulk of Solar PV installations in the UK are domestic but they only account for 30% of the total capacity. The share of domestic capacity dropped rapidly after the first years of FiT and has lingered at or below 25% since 2016. It has crept back up over the last 18 months, driven by a surge in solar PV installations. In May 2024, 80% of the new schemes were installed on a residential building, adding up to a total of 53 MW.</t>
  </si>
  <si>
    <t>Over the course of 2023, a total of 196,782 installations came online, the second highest number in any year, outstripped by 2011 only. However, the amount of new capacity in 2023 was only the fifth highest on record as most of the new installations were small in size.</t>
  </si>
  <si>
    <t>Table 1 as published in May 2024</t>
  </si>
  <si>
    <t>Table 1 - Apr 24</t>
  </si>
  <si>
    <r>
      <t xml:space="preserve">The capacity total for April 2024 has been revised up by 0.9 GW due to the availability of new data from DNO's (Distribution Network Operators) embedded capacity registers. In addition, new data has become available from the MCS database resulting in more capacity in the 0 - 50 kW range.
In March 2023 we made several changes to the methodology we use for this report. The changes bring Table 1 more in line with Energy Trends. This has included using the Major Power Producer survey and making further use of the Renewable Energy Planning Database (REPD) with closer cross checking against other data sources (see data sources section on Notes). 
These revisions have resulted in 267 more installations being identified in the 50 kW - 5 MW category. In addition, further cross matching between the MCS database and historic FiTs data has also resulted in the removal of around 10,000 installations which had been double counted. However, given the small size of these installations total capacity at the end of January 2023 has been revised up by around </t>
    </r>
    <r>
      <rPr>
        <b/>
        <sz val="12"/>
        <color rgb="FF000000"/>
        <rFont val="Calibri"/>
        <family val="2"/>
      </rPr>
      <t xml:space="preserve">240 MW </t>
    </r>
    <r>
      <rPr>
        <sz val="12"/>
        <color rgb="FF000000"/>
        <rFont val="Calibri"/>
        <family val="2"/>
      </rPr>
      <t>since this table was published in February 2023.
The statistics published here remain subject to further revision. At time of publication, a small number of plants identified in the embedded capacity registers have been added to the data in Energy Trends but are excluded here as it is unclear when they came online. As a result, the total capacity for the end of March 2023 given here is around 18 MW (0.1 per cent) lower than that published in Energy Trends 6.1. 
Due to lags in the data sources there will often be revisions to data.  Therefore, the latest month's figures should be treated as provisional. The monthly tables are revised at the earliest opportunity once the underlying data sources are updated.
In Table 2, revisions may occur where a site is commissioned but not yet accredited on the Renewables Obligation (RO) or the Central Feed-in-Tariff Register (CFR) until several months later. Such revisions are less common now that RO and FiTs have closed to new entrants.</t>
    </r>
  </si>
  <si>
    <t>Provisionally, as of the end of May 2024 there is a total of 16.8 GW of solar capacity in the UK across 1,580,113 installations. This is an increase of 7.7% (1200 MW) since May  2023. The capacity total for April 2024 has been revised up by 0.9 GW due to the availability of new data, from DNO's (Distribution Network Operators) embedded capacity registers.</t>
  </si>
  <si>
    <t>This publication includes several revisions. This is due to new data becoming available from DNO's (Distribution Network Operators) embedded capacity registers and revisions to the MCS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</si>
</sst>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
    <numFmt numFmtId="165" formatCode="&quot; &quot;* #,##0.0&quot; &quot;;&quot;-&quot;* #,##0.0&quot; &quot;;&quot; &quot;* &quot;-&quot;#&quot; &quot;;&quot; &quot;@&quot; &quot;"/>
    <numFmt numFmtId="166" formatCode="&quot; &quot;* #,##0.00&quot; &quot;;&quot;-&quot;* #,##0.00&quot; &quot;;&quot; &quot;* &quot;-&quot;#&quot; &quot;;&quot; &quot;@&quot; &quot;"/>
    <numFmt numFmtId="167" formatCode="&quot; &quot;* #,##0&quot; &quot;;&quot;-&quot;* #,##0&quot; &quot;;&quot; &quot;* &quot;-&quot;#&quot; &quot;;&quot; &quot;@&quot; &quot;"/>
    <numFmt numFmtId="168" formatCode="0.0%"/>
    <numFmt numFmtId="169" formatCode="0.0"/>
    <numFmt numFmtId="170" formatCode="mmm&quot; &quot;yyyy"/>
    <numFmt numFmtId="171" formatCode="mmmm&quot; &quot;yyyy"/>
    <numFmt numFmtId="172" formatCode="[$-809]dddd&quot;, &quot;mmmm&quot; &quot;dd&quot;, &quot;yyyy"/>
    <numFmt numFmtId="173" formatCode="&quot; &quot;* #,##0&quot; &quot;;[Red]&quot;-&quot;* #,##0&quot; &quot;;&quot; &quot;* &quot;- &quot;;&quot; &quot;@&quot; &quot;"/>
    <numFmt numFmtId="174" formatCode="&quot; &quot;* #,##0.0&quot; &quot;;&quot;-&quot;* #,##0.0&quot; &quot;;&quot; &quot;* &quot;-&quot;#.0&quot; &quot;;&quot; &quot;@&quot; &quot;"/>
    <numFmt numFmtId="175" formatCode="#,##0.0;\-#,##0.0"/>
    <numFmt numFmtId="176" formatCode="_-* #,##0.0_-;\-* #,##0.0_-;_-* &quot;-&quot;??_-;_-@_-"/>
    <numFmt numFmtId="177" formatCode="_-* #,##0_-;\-* #,##0_-;_-* &quot;-&quot;??_-;_-@_-"/>
    <numFmt numFmtId="178" formatCode="#,##0_ ;\-#,##0\ "/>
    <numFmt numFmtId="179" formatCode="0.000"/>
    <numFmt numFmtId="180" formatCode="#,##0.000000_ ;\-#,##0.000000\ "/>
  </numFmts>
  <fonts count="51" x14ac:knownFonts="1">
    <font>
      <sz val="11"/>
      <color rgb="FF000000"/>
      <name val="Calibri"/>
      <family val="2"/>
    </font>
    <font>
      <sz val="14"/>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660066"/>
      <name val="Calibri"/>
      <family val="2"/>
    </font>
    <font>
      <b/>
      <sz val="11"/>
      <color rgb="FFFFFFFF"/>
      <name val="Calibri"/>
      <family val="2"/>
    </font>
    <font>
      <i/>
      <sz val="11"/>
      <color rgb="FF808080"/>
      <name val="Calibri"/>
      <family val="2"/>
    </font>
    <font>
      <sz val="11"/>
      <color rgb="FF006100"/>
      <name val="Calibri"/>
      <family val="2"/>
    </font>
    <font>
      <sz val="11"/>
      <color rgb="FF008000"/>
      <name val="Calibri"/>
      <family val="2"/>
    </font>
    <font>
      <b/>
      <sz val="20"/>
      <color rgb="FF000000"/>
      <name val="Calibri"/>
      <family val="2"/>
    </font>
    <font>
      <b/>
      <sz val="16"/>
      <color rgb="FF000000"/>
      <name val="Calibri"/>
      <family val="2"/>
    </font>
    <font>
      <b/>
      <sz val="13"/>
      <color rgb="FF333399"/>
      <name val="Calibri"/>
      <family val="2"/>
    </font>
    <font>
      <b/>
      <sz val="12"/>
      <color rgb="FF000000"/>
      <name val="Calibri"/>
      <family val="2"/>
    </font>
    <font>
      <b/>
      <sz val="11"/>
      <color rgb="FF333399"/>
      <name val="Calibri"/>
      <family val="2"/>
    </font>
    <font>
      <u/>
      <sz val="11"/>
      <color rgb="FF0000FF"/>
      <name val="Calibri"/>
      <family val="2"/>
    </font>
    <font>
      <u/>
      <sz val="12"/>
      <color rgb="FF0000FF"/>
      <name val="Arial"/>
      <family val="2"/>
    </font>
    <font>
      <u/>
      <sz val="10"/>
      <color rgb="FF0000FF"/>
      <name val="MS Sans Serif"/>
    </font>
    <font>
      <u/>
      <sz val="10"/>
      <color rgb="FF0000FF"/>
      <name val="Arial"/>
      <family val="2"/>
    </font>
    <font>
      <sz val="11"/>
      <color rgb="FF993366"/>
      <name val="Calibri"/>
      <family val="2"/>
    </font>
    <font>
      <sz val="11"/>
      <color rgb="FF660066"/>
      <name val="Calibri"/>
      <family val="2"/>
    </font>
    <font>
      <sz val="11"/>
      <color rgb="FF993300"/>
      <name val="Calibri"/>
      <family val="2"/>
    </font>
    <font>
      <sz val="10"/>
      <color rgb="FF000000"/>
      <name val="Arial"/>
      <family val="2"/>
    </font>
    <font>
      <sz val="12"/>
      <color rgb="FF000000"/>
      <name val="Arial"/>
      <family val="2"/>
    </font>
    <font>
      <sz val="12"/>
      <color rgb="FF000000"/>
      <name val="Calibri"/>
      <family val="2"/>
    </font>
    <font>
      <sz val="10"/>
      <color rgb="FF000000"/>
      <name val="MS Sans Serif"/>
    </font>
    <font>
      <b/>
      <sz val="11"/>
      <color rgb="FF333333"/>
      <name val="Calibri"/>
      <family val="2"/>
    </font>
    <font>
      <b/>
      <sz val="18"/>
      <color rgb="FF333399"/>
      <name val="Cambria"/>
      <family val="1"/>
    </font>
    <font>
      <b/>
      <sz val="11"/>
      <color rgb="FF000000"/>
      <name val="Calibri"/>
      <family val="2"/>
    </font>
    <font>
      <sz val="11"/>
      <color rgb="FFFF0000"/>
      <name val="Calibri"/>
      <family val="2"/>
    </font>
    <font>
      <u/>
      <sz val="12"/>
      <color rgb="FF0000FF"/>
      <name val="Calibri"/>
      <family val="2"/>
    </font>
    <font>
      <b/>
      <sz val="14"/>
      <color rgb="FF000000"/>
      <name val="Calibri"/>
      <family val="2"/>
    </font>
    <font>
      <u/>
      <sz val="12"/>
      <color rgb="FF000000"/>
      <name val="Calibri"/>
      <family val="2"/>
    </font>
    <font>
      <sz val="20"/>
      <color rgb="FF000000"/>
      <name val="Calibri"/>
      <family val="2"/>
    </font>
    <font>
      <sz val="8"/>
      <name val="Calibri"/>
      <family val="2"/>
    </font>
    <font>
      <sz val="12"/>
      <color rgb="FF000000"/>
      <name val="Calibri"/>
      <family val="2"/>
      <scheme val="minor"/>
    </font>
    <font>
      <u/>
      <sz val="12"/>
      <color rgb="FF0000FF"/>
      <name val="Calibri"/>
      <family val="2"/>
      <scheme val="minor"/>
    </font>
    <font>
      <sz val="12"/>
      <color rgb="FFFF0000"/>
      <name val="Calibri"/>
      <family val="2"/>
    </font>
    <font>
      <i/>
      <sz val="12"/>
      <color rgb="FF000000"/>
      <name val="Calibri"/>
      <family val="2"/>
    </font>
    <font>
      <sz val="14"/>
      <color theme="1"/>
      <name val="Calibri"/>
      <family val="2"/>
      <scheme val="minor"/>
    </font>
    <font>
      <b/>
      <sz val="22"/>
      <color theme="1"/>
      <name val="Calibri"/>
      <family val="2"/>
      <scheme val="minor"/>
    </font>
    <font>
      <b/>
      <sz val="22"/>
      <name val="Calibri"/>
      <family val="2"/>
    </font>
    <font>
      <sz val="12"/>
      <name val="Calibri"/>
      <family val="2"/>
    </font>
    <font>
      <b/>
      <sz val="18"/>
      <name val="Calibri"/>
      <family val="2"/>
    </font>
    <font>
      <b/>
      <sz val="12"/>
      <name val="Calibri"/>
      <family val="2"/>
    </font>
    <font>
      <b/>
      <sz val="16"/>
      <name val="Calibri"/>
      <family val="2"/>
    </font>
    <font>
      <b/>
      <sz val="20"/>
      <name val="Calibri"/>
      <family val="2"/>
    </font>
    <font>
      <b/>
      <sz val="14"/>
      <name val="Calibri"/>
      <family val="2"/>
    </font>
    <font>
      <b/>
      <sz val="12"/>
      <color theme="1"/>
      <name val="Calibri"/>
      <family val="2"/>
      <scheme val="minor"/>
    </font>
    <font>
      <sz val="12"/>
      <color theme="1"/>
      <name val="Calibri"/>
      <family val="2"/>
      <scheme val="minor"/>
    </font>
  </fonts>
  <fills count="20">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CCFFFF"/>
        <bgColor rgb="FFCCFFFF"/>
      </patternFill>
    </fill>
    <fill>
      <patternFill patternType="solid">
        <fgColor rgb="FFC0C0C0"/>
        <bgColor rgb="FFC0C0C0"/>
      </patternFill>
    </fill>
    <fill>
      <patternFill patternType="solid">
        <fgColor rgb="FFFF8080"/>
        <bgColor rgb="FFFF8080"/>
      </patternFill>
    </fill>
    <fill>
      <patternFill patternType="solid">
        <fgColor rgb="FFFFFF99"/>
        <bgColor rgb="FFFFFF99"/>
      </patternFill>
    </fill>
    <fill>
      <patternFill patternType="solid">
        <fgColor rgb="FF99CCFF"/>
        <bgColor rgb="FF99CCFF"/>
      </patternFill>
    </fill>
    <fill>
      <patternFill patternType="solid">
        <fgColor rgb="FF000080"/>
        <bgColor rgb="FF00008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969696"/>
        <bgColor rgb="FF969696"/>
      </patternFill>
    </fill>
    <fill>
      <patternFill patternType="solid">
        <fgColor rgb="FFC6EFCE"/>
        <bgColor rgb="FFC6EFCE"/>
      </patternFill>
    </fill>
    <fill>
      <patternFill patternType="solid">
        <fgColor rgb="FFCCFFCC"/>
        <bgColor rgb="FFCCFFCC"/>
      </patternFill>
    </fill>
    <fill>
      <patternFill patternType="solid">
        <fgColor rgb="FFFDE9D9"/>
        <bgColor rgb="FFFDE9D9"/>
      </patternFill>
    </fill>
    <fill>
      <patternFill patternType="solid">
        <fgColor theme="0"/>
        <bgColor indexed="64"/>
      </patternFill>
    </fill>
  </fills>
  <borders count="46">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CCFFFF"/>
      </bottom>
      <diagonal/>
    </border>
    <border>
      <left/>
      <right/>
      <top/>
      <bottom style="double">
        <color rgb="FF660066"/>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CCFFFF"/>
      </top>
      <bottom style="double">
        <color rgb="FFCCFFFF"/>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diagonal/>
    </border>
    <border>
      <left/>
      <right/>
      <top/>
      <bottom style="thin">
        <color indexed="64"/>
      </bottom>
      <diagonal/>
    </border>
    <border>
      <left/>
      <right style="thin">
        <color indexed="64"/>
      </right>
      <top style="thin">
        <color rgb="FF000000"/>
      </top>
      <bottom style="double">
        <color rgb="FF000000"/>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indexed="64"/>
      </left>
      <right/>
      <top/>
      <bottom/>
      <diagonal/>
    </border>
    <border>
      <left style="thin">
        <color indexed="64"/>
      </left>
      <right/>
      <top style="thin">
        <color rgb="FF000000"/>
      </top>
      <bottom style="double">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top style="thin">
        <color rgb="FF000000"/>
      </top>
      <bottom style="double">
        <color indexed="64"/>
      </bottom>
      <diagonal/>
    </border>
    <border>
      <left/>
      <right style="thin">
        <color indexed="64"/>
      </right>
      <top/>
      <bottom style="thin">
        <color rgb="FF000000"/>
      </bottom>
      <diagonal/>
    </border>
    <border>
      <left/>
      <right style="thin">
        <color indexed="64"/>
      </right>
      <top/>
      <bottom/>
      <diagonal/>
    </border>
    <border>
      <left/>
      <right style="thin">
        <color indexed="64"/>
      </right>
      <top style="thin">
        <color rgb="FF000000"/>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s>
  <cellStyleXfs count="118">
    <xf numFmtId="0" fontId="0" fillId="0" borderId="0"/>
    <xf numFmtId="166"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Protection="0">
      <alignment vertical="center"/>
    </xf>
    <xf numFmtId="0" fontId="12" fillId="0" borderId="0" applyNumberFormat="0" applyFill="0" applyBorder="0" applyAlignment="0" applyProtection="0"/>
    <xf numFmtId="0" fontId="14" fillId="0" borderId="0" applyNumberFormat="0" applyFill="0" applyBorder="0" applyAlignment="0" applyProtection="0"/>
    <xf numFmtId="0" fontId="9" fillId="16" borderId="0" applyNumberForma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2" borderId="0" applyNumberFormat="0" applyFont="0" applyBorder="0" applyAlignment="0" applyProtection="0"/>
    <xf numFmtId="0" fontId="3" fillId="5" borderId="0" applyNumberFormat="0" applyFont="0" applyBorder="0" applyAlignment="0" applyProtection="0"/>
    <xf numFmtId="0" fontId="3" fillId="3"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8" borderId="0" applyNumberFormat="0" applyFont="0" applyBorder="0" applyAlignment="0" applyProtection="0"/>
    <xf numFmtId="0" fontId="3" fillId="6" borderId="0" applyNumberFormat="0" applyFont="0" applyBorder="0" applyAlignment="0" applyProtection="0"/>
    <xf numFmtId="0" fontId="3" fillId="9" borderId="0" applyNumberFormat="0" applyFont="0" applyBorder="0" applyAlignment="0" applyProtection="0"/>
    <xf numFmtId="0" fontId="3" fillId="3" borderId="0" applyNumberFormat="0" applyFon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7" fillId="15" borderId="2"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8" fillId="0" borderId="0" applyNumberFormat="0" applyFill="0" applyBorder="0" applyAlignment="0" applyProtection="0"/>
    <xf numFmtId="0" fontId="10" fillId="17" borderId="0" applyNumberFormat="0" applyBorder="0" applyAlignment="0" applyProtection="0"/>
    <xf numFmtId="0" fontId="11" fillId="0" borderId="0" applyNumberFormat="0" applyFill="0" applyBorder="0" applyProtection="0">
      <alignment horizontal="left" vertical="center"/>
    </xf>
    <xf numFmtId="0" fontId="13" fillId="0" borderId="3" applyNumberFormat="0" applyFill="0" applyAlignment="0" applyProtection="0"/>
    <xf numFmtId="0" fontId="12" fillId="0" borderId="0" applyNumberFormat="0" applyFill="0" applyBorder="0" applyProtection="0">
      <alignment horizontal="left"/>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2" fontId="19" fillId="0" borderId="0" applyFill="0" applyBorder="0" applyAlignment="0" applyProtection="0"/>
    <xf numFmtId="0" fontId="19" fillId="0" borderId="0" applyNumberFormat="0" applyFill="0" applyBorder="0" applyAlignment="0" applyProtection="0"/>
    <xf numFmtId="173" fontId="3" fillId="18" borderId="0" applyFont="0" applyBorder="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1" fillId="0" borderId="5" applyNumberFormat="0" applyFill="0" applyAlignment="0" applyProtection="0"/>
    <xf numFmtId="0" fontId="22" fillId="8" borderId="0" applyNumberFormat="0" applyBorder="0" applyAlignment="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4" fillId="0" borderId="0" applyNumberFormat="0" applyBorder="0" applyProtection="0"/>
    <xf numFmtId="0" fontId="23"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4" fillId="0" borderId="0" applyNumberFormat="0" applyBorder="0" applyProtection="0"/>
    <xf numFmtId="0" fontId="25" fillId="0" borderId="0" applyNumberFormat="0" applyBorder="0" applyProtection="0">
      <alignment vertical="center"/>
    </xf>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9" fontId="3" fillId="0" borderId="0" applyFont="0" applyFill="0" applyBorder="0" applyAlignment="0" applyProtection="0"/>
    <xf numFmtId="0" fontId="23" fillId="0" borderId="0" applyNumberFormat="0" applyBorder="0" applyProtection="0">
      <alignment horizontal="left" vertical="center"/>
    </xf>
    <xf numFmtId="0" fontId="28"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0" applyNumberFormat="0" applyFill="0" applyBorder="0" applyAlignment="0" applyProtection="0"/>
    <xf numFmtId="0" fontId="40" fillId="0" borderId="0"/>
    <xf numFmtId="43" fontId="40" fillId="0" borderId="0"/>
    <xf numFmtId="0" fontId="40" fillId="0" borderId="0"/>
    <xf numFmtId="43" fontId="40" fillId="0" borderId="0"/>
    <xf numFmtId="0" fontId="1" fillId="0" borderId="0"/>
    <xf numFmtId="43" fontId="1" fillId="0" borderId="0"/>
  </cellStyleXfs>
  <cellXfs count="193">
    <xf numFmtId="0" fontId="0" fillId="0" borderId="0" xfId="0"/>
    <xf numFmtId="0" fontId="0" fillId="2" borderId="0" xfId="0" applyFill="1"/>
    <xf numFmtId="0" fontId="25" fillId="2" borderId="0" xfId="78" applyFont="1" applyFill="1" applyAlignment="1">
      <alignment vertical="center" wrapText="1"/>
    </xf>
    <xf numFmtId="0" fontId="12" fillId="2" borderId="0" xfId="4" applyFill="1" applyAlignment="1">
      <alignment horizontal="left"/>
    </xf>
    <xf numFmtId="0" fontId="12" fillId="2" borderId="0" xfId="4" applyFill="1" applyAlignment="1"/>
    <xf numFmtId="0" fontId="31" fillId="2" borderId="0" xfId="54" applyFont="1" applyFill="1" applyAlignment="1">
      <alignment vertical="center" wrapText="1"/>
    </xf>
    <xf numFmtId="0" fontId="25" fillId="2" borderId="0" xfId="0" applyFont="1" applyFill="1"/>
    <xf numFmtId="0" fontId="32" fillId="2" borderId="0" xfId="5" applyFont="1" applyFill="1"/>
    <xf numFmtId="0" fontId="25" fillId="2" borderId="0" xfId="78" applyFont="1" applyFill="1" applyAlignment="1">
      <alignment vertical="center"/>
    </xf>
    <xf numFmtId="0" fontId="25" fillId="2" borderId="0" xfId="78" applyFont="1" applyFill="1" applyAlignment="1">
      <alignment wrapText="1"/>
    </xf>
    <xf numFmtId="0" fontId="23" fillId="2" borderId="0" xfId="0" applyFont="1" applyFill="1"/>
    <xf numFmtId="0" fontId="11" fillId="2" borderId="0" xfId="49" applyFill="1">
      <alignment horizontal="left" vertical="center"/>
    </xf>
    <xf numFmtId="0" fontId="23" fillId="2" borderId="0" xfId="71" applyFill="1"/>
    <xf numFmtId="0" fontId="25" fillId="2" borderId="0" xfId="80" applyFill="1">
      <alignment vertical="center"/>
    </xf>
    <xf numFmtId="0" fontId="12" fillId="2" borderId="0" xfId="51" applyFill="1">
      <alignment horizontal="left"/>
    </xf>
    <xf numFmtId="0" fontId="33" fillId="2" borderId="0" xfId="54" applyFont="1" applyFill="1" applyAlignment="1"/>
    <xf numFmtId="0" fontId="33" fillId="2" borderId="0" xfId="54" applyFont="1" applyFill="1"/>
    <xf numFmtId="0" fontId="11" fillId="2" borderId="0" xfId="3" applyFill="1">
      <alignment vertical="center"/>
    </xf>
    <xf numFmtId="0" fontId="34" fillId="2" borderId="0" xfId="0" applyFont="1" applyFill="1"/>
    <xf numFmtId="0" fontId="25" fillId="2" borderId="0" xfId="0" applyFont="1" applyFill="1" applyAlignment="1">
      <alignment vertical="center"/>
    </xf>
    <xf numFmtId="170" fontId="25" fillId="2" borderId="0" xfId="0" applyNumberFormat="1" applyFont="1" applyFill="1" applyAlignment="1">
      <alignment horizontal="center" vertical="center"/>
    </xf>
    <xf numFmtId="0" fontId="14" fillId="2" borderId="9" xfId="0" applyFont="1" applyFill="1" applyBorder="1" applyAlignment="1">
      <alignment horizontal="left" vertical="center"/>
    </xf>
    <xf numFmtId="170" fontId="14" fillId="2" borderId="10" xfId="0" applyNumberFormat="1" applyFont="1" applyFill="1" applyBorder="1" applyAlignment="1">
      <alignment horizontal="center" vertical="center" wrapText="1"/>
    </xf>
    <xf numFmtId="170" fontId="14" fillId="2" borderId="11" xfId="0" applyNumberFormat="1" applyFont="1" applyFill="1" applyBorder="1" applyAlignment="1">
      <alignment horizontal="center" vertical="center" wrapText="1"/>
    </xf>
    <xf numFmtId="170" fontId="14" fillId="2" borderId="9" xfId="0" applyNumberFormat="1" applyFont="1" applyFill="1" applyBorder="1" applyAlignment="1">
      <alignment horizontal="center" vertical="center" wrapText="1"/>
    </xf>
    <xf numFmtId="0" fontId="14" fillId="2" borderId="0" xfId="0" applyFont="1" applyFill="1"/>
    <xf numFmtId="165" fontId="25" fillId="2" borderId="12" xfId="0" applyNumberFormat="1" applyFont="1" applyFill="1" applyBorder="1" applyAlignment="1">
      <alignment horizontal="left"/>
    </xf>
    <xf numFmtId="165" fontId="25" fillId="2" borderId="0" xfId="1" applyNumberFormat="1" applyFont="1" applyFill="1"/>
    <xf numFmtId="165" fontId="25" fillId="2" borderId="12" xfId="1" applyNumberFormat="1" applyFont="1" applyFill="1" applyBorder="1"/>
    <xf numFmtId="165" fontId="25" fillId="2" borderId="13" xfId="1" applyNumberFormat="1" applyFont="1" applyFill="1" applyBorder="1"/>
    <xf numFmtId="0" fontId="25" fillId="2" borderId="0" xfId="0" applyFont="1" applyFill="1" applyAlignment="1">
      <alignment horizontal="center"/>
    </xf>
    <xf numFmtId="165" fontId="25" fillId="2" borderId="12" xfId="0" applyNumberFormat="1" applyFont="1" applyFill="1" applyBorder="1" applyAlignment="1">
      <alignment horizontal="left" indent="2"/>
    </xf>
    <xf numFmtId="165" fontId="14" fillId="2" borderId="14" xfId="0" applyNumberFormat="1" applyFont="1" applyFill="1" applyBorder="1" applyAlignment="1">
      <alignment horizontal="left" indent="2"/>
    </xf>
    <xf numFmtId="165" fontId="25" fillId="2" borderId="9" xfId="0" applyNumberFormat="1" applyFont="1" applyFill="1" applyBorder="1" applyAlignment="1">
      <alignment horizontal="left" indent="2"/>
    </xf>
    <xf numFmtId="165" fontId="14" fillId="2" borderId="17" xfId="0" applyNumberFormat="1" applyFont="1" applyFill="1" applyBorder="1" applyAlignment="1">
      <alignment horizontal="left" indent="2"/>
    </xf>
    <xf numFmtId="165" fontId="14" fillId="2" borderId="0" xfId="0" applyNumberFormat="1" applyFont="1" applyFill="1" applyAlignment="1">
      <alignment horizontal="left" indent="2"/>
    </xf>
    <xf numFmtId="168" fontId="25" fillId="2" borderId="0" xfId="2" applyNumberFormat="1" applyFont="1" applyFill="1"/>
    <xf numFmtId="0" fontId="14" fillId="2" borderId="0" xfId="0" applyFont="1" applyFill="1" applyAlignment="1">
      <alignment vertical="center"/>
    </xf>
    <xf numFmtId="167" fontId="25" fillId="2" borderId="0" xfId="1" applyNumberFormat="1" applyFont="1" applyFill="1" applyAlignment="1">
      <alignment horizontal="center"/>
    </xf>
    <xf numFmtId="167" fontId="25" fillId="2" borderId="0" xfId="1" applyNumberFormat="1" applyFont="1" applyFill="1"/>
    <xf numFmtId="3" fontId="25" fillId="2" borderId="0" xfId="0" applyNumberFormat="1" applyFont="1" applyFill="1"/>
    <xf numFmtId="167" fontId="25" fillId="2" borderId="0" xfId="0" applyNumberFormat="1" applyFont="1" applyFill="1"/>
    <xf numFmtId="164" fontId="25" fillId="2" borderId="0" xfId="0" applyNumberFormat="1" applyFont="1" applyFill="1"/>
    <xf numFmtId="0" fontId="23" fillId="2" borderId="0" xfId="86" applyFill="1"/>
    <xf numFmtId="170" fontId="14" fillId="2" borderId="18" xfId="0" applyNumberFormat="1" applyFont="1" applyFill="1" applyBorder="1" applyAlignment="1">
      <alignment horizontal="center" vertical="center" wrapText="1"/>
    </xf>
    <xf numFmtId="165" fontId="14" fillId="2" borderId="0" xfId="1" applyNumberFormat="1" applyFont="1" applyFill="1" applyBorder="1"/>
    <xf numFmtId="175" fontId="25" fillId="2" borderId="0" xfId="1" applyNumberFormat="1" applyFont="1" applyFill="1"/>
    <xf numFmtId="175" fontId="25" fillId="2" borderId="11" xfId="1" applyNumberFormat="1" applyFont="1" applyFill="1" applyBorder="1"/>
    <xf numFmtId="175" fontId="25" fillId="2" borderId="10" xfId="1" applyNumberFormat="1" applyFont="1" applyFill="1" applyBorder="1"/>
    <xf numFmtId="175" fontId="25" fillId="2" borderId="9" xfId="1" applyNumberFormat="1" applyFont="1" applyFill="1" applyBorder="1"/>
    <xf numFmtId="175" fontId="25" fillId="2" borderId="12" xfId="1" applyNumberFormat="1" applyFont="1" applyFill="1" applyBorder="1"/>
    <xf numFmtId="175" fontId="25" fillId="2" borderId="13" xfId="1" applyNumberFormat="1" applyFont="1" applyFill="1" applyBorder="1"/>
    <xf numFmtId="175" fontId="14" fillId="2" borderId="15" xfId="1" applyNumberFormat="1" applyFont="1" applyFill="1" applyBorder="1"/>
    <xf numFmtId="175" fontId="14" fillId="2" borderId="16" xfId="1" applyNumberFormat="1" applyFont="1" applyFill="1" applyBorder="1"/>
    <xf numFmtId="175" fontId="14" fillId="2" borderId="19" xfId="1" applyNumberFormat="1" applyFont="1" applyFill="1" applyBorder="1"/>
    <xf numFmtId="175" fontId="14" fillId="2" borderId="14" xfId="1" applyNumberFormat="1" applyFont="1" applyFill="1" applyBorder="1"/>
    <xf numFmtId="37" fontId="25" fillId="2" borderId="0" xfId="1" applyNumberFormat="1" applyFont="1" applyFill="1"/>
    <xf numFmtId="37" fontId="25" fillId="2" borderId="12" xfId="1" applyNumberFormat="1" applyFont="1" applyFill="1" applyBorder="1"/>
    <xf numFmtId="37" fontId="25" fillId="2" borderId="13" xfId="1" applyNumberFormat="1" applyFont="1" applyFill="1" applyBorder="1"/>
    <xf numFmtId="37" fontId="25" fillId="2" borderId="11" xfId="1" applyNumberFormat="1" applyFont="1" applyFill="1" applyBorder="1"/>
    <xf numFmtId="37" fontId="25" fillId="2" borderId="9" xfId="1" applyNumberFormat="1" applyFont="1" applyFill="1" applyBorder="1"/>
    <xf numFmtId="37" fontId="25" fillId="2" borderId="10" xfId="1" applyNumberFormat="1" applyFont="1" applyFill="1" applyBorder="1"/>
    <xf numFmtId="37" fontId="14" fillId="2" borderId="15" xfId="1" applyNumberFormat="1" applyFont="1" applyFill="1" applyBorder="1"/>
    <xf numFmtId="37" fontId="14" fillId="2" borderId="16" xfId="1" applyNumberFormat="1" applyFont="1" applyFill="1" applyBorder="1"/>
    <xf numFmtId="37" fontId="14" fillId="2" borderId="14" xfId="1" applyNumberFormat="1" applyFont="1" applyFill="1" applyBorder="1"/>
    <xf numFmtId="37" fontId="14" fillId="2" borderId="20" xfId="1" applyNumberFormat="1" applyFont="1" applyFill="1" applyBorder="1"/>
    <xf numFmtId="37" fontId="14" fillId="2" borderId="21" xfId="1" applyNumberFormat="1" applyFont="1" applyFill="1" applyBorder="1"/>
    <xf numFmtId="37" fontId="14" fillId="2" borderId="22" xfId="1" applyNumberFormat="1" applyFont="1" applyFill="1" applyBorder="1"/>
    <xf numFmtId="174" fontId="25" fillId="2" borderId="0" xfId="1" applyNumberFormat="1" applyFont="1" applyFill="1" applyAlignment="1">
      <alignment horizontal="center"/>
    </xf>
    <xf numFmtId="169" fontId="25" fillId="2" borderId="0" xfId="1" applyNumberFormat="1" applyFont="1" applyFill="1" applyAlignment="1">
      <alignment horizontal="center"/>
    </xf>
    <xf numFmtId="175" fontId="25" fillId="2" borderId="23" xfId="1" applyNumberFormat="1" applyFont="1" applyFill="1" applyBorder="1"/>
    <xf numFmtId="37" fontId="0" fillId="2" borderId="0" xfId="0" applyNumberFormat="1" applyFill="1"/>
    <xf numFmtId="165" fontId="25" fillId="2" borderId="23" xfId="1" applyNumberFormat="1" applyFont="1" applyFill="1" applyBorder="1"/>
    <xf numFmtId="0" fontId="36" fillId="2" borderId="0" xfId="59" applyFont="1" applyFill="1" applyAlignment="1">
      <alignment vertical="center"/>
    </xf>
    <xf numFmtId="0" fontId="37" fillId="2" borderId="0" xfId="59" applyFont="1" applyFill="1" applyAlignment="1">
      <alignment vertical="center"/>
    </xf>
    <xf numFmtId="0" fontId="36" fillId="2" borderId="0" xfId="80" applyFont="1" applyFill="1">
      <alignment vertical="center"/>
    </xf>
    <xf numFmtId="0" fontId="37" fillId="2" borderId="0" xfId="54" applyFont="1" applyFill="1" applyAlignment="1">
      <alignment vertical="center"/>
    </xf>
    <xf numFmtId="0" fontId="31" fillId="0" borderId="0" xfId="54" applyFont="1" applyFill="1"/>
    <xf numFmtId="37" fontId="25" fillId="2" borderId="23" xfId="1" applyNumberFormat="1" applyFont="1" applyFill="1" applyBorder="1"/>
    <xf numFmtId="37" fontId="14" fillId="2" borderId="27" xfId="1" applyNumberFormat="1" applyFont="1" applyFill="1" applyBorder="1"/>
    <xf numFmtId="165" fontId="25" fillId="2" borderId="0" xfId="1" applyNumberFormat="1" applyFont="1" applyFill="1" applyBorder="1"/>
    <xf numFmtId="170" fontId="14" fillId="2" borderId="28" xfId="0" applyNumberFormat="1" applyFont="1" applyFill="1" applyBorder="1" applyAlignment="1">
      <alignment horizontal="center" vertical="center" wrapText="1"/>
    </xf>
    <xf numFmtId="165" fontId="25" fillId="2" borderId="29" xfId="1" applyNumberFormat="1" applyFont="1" applyFill="1" applyBorder="1"/>
    <xf numFmtId="175" fontId="25" fillId="2" borderId="29" xfId="1" applyNumberFormat="1" applyFont="1" applyFill="1" applyBorder="1"/>
    <xf numFmtId="175" fontId="25" fillId="2" borderId="28" xfId="1" applyNumberFormat="1" applyFont="1" applyFill="1" applyBorder="1"/>
    <xf numFmtId="37" fontId="25" fillId="2" borderId="29" xfId="1" applyNumberFormat="1" applyFont="1" applyFill="1" applyBorder="1"/>
    <xf numFmtId="37" fontId="14" fillId="2" borderId="30" xfId="1" applyNumberFormat="1" applyFont="1" applyFill="1" applyBorder="1"/>
    <xf numFmtId="0" fontId="38" fillId="2" borderId="0" xfId="78" applyFont="1" applyFill="1" applyAlignment="1">
      <alignment vertical="center" wrapText="1"/>
    </xf>
    <xf numFmtId="175" fontId="25" fillId="2" borderId="31" xfId="1" applyNumberFormat="1" applyFont="1" applyFill="1" applyBorder="1"/>
    <xf numFmtId="165" fontId="25" fillId="2" borderId="32" xfId="0" applyNumberFormat="1" applyFont="1" applyFill="1" applyBorder="1" applyAlignment="1">
      <alignment horizontal="left" indent="2"/>
    </xf>
    <xf numFmtId="175" fontId="25" fillId="2" borderId="18" xfId="1" applyNumberFormat="1" applyFont="1" applyFill="1" applyBorder="1"/>
    <xf numFmtId="175" fontId="25" fillId="2" borderId="32" xfId="1" applyNumberFormat="1" applyFont="1" applyFill="1" applyBorder="1"/>
    <xf numFmtId="175" fontId="25" fillId="2" borderId="33" xfId="1" applyNumberFormat="1" applyFont="1" applyFill="1" applyBorder="1"/>
    <xf numFmtId="165" fontId="39" fillId="2" borderId="18" xfId="0" applyNumberFormat="1" applyFont="1" applyFill="1" applyBorder="1" applyAlignment="1">
      <alignment horizontal="left" indent="2"/>
    </xf>
    <xf numFmtId="0" fontId="42" fillId="2" borderId="0" xfId="49" applyFont="1" applyFill="1" applyAlignment="1">
      <alignment horizontal="left" vertical="center" wrapText="1"/>
    </xf>
    <xf numFmtId="0" fontId="43" fillId="2" borderId="0" xfId="78" applyFont="1" applyFill="1" applyAlignment="1">
      <alignment vertical="center" wrapText="1"/>
    </xf>
    <xf numFmtId="0" fontId="44" fillId="2" borderId="0" xfId="4" applyFont="1" applyFill="1" applyAlignment="1">
      <alignment wrapText="1"/>
    </xf>
    <xf numFmtId="0" fontId="46" fillId="2" borderId="0" xfId="4" applyFont="1" applyFill="1" applyAlignment="1">
      <alignment horizontal="left"/>
    </xf>
    <xf numFmtId="0" fontId="46" fillId="2" borderId="0" xfId="4" applyFont="1" applyFill="1" applyAlignment="1"/>
    <xf numFmtId="0" fontId="47" fillId="2" borderId="0" xfId="49" applyFont="1" applyFill="1" applyAlignment="1">
      <alignment horizontal="left" vertical="center" wrapText="1"/>
    </xf>
    <xf numFmtId="171" fontId="46" fillId="2" borderId="0" xfId="4" applyNumberFormat="1" applyFont="1" applyFill="1" applyAlignment="1">
      <alignment horizontal="left" vertical="center"/>
    </xf>
    <xf numFmtId="0" fontId="48" fillId="2" borderId="0" xfId="5" applyFont="1" applyFill="1" applyAlignment="1">
      <alignment wrapText="1"/>
    </xf>
    <xf numFmtId="0" fontId="43" fillId="2" borderId="0" xfId="78" applyFont="1" applyFill="1" applyAlignment="1">
      <alignment wrapText="1"/>
    </xf>
    <xf numFmtId="0" fontId="43" fillId="2" borderId="0" xfId="5" applyFont="1" applyFill="1" applyAlignment="1">
      <alignment wrapText="1"/>
    </xf>
    <xf numFmtId="0" fontId="47" fillId="2" borderId="0" xfId="49" applyFont="1" applyFill="1">
      <alignment horizontal="left" vertical="center"/>
    </xf>
    <xf numFmtId="0" fontId="43" fillId="2" borderId="0" xfId="78" applyFont="1" applyFill="1" applyAlignment="1">
      <alignment vertical="center"/>
    </xf>
    <xf numFmtId="0" fontId="43" fillId="2" borderId="0" xfId="0" applyFont="1" applyFill="1" applyAlignment="1">
      <alignment vertical="center" wrapText="1"/>
    </xf>
    <xf numFmtId="0" fontId="43" fillId="2" borderId="0" xfId="0" applyFont="1" applyFill="1"/>
    <xf numFmtId="0" fontId="37" fillId="2" borderId="0" xfId="54" applyFont="1" applyFill="1" applyAlignment="1">
      <alignment vertical="center" wrapText="1"/>
    </xf>
    <xf numFmtId="0" fontId="41" fillId="19" borderId="0" xfId="114" applyFont="1" applyFill="1" applyAlignment="1">
      <alignment vertical="center"/>
    </xf>
    <xf numFmtId="0" fontId="40" fillId="19" borderId="0" xfId="114" applyFill="1"/>
    <xf numFmtId="0" fontId="0" fillId="19" borderId="0" xfId="0" applyFill="1"/>
    <xf numFmtId="0" fontId="2" fillId="19" borderId="0" xfId="114" applyFont="1" applyFill="1"/>
    <xf numFmtId="0" fontId="49" fillId="19" borderId="18" xfId="114" applyFont="1" applyFill="1" applyBorder="1" applyAlignment="1">
      <alignment horizontal="center" vertical="center"/>
    </xf>
    <xf numFmtId="0" fontId="49" fillId="19" borderId="18" xfId="114" applyFont="1" applyFill="1" applyBorder="1" applyAlignment="1">
      <alignment horizontal="center" vertical="center" wrapText="1"/>
    </xf>
    <xf numFmtId="0" fontId="49" fillId="19" borderId="34" xfId="114" applyFont="1" applyFill="1" applyBorder="1" applyAlignment="1">
      <alignment vertical="center"/>
    </xf>
    <xf numFmtId="176" fontId="49" fillId="19" borderId="34" xfId="114" applyNumberFormat="1" applyFont="1" applyFill="1" applyBorder="1" applyAlignment="1">
      <alignment vertical="center"/>
    </xf>
    <xf numFmtId="177" fontId="49" fillId="19" borderId="34" xfId="114" applyNumberFormat="1" applyFont="1" applyFill="1" applyBorder="1" applyAlignment="1">
      <alignment vertical="center"/>
    </xf>
    <xf numFmtId="0" fontId="50" fillId="19" borderId="35" xfId="114" applyFont="1" applyFill="1" applyBorder="1" applyAlignment="1">
      <alignment vertical="center"/>
    </xf>
    <xf numFmtId="176" fontId="50" fillId="19" borderId="35" xfId="115" applyNumberFormat="1" applyFont="1" applyFill="1" applyBorder="1" applyAlignment="1">
      <alignment vertical="center"/>
    </xf>
    <xf numFmtId="177" fontId="50" fillId="19" borderId="35" xfId="115" applyNumberFormat="1" applyFont="1" applyFill="1" applyBorder="1" applyAlignment="1">
      <alignment vertical="center"/>
    </xf>
    <xf numFmtId="0" fontId="50" fillId="19" borderId="0" xfId="114" applyFont="1" applyFill="1" applyAlignment="1">
      <alignment vertical="center"/>
    </xf>
    <xf numFmtId="176" fontId="50" fillId="19" borderId="0" xfId="115" applyNumberFormat="1" applyFont="1" applyFill="1" applyAlignment="1">
      <alignment vertical="center"/>
    </xf>
    <xf numFmtId="177" fontId="50" fillId="19" borderId="0" xfId="115" applyNumberFormat="1" applyFont="1" applyFill="1" applyAlignment="1">
      <alignment vertical="center"/>
    </xf>
    <xf numFmtId="0" fontId="50" fillId="19" borderId="18" xfId="114" applyFont="1" applyFill="1" applyBorder="1" applyAlignment="1">
      <alignment vertical="center"/>
    </xf>
    <xf numFmtId="176" fontId="50" fillId="19" borderId="18" xfId="115" applyNumberFormat="1" applyFont="1" applyFill="1" applyBorder="1" applyAlignment="1">
      <alignment vertical="center"/>
    </xf>
    <xf numFmtId="177" fontId="50" fillId="19" borderId="18" xfId="115" applyNumberFormat="1" applyFont="1" applyFill="1" applyBorder="1" applyAlignment="1">
      <alignment vertical="center"/>
    </xf>
    <xf numFmtId="169" fontId="0" fillId="2" borderId="0" xfId="0" applyNumberFormat="1" applyFill="1"/>
    <xf numFmtId="43" fontId="0" fillId="2" borderId="0" xfId="0" applyNumberFormat="1" applyFill="1"/>
    <xf numFmtId="37" fontId="25" fillId="2" borderId="0" xfId="1" applyNumberFormat="1" applyFont="1" applyFill="1" applyBorder="1"/>
    <xf numFmtId="37" fontId="14" fillId="2" borderId="24" xfId="1" applyNumberFormat="1" applyFont="1" applyFill="1" applyBorder="1"/>
    <xf numFmtId="37" fontId="25" fillId="2" borderId="0" xfId="1" applyNumberFormat="1" applyFont="1" applyFill="1" applyAlignment="1">
      <alignment horizontal="center"/>
    </xf>
    <xf numFmtId="175" fontId="25" fillId="2" borderId="0" xfId="1" applyNumberFormat="1" applyFont="1" applyFill="1" applyBorder="1"/>
    <xf numFmtId="175" fontId="14" fillId="2" borderId="24" xfId="1" applyNumberFormat="1" applyFont="1" applyFill="1" applyBorder="1"/>
    <xf numFmtId="175" fontId="25" fillId="2" borderId="0" xfId="1" applyNumberFormat="1" applyFont="1" applyFill="1" applyAlignment="1">
      <alignment horizontal="center"/>
    </xf>
    <xf numFmtId="37" fontId="14" fillId="2" borderId="19" xfId="1" applyNumberFormat="1" applyFont="1" applyFill="1" applyBorder="1"/>
    <xf numFmtId="37" fontId="25" fillId="2" borderId="18" xfId="1" applyNumberFormat="1" applyFont="1" applyFill="1" applyBorder="1"/>
    <xf numFmtId="37" fontId="25" fillId="2" borderId="32" xfId="1" applyNumberFormat="1" applyFont="1" applyFill="1" applyBorder="1"/>
    <xf numFmtId="37" fontId="25" fillId="2" borderId="36" xfId="1" applyNumberFormat="1" applyFont="1" applyFill="1" applyBorder="1"/>
    <xf numFmtId="169" fontId="25" fillId="2" borderId="29" xfId="1" applyNumberFormat="1" applyFont="1" applyFill="1" applyBorder="1" applyAlignment="1">
      <alignment horizontal="center"/>
    </xf>
    <xf numFmtId="175" fontId="25" fillId="2" borderId="29" xfId="1" applyNumberFormat="1" applyFont="1" applyFill="1" applyBorder="1" applyAlignment="1">
      <alignment horizontal="center"/>
    </xf>
    <xf numFmtId="37" fontId="25" fillId="2" borderId="29" xfId="1" applyNumberFormat="1" applyFont="1" applyFill="1" applyBorder="1" applyAlignment="1">
      <alignment horizontal="center"/>
    </xf>
    <xf numFmtId="167" fontId="14" fillId="2" borderId="0" xfId="0" applyNumberFormat="1" applyFont="1" applyFill="1"/>
    <xf numFmtId="165" fontId="14" fillId="2" borderId="38" xfId="0" applyNumberFormat="1" applyFont="1" applyFill="1" applyBorder="1" applyAlignment="1">
      <alignment horizontal="left" indent="2"/>
    </xf>
    <xf numFmtId="175" fontId="14" fillId="2" borderId="39" xfId="1" applyNumberFormat="1" applyFont="1" applyFill="1" applyBorder="1"/>
    <xf numFmtId="175" fontId="14" fillId="2" borderId="37" xfId="1" applyNumberFormat="1" applyFont="1" applyFill="1" applyBorder="1"/>
    <xf numFmtId="175" fontId="14" fillId="2" borderId="38" xfId="1" applyNumberFormat="1" applyFont="1" applyFill="1" applyBorder="1"/>
    <xf numFmtId="175" fontId="14" fillId="2" borderId="40" xfId="1" applyNumberFormat="1" applyFont="1" applyFill="1" applyBorder="1"/>
    <xf numFmtId="175" fontId="14" fillId="2" borderId="41" xfId="1" applyNumberFormat="1" applyFont="1" applyFill="1" applyBorder="1"/>
    <xf numFmtId="170" fontId="14" fillId="2" borderId="33" xfId="0" applyNumberFormat="1" applyFont="1" applyFill="1" applyBorder="1" applyAlignment="1">
      <alignment horizontal="center" vertical="center" wrapText="1"/>
    </xf>
    <xf numFmtId="165" fontId="25" fillId="0" borderId="0" xfId="1" applyNumberFormat="1" applyFont="1" applyFill="1" applyBorder="1"/>
    <xf numFmtId="165" fontId="25" fillId="0" borderId="23" xfId="1" applyNumberFormat="1" applyFont="1" applyFill="1" applyBorder="1"/>
    <xf numFmtId="0" fontId="14" fillId="2" borderId="32" xfId="0" applyFont="1" applyFill="1" applyBorder="1" applyAlignment="1">
      <alignment horizontal="left" vertical="center"/>
    </xf>
    <xf numFmtId="170" fontId="14" fillId="2" borderId="31" xfId="0" applyNumberFormat="1" applyFont="1" applyFill="1" applyBorder="1" applyAlignment="1">
      <alignment horizontal="center" vertical="center" wrapText="1"/>
    </xf>
    <xf numFmtId="170" fontId="14" fillId="2" borderId="32" xfId="0" applyNumberFormat="1" applyFont="1" applyFill="1" applyBorder="1" applyAlignment="1">
      <alignment horizontal="center" vertical="center" wrapText="1"/>
    </xf>
    <xf numFmtId="170" fontId="14" fillId="2" borderId="26" xfId="0" applyNumberFormat="1" applyFont="1" applyFill="1" applyBorder="1" applyAlignment="1">
      <alignment horizontal="center" vertical="center" wrapText="1"/>
    </xf>
    <xf numFmtId="37" fontId="14" fillId="2" borderId="42" xfId="1" applyNumberFormat="1" applyFont="1" applyFill="1" applyBorder="1"/>
    <xf numFmtId="37" fontId="14" fillId="2" borderId="43" xfId="1" applyNumberFormat="1" applyFont="1" applyFill="1" applyBorder="1"/>
    <xf numFmtId="37" fontId="14" fillId="2" borderId="17" xfId="1" applyNumberFormat="1" applyFont="1" applyFill="1" applyBorder="1"/>
    <xf numFmtId="37" fontId="14" fillId="2" borderId="25" xfId="1" applyNumberFormat="1" applyFont="1" applyFill="1" applyBorder="1"/>
    <xf numFmtId="37" fontId="14" fillId="2" borderId="44" xfId="1" applyNumberFormat="1" applyFont="1" applyFill="1" applyBorder="1"/>
    <xf numFmtId="178" fontId="0" fillId="2" borderId="0" xfId="0" applyNumberFormat="1" applyFill="1"/>
    <xf numFmtId="1" fontId="0" fillId="2" borderId="0" xfId="0" applyNumberFormat="1" applyFill="1"/>
    <xf numFmtId="168" fontId="0" fillId="2" borderId="0" xfId="2" applyNumberFormat="1" applyFont="1" applyFill="1"/>
    <xf numFmtId="174" fontId="25" fillId="2" borderId="0" xfId="1" applyNumberFormat="1" applyFont="1" applyFill="1"/>
    <xf numFmtId="167" fontId="25" fillId="2" borderId="18" xfId="1" applyNumberFormat="1" applyFont="1" applyFill="1" applyBorder="1"/>
    <xf numFmtId="169" fontId="25" fillId="2" borderId="0" xfId="1" applyNumberFormat="1" applyFont="1" applyFill="1"/>
    <xf numFmtId="169" fontId="14" fillId="2" borderId="37" xfId="1" applyNumberFormat="1" applyFont="1" applyFill="1" applyBorder="1"/>
    <xf numFmtId="169" fontId="14" fillId="2" borderId="16" xfId="1" applyNumberFormat="1" applyFont="1" applyFill="1" applyBorder="1"/>
    <xf numFmtId="174" fontId="14" fillId="2" borderId="16" xfId="1" applyNumberFormat="1" applyFont="1" applyFill="1" applyBorder="1"/>
    <xf numFmtId="167" fontId="14" fillId="2" borderId="16" xfId="1" applyNumberFormat="1" applyFont="1" applyFill="1" applyBorder="1"/>
    <xf numFmtId="167" fontId="14" fillId="2" borderId="21" xfId="1" applyNumberFormat="1" applyFont="1" applyFill="1" applyBorder="1"/>
    <xf numFmtId="167" fontId="0" fillId="2" borderId="0" xfId="0" applyNumberFormat="1" applyFill="1"/>
    <xf numFmtId="174" fontId="25" fillId="2" borderId="18" xfId="1" applyNumberFormat="1" applyFont="1" applyFill="1" applyBorder="1"/>
    <xf numFmtId="174" fontId="25" fillId="2" borderId="11" xfId="1" applyNumberFormat="1" applyFont="1" applyFill="1" applyBorder="1"/>
    <xf numFmtId="0" fontId="43" fillId="2" borderId="0" xfId="5" applyFont="1" applyFill="1" applyAlignment="1">
      <alignment vertical="center" wrapText="1"/>
    </xf>
    <xf numFmtId="176" fontId="0" fillId="19" borderId="0" xfId="0" applyNumberFormat="1" applyFill="1"/>
    <xf numFmtId="177" fontId="0" fillId="19" borderId="0" xfId="0" applyNumberFormat="1" applyFill="1"/>
    <xf numFmtId="169" fontId="0" fillId="19" borderId="0" xfId="0" applyNumberFormat="1" applyFill="1"/>
    <xf numFmtId="174" fontId="0" fillId="2" borderId="0" xfId="0" applyNumberFormat="1" applyFill="1"/>
    <xf numFmtId="167" fontId="25" fillId="2" borderId="23" xfId="1" applyNumberFormat="1" applyFont="1" applyFill="1" applyBorder="1" applyAlignment="1">
      <alignment horizontal="center"/>
    </xf>
    <xf numFmtId="37" fontId="25" fillId="2" borderId="23" xfId="1" applyNumberFormat="1" applyFont="1" applyFill="1" applyBorder="1" applyAlignment="1">
      <alignment horizontal="center"/>
    </xf>
    <xf numFmtId="37" fontId="25" fillId="2" borderId="26" xfId="1" applyNumberFormat="1" applyFont="1" applyFill="1" applyBorder="1"/>
    <xf numFmtId="174" fontId="25" fillId="2" borderId="23" xfId="1" applyNumberFormat="1" applyFont="1" applyFill="1" applyBorder="1" applyAlignment="1">
      <alignment horizontal="center"/>
    </xf>
    <xf numFmtId="175" fontId="25" fillId="2" borderId="26" xfId="1" applyNumberFormat="1" applyFont="1" applyFill="1" applyBorder="1"/>
    <xf numFmtId="175" fontId="25" fillId="2" borderId="45" xfId="1" applyNumberFormat="1" applyFont="1" applyFill="1" applyBorder="1"/>
    <xf numFmtId="2" fontId="0" fillId="2" borderId="0" xfId="2" applyNumberFormat="1" applyFont="1" applyFill="1"/>
    <xf numFmtId="169" fontId="25" fillId="2" borderId="23" xfId="1" applyNumberFormat="1" applyFont="1" applyFill="1" applyBorder="1" applyAlignment="1">
      <alignment horizontal="center"/>
    </xf>
    <xf numFmtId="175" fontId="25" fillId="2" borderId="23" xfId="1" applyNumberFormat="1" applyFont="1" applyFill="1" applyBorder="1" applyAlignment="1">
      <alignment horizontal="center"/>
    </xf>
    <xf numFmtId="179" fontId="0" fillId="19" borderId="0" xfId="0" applyNumberFormat="1" applyFill="1"/>
    <xf numFmtId="37" fontId="14" fillId="2" borderId="37" xfId="1" applyNumberFormat="1" applyFont="1" applyFill="1" applyBorder="1"/>
    <xf numFmtId="180" fontId="0" fillId="2" borderId="0" xfId="0" applyNumberFormat="1" applyFill="1"/>
    <xf numFmtId="43" fontId="25" fillId="2" borderId="0" xfId="0" applyNumberFormat="1" applyFont="1" applyFill="1" applyAlignment="1">
      <alignment vertical="center"/>
    </xf>
  </cellXfs>
  <cellStyles count="11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alculation 2 2" xfId="33" xr:uid="{00000000-0005-0000-0000-00001A000000}"/>
    <cellStyle name="Calculation 2 2 2" xfId="34" xr:uid="{00000000-0005-0000-0000-00001B000000}"/>
    <cellStyle name="Calculation 2 2 2 2" xfId="35" xr:uid="{00000000-0005-0000-0000-00001C000000}"/>
    <cellStyle name="Calculation 2 2 3" xfId="36" xr:uid="{00000000-0005-0000-0000-00001D000000}"/>
    <cellStyle name="Calculation 2 3" xfId="37" xr:uid="{00000000-0005-0000-0000-00001E000000}"/>
    <cellStyle name="Calculation 2 3 2" xfId="38" xr:uid="{00000000-0005-0000-0000-00001F000000}"/>
    <cellStyle name="Calculation 2 4" xfId="39" xr:uid="{00000000-0005-0000-0000-000020000000}"/>
    <cellStyle name="Check Cell 2" xfId="40" xr:uid="{00000000-0005-0000-0000-000021000000}"/>
    <cellStyle name="Comma" xfId="1" builtinId="3" customBuiltin="1"/>
    <cellStyle name="Comma 10" xfId="41" xr:uid="{00000000-0005-0000-0000-000023000000}"/>
    <cellStyle name="Comma 2" xfId="42" xr:uid="{00000000-0005-0000-0000-000024000000}"/>
    <cellStyle name="Comma 2 2" xfId="43" xr:uid="{00000000-0005-0000-0000-000025000000}"/>
    <cellStyle name="Comma 3" xfId="44" xr:uid="{00000000-0005-0000-0000-000026000000}"/>
    <cellStyle name="Comma 4" xfId="45" xr:uid="{00000000-0005-0000-0000-000027000000}"/>
    <cellStyle name="Comma 5" xfId="113" xr:uid="{5B26F11A-311F-43E3-B365-F2B29E29AED8}"/>
    <cellStyle name="Comma 5 2" xfId="115" xr:uid="{D2B9B070-9F47-40D3-B893-91670A331C08}"/>
    <cellStyle name="Comma 5 2 2" xfId="117" xr:uid="{65B1A4D3-1B7E-40CA-93D6-C4CE0020DF04}"/>
    <cellStyle name="Comma 6" xfId="46" xr:uid="{00000000-0005-0000-0000-000028000000}"/>
    <cellStyle name="Explanatory Text 2" xfId="47" xr:uid="{00000000-0005-0000-0000-000029000000}"/>
    <cellStyle name="Good" xfId="6" builtinId="26" customBuiltin="1"/>
    <cellStyle name="Good 2" xfId="48" xr:uid="{00000000-0005-0000-0000-00002B000000}"/>
    <cellStyle name="Heading 1" xfId="3" builtinId="16" customBuiltin="1"/>
    <cellStyle name="Heading 1 2" xfId="49" xr:uid="{00000000-0005-0000-0000-00002D000000}"/>
    <cellStyle name="Heading 2" xfId="4" builtinId="17" customBuiltin="1"/>
    <cellStyle name="Heading 2 2" xfId="50" xr:uid="{00000000-0005-0000-0000-00002F000000}"/>
    <cellStyle name="Heading 2 3" xfId="51" xr:uid="{00000000-0005-0000-0000-000030000000}"/>
    <cellStyle name="Heading 3" xfId="5" builtinId="18" customBuiltin="1"/>
    <cellStyle name="Heading 3 2" xfId="52" xr:uid="{00000000-0005-0000-0000-000032000000}"/>
    <cellStyle name="Heading 4 2" xfId="53" xr:uid="{00000000-0005-0000-0000-000033000000}"/>
    <cellStyle name="Hyperlink" xfId="54" xr:uid="{00000000-0005-0000-0000-000034000000}"/>
    <cellStyle name="Hyperlink 2" xfId="55" xr:uid="{00000000-0005-0000-0000-000035000000}"/>
    <cellStyle name="Hyperlink 2 2" xfId="56" xr:uid="{00000000-0005-0000-0000-000036000000}"/>
    <cellStyle name="Hyperlink 2 3" xfId="57" xr:uid="{00000000-0005-0000-0000-000037000000}"/>
    <cellStyle name="Hyperlink 3" xfId="58" xr:uid="{00000000-0005-0000-0000-000038000000}"/>
    <cellStyle name="Hyperlink 4" xfId="59" xr:uid="{00000000-0005-0000-0000-000039000000}"/>
    <cellStyle name="INDEX_Lookup" xfId="60" xr:uid="{00000000-0005-0000-0000-00003A000000}"/>
    <cellStyle name="Input 2" xfId="61" xr:uid="{00000000-0005-0000-0000-00003B000000}"/>
    <cellStyle name="Input 2 2" xfId="62" xr:uid="{00000000-0005-0000-0000-00003C000000}"/>
    <cellStyle name="Input 2 2 2" xfId="63" xr:uid="{00000000-0005-0000-0000-00003D000000}"/>
    <cellStyle name="Input 2 2 2 2" xfId="64" xr:uid="{00000000-0005-0000-0000-00003E000000}"/>
    <cellStyle name="Input 2 2 3" xfId="65" xr:uid="{00000000-0005-0000-0000-00003F000000}"/>
    <cellStyle name="Input 2 3" xfId="66" xr:uid="{00000000-0005-0000-0000-000040000000}"/>
    <cellStyle name="Input 2 3 2" xfId="67" xr:uid="{00000000-0005-0000-0000-000041000000}"/>
    <cellStyle name="Input 2 4" xfId="68" xr:uid="{00000000-0005-0000-0000-000042000000}"/>
    <cellStyle name="Linked Cell 2" xfId="69" xr:uid="{00000000-0005-0000-0000-000043000000}"/>
    <cellStyle name="Neutral 2" xfId="70" xr:uid="{00000000-0005-0000-0000-000044000000}"/>
    <cellStyle name="Normal" xfId="0" builtinId="0" customBuiltin="1"/>
    <cellStyle name="Normal 10" xfId="71" xr:uid="{00000000-0005-0000-0000-000046000000}"/>
    <cellStyle name="Normal 11" xfId="72" xr:uid="{00000000-0005-0000-0000-000047000000}"/>
    <cellStyle name="Normal 12" xfId="112" xr:uid="{DF589BD1-5864-4817-A970-52733413675E}"/>
    <cellStyle name="Normal 12 2" xfId="114" xr:uid="{30078918-C720-4DB6-8B06-4283FF59C36D}"/>
    <cellStyle name="Normal 12 2 2" xfId="116" xr:uid="{9F1A7892-BAEA-4712-A8EC-0376104B2A4E}"/>
    <cellStyle name="Normal 2" xfId="73" xr:uid="{00000000-0005-0000-0000-000048000000}"/>
    <cellStyle name="Normal 2 2" xfId="74" xr:uid="{00000000-0005-0000-0000-000049000000}"/>
    <cellStyle name="Normal 2 3" xfId="75" xr:uid="{00000000-0005-0000-0000-00004A000000}"/>
    <cellStyle name="Normal 3" xfId="76" xr:uid="{00000000-0005-0000-0000-00004B000000}"/>
    <cellStyle name="Normal 3 2" xfId="77" xr:uid="{00000000-0005-0000-0000-00004C000000}"/>
    <cellStyle name="Normal 4" xfId="78" xr:uid="{00000000-0005-0000-0000-00004D000000}"/>
    <cellStyle name="Normal 4 2" xfId="79" xr:uid="{00000000-0005-0000-0000-00004E000000}"/>
    <cellStyle name="Normal 4 3" xfId="80" xr:uid="{00000000-0005-0000-0000-00004F000000}"/>
    <cellStyle name="Normal 4 3 2" xfId="81" xr:uid="{00000000-0005-0000-0000-000050000000}"/>
    <cellStyle name="Normal 5" xfId="82" xr:uid="{00000000-0005-0000-0000-000051000000}"/>
    <cellStyle name="Normal 6" xfId="83" xr:uid="{00000000-0005-0000-0000-000052000000}"/>
    <cellStyle name="Normal 7" xfId="84" xr:uid="{00000000-0005-0000-0000-000053000000}"/>
    <cellStyle name="Normal 7 2" xfId="85" xr:uid="{00000000-0005-0000-0000-000054000000}"/>
    <cellStyle name="Normal 8" xfId="86" xr:uid="{00000000-0005-0000-0000-000055000000}"/>
    <cellStyle name="Normal 9" xfId="87" xr:uid="{00000000-0005-0000-0000-000056000000}"/>
    <cellStyle name="Note 2" xfId="88" xr:uid="{00000000-0005-0000-0000-000057000000}"/>
    <cellStyle name="Note 2 2" xfId="89" xr:uid="{00000000-0005-0000-0000-000058000000}"/>
    <cellStyle name="Note 2 2 2" xfId="90" xr:uid="{00000000-0005-0000-0000-000059000000}"/>
    <cellStyle name="Note 2 3" xfId="91" xr:uid="{00000000-0005-0000-0000-00005A000000}"/>
    <cellStyle name="Output 2" xfId="92" xr:uid="{00000000-0005-0000-0000-00005B000000}"/>
    <cellStyle name="Output 2 2" xfId="93" xr:uid="{00000000-0005-0000-0000-00005C000000}"/>
    <cellStyle name="Output 2 2 2" xfId="94" xr:uid="{00000000-0005-0000-0000-00005D000000}"/>
    <cellStyle name="Output 2 2 2 2" xfId="95" xr:uid="{00000000-0005-0000-0000-00005E000000}"/>
    <cellStyle name="Output 2 2 3" xfId="96" xr:uid="{00000000-0005-0000-0000-00005F000000}"/>
    <cellStyle name="Output 2 3" xfId="97" xr:uid="{00000000-0005-0000-0000-000060000000}"/>
    <cellStyle name="Output 2 3 2" xfId="98" xr:uid="{00000000-0005-0000-0000-000061000000}"/>
    <cellStyle name="Output 2 4" xfId="99" xr:uid="{00000000-0005-0000-0000-000062000000}"/>
    <cellStyle name="Percent" xfId="2" builtinId="5" customBuiltin="1"/>
    <cellStyle name="Percent 2" xfId="100" xr:uid="{00000000-0005-0000-0000-000064000000}"/>
    <cellStyle name="Source_1_1" xfId="101" xr:uid="{00000000-0005-0000-0000-000065000000}"/>
    <cellStyle name="Title 2" xfId="102" xr:uid="{00000000-0005-0000-0000-000066000000}"/>
    <cellStyle name="Total 2" xfId="103" xr:uid="{00000000-0005-0000-0000-000067000000}"/>
    <cellStyle name="Total 2 2" xfId="104" xr:uid="{00000000-0005-0000-0000-000068000000}"/>
    <cellStyle name="Total 2 2 2" xfId="105" xr:uid="{00000000-0005-0000-0000-000069000000}"/>
    <cellStyle name="Total 2 2 2 2" xfId="106" xr:uid="{00000000-0005-0000-0000-00006A000000}"/>
    <cellStyle name="Total 2 2 3" xfId="107" xr:uid="{00000000-0005-0000-0000-00006B000000}"/>
    <cellStyle name="Total 2 3" xfId="108" xr:uid="{00000000-0005-0000-0000-00006C000000}"/>
    <cellStyle name="Total 2 3 2" xfId="109" xr:uid="{00000000-0005-0000-0000-00006D000000}"/>
    <cellStyle name="Total 2 4" xfId="110" xr:uid="{00000000-0005-0000-0000-00006E000000}"/>
    <cellStyle name="Warning Text 2" xfId="111" xr:uid="{00000000-0005-0000-0000-00006F000000}"/>
  </cellStyles>
  <dxfs count="667">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rgb="FFFFFFFF"/>
        <name val="Calibri"/>
        <family val="2"/>
        <scheme val="none"/>
      </font>
      <fill>
        <patternFill patternType="solid">
          <fgColor rgb="FFFFFFFF"/>
          <bgColor rgb="FF000000"/>
        </patternFill>
      </fill>
      <alignment horizontal="general" vertical="center" textRotation="0" wrapText="0" indent="0" justifyLastLine="0" shrinkToFit="0" readingOrder="0"/>
    </dxf>
    <dxf>
      <border>
        <bottom style="thin">
          <color rgb="FFFFFFFF"/>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rgb="FFFFFFFF"/>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rgb="FFFFFFFF"/>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rgb="FFFFFFFF"/>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indexed="64"/>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indexed="64"/>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indexed="64"/>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vertAlign val="baseline"/>
        <sz val="12"/>
        <name val="Calibri"/>
        <family val="2"/>
        <scheme val="minor"/>
      </font>
    </dxf>
    <dxf>
      <font>
        <strike val="0"/>
        <outline val="0"/>
        <shadow val="0"/>
        <vertAlign val="baseline"/>
        <sz val="12"/>
        <name val="Calibri"/>
        <family val="2"/>
        <scheme val="minor"/>
      </font>
    </dxf>
    <dxf>
      <font>
        <strike val="0"/>
        <outline val="0"/>
        <shadow val="0"/>
        <vertAlign val="baseline"/>
        <sz val="12"/>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Capacity </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monthly)</a:t>
            </a:r>
          </a:p>
        </c:rich>
      </c:tx>
      <c:layout>
        <c:manualLayout>
          <c:xMode val="edge"/>
          <c:yMode val="edge"/>
          <c:x val="5.8773696471732861E-2"/>
          <c:y val="6.6192913857654412E-2"/>
        </c:manualLayout>
      </c:layout>
      <c:overlay val="0"/>
      <c:spPr>
        <a:noFill/>
        <a:ln>
          <a:noFill/>
        </a:ln>
      </c:spPr>
    </c:title>
    <c:autoTitleDeleted val="0"/>
    <c:plotArea>
      <c:layout>
        <c:manualLayout>
          <c:xMode val="edge"/>
          <c:yMode val="edge"/>
          <c:x val="1.4529315705250971E-2"/>
          <c:y val="4.0458468989345547E-2"/>
          <c:w val="0.95738765873171494"/>
          <c:h val="0.8656341063261932"/>
        </c:manualLayout>
      </c:layout>
      <c:areaChart>
        <c:grouping val="stacked"/>
        <c:varyColors val="0"/>
        <c:ser>
          <c:idx val="0"/>
          <c:order val="0"/>
          <c:tx>
            <c:strRef>
              <c:f>Table_1_by_Capacity!$A$29:$A$29</c:f>
              <c:strCache>
                <c:ptCount val="1"/>
                <c:pt idx="0">
                  <c:v> Pre 2009 estimate [note 5] </c:v>
                </c:pt>
              </c:strCache>
            </c:strRef>
          </c:tx>
          <c:spPr>
            <a:solidFill>
              <a:srgbClr val="FFFFCC"/>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Table_1_by_Capacity!$B$29:$FR$29</c:f>
              <c:numCache>
                <c:formatCode>#,##0.0;\-#,##0.0</c:formatCode>
                <c:ptCount val="173"/>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14.6</c:v>
                </c:pt>
                <c:pt idx="25">
                  <c:v>14.6</c:v>
                </c:pt>
                <c:pt idx="26">
                  <c:v>14.6</c:v>
                </c:pt>
                <c:pt idx="27">
                  <c:v>14.6</c:v>
                </c:pt>
                <c:pt idx="28">
                  <c:v>14.6</c:v>
                </c:pt>
                <c:pt idx="29">
                  <c:v>14.6</c:v>
                </c:pt>
                <c:pt idx="30">
                  <c:v>14.6</c:v>
                </c:pt>
                <c:pt idx="31">
                  <c:v>14.6</c:v>
                </c:pt>
                <c:pt idx="32">
                  <c:v>14.6</c:v>
                </c:pt>
                <c:pt idx="33">
                  <c:v>14.6</c:v>
                </c:pt>
                <c:pt idx="34">
                  <c:v>14.6</c:v>
                </c:pt>
                <c:pt idx="35">
                  <c:v>14.6</c:v>
                </c:pt>
                <c:pt idx="36">
                  <c:v>14.6</c:v>
                </c:pt>
                <c:pt idx="37">
                  <c:v>14.6</c:v>
                </c:pt>
                <c:pt idx="38">
                  <c:v>14.6</c:v>
                </c:pt>
                <c:pt idx="39">
                  <c:v>14.6</c:v>
                </c:pt>
                <c:pt idx="40">
                  <c:v>14.6</c:v>
                </c:pt>
                <c:pt idx="41">
                  <c:v>14.6</c:v>
                </c:pt>
                <c:pt idx="42">
                  <c:v>14.6</c:v>
                </c:pt>
                <c:pt idx="43">
                  <c:v>14.6</c:v>
                </c:pt>
                <c:pt idx="44">
                  <c:v>14.6</c:v>
                </c:pt>
                <c:pt idx="45">
                  <c:v>14.6</c:v>
                </c:pt>
                <c:pt idx="46">
                  <c:v>14.6</c:v>
                </c:pt>
                <c:pt idx="47">
                  <c:v>14.6</c:v>
                </c:pt>
                <c:pt idx="48">
                  <c:v>14.6</c:v>
                </c:pt>
                <c:pt idx="49">
                  <c:v>14.6</c:v>
                </c:pt>
                <c:pt idx="50">
                  <c:v>14.6</c:v>
                </c:pt>
                <c:pt idx="51">
                  <c:v>14.6</c:v>
                </c:pt>
                <c:pt idx="52">
                  <c:v>14.6</c:v>
                </c:pt>
                <c:pt idx="53">
                  <c:v>14.6</c:v>
                </c:pt>
                <c:pt idx="54">
                  <c:v>14.6</c:v>
                </c:pt>
                <c:pt idx="55">
                  <c:v>14.6</c:v>
                </c:pt>
                <c:pt idx="56">
                  <c:v>14.6</c:v>
                </c:pt>
                <c:pt idx="57">
                  <c:v>14.6</c:v>
                </c:pt>
                <c:pt idx="58">
                  <c:v>14.6</c:v>
                </c:pt>
                <c:pt idx="59">
                  <c:v>14.6</c:v>
                </c:pt>
                <c:pt idx="60">
                  <c:v>14.6</c:v>
                </c:pt>
                <c:pt idx="61">
                  <c:v>14.6</c:v>
                </c:pt>
                <c:pt idx="62">
                  <c:v>14.6</c:v>
                </c:pt>
                <c:pt idx="63">
                  <c:v>14.6</c:v>
                </c:pt>
                <c:pt idx="64">
                  <c:v>14.6</c:v>
                </c:pt>
                <c:pt idx="65">
                  <c:v>14.6</c:v>
                </c:pt>
                <c:pt idx="66">
                  <c:v>14.6</c:v>
                </c:pt>
                <c:pt idx="67">
                  <c:v>14.6</c:v>
                </c:pt>
                <c:pt idx="68">
                  <c:v>14.6</c:v>
                </c:pt>
                <c:pt idx="69">
                  <c:v>14.6</c:v>
                </c:pt>
                <c:pt idx="70">
                  <c:v>14.6</c:v>
                </c:pt>
                <c:pt idx="71">
                  <c:v>14.6</c:v>
                </c:pt>
                <c:pt idx="72">
                  <c:v>14.6</c:v>
                </c:pt>
                <c:pt idx="73">
                  <c:v>14.6</c:v>
                </c:pt>
                <c:pt idx="74">
                  <c:v>14.6</c:v>
                </c:pt>
                <c:pt idx="75">
                  <c:v>14.6</c:v>
                </c:pt>
                <c:pt idx="76">
                  <c:v>14.6</c:v>
                </c:pt>
                <c:pt idx="77">
                  <c:v>14.6</c:v>
                </c:pt>
                <c:pt idx="78">
                  <c:v>14.6</c:v>
                </c:pt>
                <c:pt idx="79">
                  <c:v>14.6</c:v>
                </c:pt>
                <c:pt idx="80">
                  <c:v>14.6</c:v>
                </c:pt>
                <c:pt idx="81">
                  <c:v>14.6</c:v>
                </c:pt>
                <c:pt idx="82">
                  <c:v>14.6</c:v>
                </c:pt>
                <c:pt idx="83">
                  <c:v>14.6</c:v>
                </c:pt>
                <c:pt idx="84">
                  <c:v>14.6</c:v>
                </c:pt>
                <c:pt idx="85">
                  <c:v>14.6</c:v>
                </c:pt>
                <c:pt idx="86">
                  <c:v>14.6</c:v>
                </c:pt>
                <c:pt idx="87">
                  <c:v>14.6</c:v>
                </c:pt>
                <c:pt idx="88">
                  <c:v>14.6</c:v>
                </c:pt>
                <c:pt idx="89">
                  <c:v>14.6</c:v>
                </c:pt>
                <c:pt idx="90">
                  <c:v>14.6</c:v>
                </c:pt>
                <c:pt idx="91">
                  <c:v>14.6</c:v>
                </c:pt>
                <c:pt idx="92">
                  <c:v>14.6</c:v>
                </c:pt>
                <c:pt idx="93">
                  <c:v>14.6</c:v>
                </c:pt>
                <c:pt idx="94">
                  <c:v>14.6</c:v>
                </c:pt>
                <c:pt idx="95">
                  <c:v>14.6</c:v>
                </c:pt>
                <c:pt idx="96">
                  <c:v>14.6</c:v>
                </c:pt>
                <c:pt idx="97">
                  <c:v>14.6</c:v>
                </c:pt>
                <c:pt idx="98">
                  <c:v>14.6</c:v>
                </c:pt>
                <c:pt idx="99">
                  <c:v>14.6</c:v>
                </c:pt>
                <c:pt idx="100">
                  <c:v>14.6</c:v>
                </c:pt>
                <c:pt idx="101">
                  <c:v>14.6</c:v>
                </c:pt>
                <c:pt idx="102">
                  <c:v>14.6</c:v>
                </c:pt>
                <c:pt idx="103">
                  <c:v>14.6</c:v>
                </c:pt>
                <c:pt idx="104">
                  <c:v>14.6</c:v>
                </c:pt>
                <c:pt idx="105">
                  <c:v>14.6</c:v>
                </c:pt>
                <c:pt idx="106">
                  <c:v>14.6</c:v>
                </c:pt>
                <c:pt idx="107">
                  <c:v>14.6</c:v>
                </c:pt>
                <c:pt idx="108">
                  <c:v>14.6</c:v>
                </c:pt>
                <c:pt idx="109">
                  <c:v>14.6</c:v>
                </c:pt>
                <c:pt idx="110">
                  <c:v>14.6</c:v>
                </c:pt>
                <c:pt idx="111">
                  <c:v>14.6</c:v>
                </c:pt>
                <c:pt idx="112">
                  <c:v>14.6</c:v>
                </c:pt>
                <c:pt idx="113">
                  <c:v>14.6</c:v>
                </c:pt>
                <c:pt idx="114">
                  <c:v>14.6</c:v>
                </c:pt>
                <c:pt idx="115">
                  <c:v>14.6</c:v>
                </c:pt>
                <c:pt idx="116">
                  <c:v>14.6</c:v>
                </c:pt>
                <c:pt idx="117">
                  <c:v>14.6</c:v>
                </c:pt>
                <c:pt idx="118">
                  <c:v>14.6</c:v>
                </c:pt>
                <c:pt idx="119">
                  <c:v>14.6</c:v>
                </c:pt>
                <c:pt idx="120">
                  <c:v>14.6</c:v>
                </c:pt>
                <c:pt idx="121">
                  <c:v>14.6</c:v>
                </c:pt>
                <c:pt idx="122">
                  <c:v>14.6</c:v>
                </c:pt>
                <c:pt idx="123">
                  <c:v>14.6</c:v>
                </c:pt>
                <c:pt idx="124">
                  <c:v>14.6</c:v>
                </c:pt>
                <c:pt idx="125">
                  <c:v>14.6</c:v>
                </c:pt>
                <c:pt idx="126">
                  <c:v>14.6</c:v>
                </c:pt>
                <c:pt idx="127">
                  <c:v>14.6</c:v>
                </c:pt>
                <c:pt idx="128">
                  <c:v>14.6</c:v>
                </c:pt>
                <c:pt idx="129">
                  <c:v>14.6</c:v>
                </c:pt>
                <c:pt idx="130">
                  <c:v>14.6</c:v>
                </c:pt>
                <c:pt idx="131">
                  <c:v>14.6</c:v>
                </c:pt>
                <c:pt idx="132">
                  <c:v>14.6</c:v>
                </c:pt>
                <c:pt idx="133">
                  <c:v>14.6</c:v>
                </c:pt>
                <c:pt idx="134">
                  <c:v>14.6</c:v>
                </c:pt>
                <c:pt idx="135">
                  <c:v>14.6</c:v>
                </c:pt>
                <c:pt idx="136">
                  <c:v>14.6</c:v>
                </c:pt>
                <c:pt idx="137">
                  <c:v>14.6</c:v>
                </c:pt>
                <c:pt idx="138">
                  <c:v>14.6</c:v>
                </c:pt>
                <c:pt idx="139">
                  <c:v>14.6</c:v>
                </c:pt>
                <c:pt idx="140">
                  <c:v>14.6</c:v>
                </c:pt>
                <c:pt idx="141">
                  <c:v>14.6</c:v>
                </c:pt>
                <c:pt idx="142">
                  <c:v>14.6</c:v>
                </c:pt>
                <c:pt idx="143">
                  <c:v>14.6</c:v>
                </c:pt>
                <c:pt idx="144">
                  <c:v>14.6</c:v>
                </c:pt>
                <c:pt idx="145">
                  <c:v>14.6</c:v>
                </c:pt>
                <c:pt idx="146">
                  <c:v>14.6</c:v>
                </c:pt>
                <c:pt idx="147">
                  <c:v>14.6</c:v>
                </c:pt>
                <c:pt idx="148">
                  <c:v>14.6</c:v>
                </c:pt>
                <c:pt idx="149">
                  <c:v>14.6</c:v>
                </c:pt>
                <c:pt idx="150">
                  <c:v>14.6</c:v>
                </c:pt>
                <c:pt idx="151">
                  <c:v>14.6</c:v>
                </c:pt>
                <c:pt idx="152">
                  <c:v>14.6</c:v>
                </c:pt>
                <c:pt idx="153">
                  <c:v>14.6</c:v>
                </c:pt>
                <c:pt idx="154">
                  <c:v>14.6</c:v>
                </c:pt>
                <c:pt idx="155">
                  <c:v>14.6</c:v>
                </c:pt>
                <c:pt idx="156">
                  <c:v>14.6</c:v>
                </c:pt>
                <c:pt idx="157">
                  <c:v>14.6</c:v>
                </c:pt>
                <c:pt idx="158">
                  <c:v>14.6</c:v>
                </c:pt>
                <c:pt idx="159">
                  <c:v>14.6</c:v>
                </c:pt>
                <c:pt idx="160">
                  <c:v>14.6</c:v>
                </c:pt>
                <c:pt idx="161">
                  <c:v>14.6</c:v>
                </c:pt>
                <c:pt idx="162">
                  <c:v>14.6</c:v>
                </c:pt>
                <c:pt idx="163">
                  <c:v>14.6</c:v>
                </c:pt>
                <c:pt idx="164">
                  <c:v>14.6</c:v>
                </c:pt>
                <c:pt idx="165">
                  <c:v>14.6</c:v>
                </c:pt>
                <c:pt idx="166" formatCode="&quot; &quot;* #,##0.0&quot; &quot;;&quot;-&quot;* #,##0.0&quot; &quot;;&quot; &quot;* &quot;-&quot;#.0&quot; &quot;;&quot; &quot;@&quot; &quot;">
                  <c:v>14.6</c:v>
                </c:pt>
                <c:pt idx="167" formatCode="&quot; &quot;* #,##0.0&quot; &quot;;&quot;-&quot;* #,##0.0&quot; &quot;;&quot; &quot;* &quot;-&quot;#.0&quot; &quot;;&quot; &quot;@&quot; &quot;">
                  <c:v>14.6</c:v>
                </c:pt>
                <c:pt idx="168">
                  <c:v>14.6</c:v>
                </c:pt>
                <c:pt idx="169" formatCode="&quot; &quot;* #,##0.0&quot; &quot;;&quot;-&quot;* #,##0.0&quot; &quot;;&quot; &quot;* &quot;-&quot;#.0&quot; &quot;;&quot; &quot;@&quot; &quot;">
                  <c:v>14.6</c:v>
                </c:pt>
                <c:pt idx="170" formatCode="&quot; &quot;* #,##0.0&quot; &quot;;&quot;-&quot;* #,##0.0&quot; &quot;;&quot; &quot;* &quot;-&quot;#.0&quot; &quot;;&quot; &quot;@&quot; &quot;">
                  <c:v>14.6</c:v>
                </c:pt>
                <c:pt idx="171" formatCode="&quot; &quot;* #,##0.0&quot; &quot;;&quot;-&quot;* #,##0.0&quot; &quot;;&quot; &quot;* &quot;-&quot;#.0&quot; &quot;;&quot; &quot;@&quot; &quot;">
                  <c:v>14.6</c:v>
                </c:pt>
                <c:pt idx="172" formatCode="&quot; &quot;* #,##0.0&quot; &quot;;&quot;-&quot;* #,##0.0&quot; &quot;;&quot; &quot;* &quot;-&quot;#.0&quot; &quot;;&quot; &quot;@&quot; &quot;">
                  <c:v>14.6</c:v>
                </c:pt>
              </c:numCache>
            </c:numRef>
          </c:val>
          <c:extLst>
            <c:ext xmlns:c16="http://schemas.microsoft.com/office/drawing/2014/chart" uri="{C3380CC4-5D6E-409C-BE32-E72D297353CC}">
              <c16:uniqueId val="{00000000-81FF-49FF-8CF7-390DE669A330}"/>
            </c:ext>
          </c:extLst>
        </c:ser>
        <c:ser>
          <c:idx val="1"/>
          <c:order val="1"/>
          <c:tx>
            <c:strRef>
              <c:f>Table_1_by_Capacity!$A$23:$A$23</c:f>
              <c:strCache>
                <c:ptCount val="1"/>
                <c:pt idx="0">
                  <c:v> 0 to ≤ 4 kW </c:v>
                </c:pt>
              </c:strCache>
            </c:strRef>
          </c:tx>
          <c:spPr>
            <a:solidFill>
              <a:srgbClr val="C7E9B4"/>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Table_1_by_Capacity!$B$23:$FR$23</c:f>
              <c:numCache>
                <c:formatCode>#,##0.0;\-#,##0.0</c:formatCode>
                <c:ptCount val="173"/>
                <c:pt idx="0">
                  <c:v>1.4009300000000002</c:v>
                </c:pt>
                <c:pt idx="1">
                  <c:v>9.9561019999999996</c:v>
                </c:pt>
                <c:pt idx="2">
                  <c:v>11.867023</c:v>
                </c:pt>
                <c:pt idx="3">
                  <c:v>14.112356999999999</c:v>
                </c:pt>
                <c:pt idx="4">
                  <c:v>17.604386999999999</c:v>
                </c:pt>
                <c:pt idx="5">
                  <c:v>21.901525999999997</c:v>
                </c:pt>
                <c:pt idx="6">
                  <c:v>27.155552000000004</c:v>
                </c:pt>
                <c:pt idx="7">
                  <c:v>32.401122000000001</c:v>
                </c:pt>
                <c:pt idx="8">
                  <c:v>39.186072000000003</c:v>
                </c:pt>
                <c:pt idx="9">
                  <c:v>47.393308999999995</c:v>
                </c:pt>
                <c:pt idx="10">
                  <c:v>56.867639000000004</c:v>
                </c:pt>
                <c:pt idx="11">
                  <c:v>64.186053000000001</c:v>
                </c:pt>
                <c:pt idx="12">
                  <c:v>88.823999999999998</c:v>
                </c:pt>
                <c:pt idx="13">
                  <c:v>102.32</c:v>
                </c:pt>
                <c:pt idx="14">
                  <c:v>122.01</c:v>
                </c:pt>
                <c:pt idx="15">
                  <c:v>139.96899999999999</c:v>
                </c:pt>
                <c:pt idx="16">
                  <c:v>161.04499999999999</c:v>
                </c:pt>
                <c:pt idx="17">
                  <c:v>188.845</c:v>
                </c:pt>
                <c:pt idx="18">
                  <c:v>221.40799999999999</c:v>
                </c:pt>
                <c:pt idx="19">
                  <c:v>263.38499999999999</c:v>
                </c:pt>
                <c:pt idx="20">
                  <c:v>315.87599999999998</c:v>
                </c:pt>
                <c:pt idx="21">
                  <c:v>376.62400000000002</c:v>
                </c:pt>
                <c:pt idx="22">
                  <c:v>544.65800000000002</c:v>
                </c:pt>
                <c:pt idx="23">
                  <c:v>672.68200000000002</c:v>
                </c:pt>
                <c:pt idx="24">
                  <c:v>696.68</c:v>
                </c:pt>
                <c:pt idx="25">
                  <c:v>825.63199999999995</c:v>
                </c:pt>
                <c:pt idx="26">
                  <c:v>899.60799999999995</c:v>
                </c:pt>
                <c:pt idx="27">
                  <c:v>915.59</c:v>
                </c:pt>
                <c:pt idx="28">
                  <c:v>947.03399999999999</c:v>
                </c:pt>
                <c:pt idx="29">
                  <c:v>987.05899999999997</c:v>
                </c:pt>
                <c:pt idx="30">
                  <c:v>1065.433</c:v>
                </c:pt>
                <c:pt idx="31">
                  <c:v>1077.7190000000001</c:v>
                </c:pt>
                <c:pt idx="32">
                  <c:v>1094.2439999999999</c:v>
                </c:pt>
                <c:pt idx="33">
                  <c:v>1128.07</c:v>
                </c:pt>
                <c:pt idx="34">
                  <c:v>1146.963</c:v>
                </c:pt>
                <c:pt idx="35">
                  <c:v>1165.2670000000001</c:v>
                </c:pt>
                <c:pt idx="36">
                  <c:v>1185.2809999999999</c:v>
                </c:pt>
                <c:pt idx="37">
                  <c:v>1207.325</c:v>
                </c:pt>
                <c:pt idx="38">
                  <c:v>1233.318</c:v>
                </c:pt>
                <c:pt idx="39">
                  <c:v>1259.6379999999999</c:v>
                </c:pt>
                <c:pt idx="40">
                  <c:v>1286.471</c:v>
                </c:pt>
                <c:pt idx="41">
                  <c:v>1324.9849999999999</c:v>
                </c:pt>
                <c:pt idx="42">
                  <c:v>1346.3119999999999</c:v>
                </c:pt>
                <c:pt idx="43">
                  <c:v>1370.9559999999999</c:v>
                </c:pt>
                <c:pt idx="44">
                  <c:v>1396.962</c:v>
                </c:pt>
                <c:pt idx="45">
                  <c:v>1425.655</c:v>
                </c:pt>
                <c:pt idx="46">
                  <c:v>1457.75</c:v>
                </c:pt>
                <c:pt idx="47">
                  <c:v>1484.3230000000001</c:v>
                </c:pt>
                <c:pt idx="48">
                  <c:v>1510.5</c:v>
                </c:pt>
                <c:pt idx="49">
                  <c:v>1538.607</c:v>
                </c:pt>
                <c:pt idx="50">
                  <c:v>1587.7809999999999</c:v>
                </c:pt>
                <c:pt idx="51">
                  <c:v>1614.4490000000001</c:v>
                </c:pt>
                <c:pt idx="52">
                  <c:v>1644.1079999999999</c:v>
                </c:pt>
                <c:pt idx="53">
                  <c:v>1676.85</c:v>
                </c:pt>
                <c:pt idx="54">
                  <c:v>1712.5609999999999</c:v>
                </c:pt>
                <c:pt idx="55">
                  <c:v>1746.9849999999999</c:v>
                </c:pt>
                <c:pt idx="56">
                  <c:v>1787.556</c:v>
                </c:pt>
                <c:pt idx="57">
                  <c:v>1829.731</c:v>
                </c:pt>
                <c:pt idx="58">
                  <c:v>1870.3989999999999</c:v>
                </c:pt>
                <c:pt idx="59">
                  <c:v>1911.316</c:v>
                </c:pt>
                <c:pt idx="60">
                  <c:v>1936.8320000000001</c:v>
                </c:pt>
                <c:pt idx="61">
                  <c:v>1968.3610000000001</c:v>
                </c:pt>
                <c:pt idx="62">
                  <c:v>2018.777</c:v>
                </c:pt>
                <c:pt idx="63">
                  <c:v>2052.5479999999998</c:v>
                </c:pt>
                <c:pt idx="64">
                  <c:v>2088.826</c:v>
                </c:pt>
                <c:pt idx="65">
                  <c:v>2140.7370000000001</c:v>
                </c:pt>
                <c:pt idx="66">
                  <c:v>2176.5630000000001</c:v>
                </c:pt>
                <c:pt idx="67">
                  <c:v>2213.2719999999999</c:v>
                </c:pt>
                <c:pt idx="68">
                  <c:v>2275.1619999999998</c:v>
                </c:pt>
                <c:pt idx="69">
                  <c:v>2325.511</c:v>
                </c:pt>
                <c:pt idx="70">
                  <c:v>2390.0790000000002</c:v>
                </c:pt>
                <c:pt idx="71">
                  <c:v>2462.38</c:v>
                </c:pt>
                <c:pt idx="72">
                  <c:v>2504.306</c:v>
                </c:pt>
                <c:pt idx="73">
                  <c:v>2513.3330000000001</c:v>
                </c:pt>
                <c:pt idx="74">
                  <c:v>2524.509</c:v>
                </c:pt>
                <c:pt idx="75">
                  <c:v>2532.953</c:v>
                </c:pt>
                <c:pt idx="76">
                  <c:v>2541.9409999999998</c:v>
                </c:pt>
                <c:pt idx="77">
                  <c:v>2551.9490000000001</c:v>
                </c:pt>
                <c:pt idx="78">
                  <c:v>2559.9780000000001</c:v>
                </c:pt>
                <c:pt idx="79">
                  <c:v>2567.8130000000001</c:v>
                </c:pt>
                <c:pt idx="80">
                  <c:v>2578.5659999999998</c:v>
                </c:pt>
                <c:pt idx="81">
                  <c:v>2584.7020000000002</c:v>
                </c:pt>
                <c:pt idx="82">
                  <c:v>2591.9650000000001</c:v>
                </c:pt>
                <c:pt idx="83">
                  <c:v>2597.576</c:v>
                </c:pt>
                <c:pt idx="84">
                  <c:v>2602.6390000000001</c:v>
                </c:pt>
                <c:pt idx="85">
                  <c:v>2608.768</c:v>
                </c:pt>
                <c:pt idx="86">
                  <c:v>2617.0680000000002</c:v>
                </c:pt>
                <c:pt idx="87">
                  <c:v>2622.4009999999998</c:v>
                </c:pt>
                <c:pt idx="88">
                  <c:v>2628.5920000000001</c:v>
                </c:pt>
                <c:pt idx="89">
                  <c:v>2634.8180000000002</c:v>
                </c:pt>
                <c:pt idx="90">
                  <c:v>2640.4949999999999</c:v>
                </c:pt>
                <c:pt idx="91">
                  <c:v>2647.1550000000002</c:v>
                </c:pt>
                <c:pt idx="92">
                  <c:v>2653.797</c:v>
                </c:pt>
                <c:pt idx="93">
                  <c:v>2660.03</c:v>
                </c:pt>
                <c:pt idx="94">
                  <c:v>2667.3609999999999</c:v>
                </c:pt>
                <c:pt idx="95">
                  <c:v>2672.0940000000001</c:v>
                </c:pt>
                <c:pt idx="96">
                  <c:v>2677.375</c:v>
                </c:pt>
                <c:pt idx="97">
                  <c:v>2682.2939999999999</c:v>
                </c:pt>
                <c:pt idx="98">
                  <c:v>2688.241</c:v>
                </c:pt>
                <c:pt idx="99">
                  <c:v>2693.8960000000002</c:v>
                </c:pt>
                <c:pt idx="100">
                  <c:v>2700.1869999999999</c:v>
                </c:pt>
                <c:pt idx="101">
                  <c:v>2706.74</c:v>
                </c:pt>
                <c:pt idx="102">
                  <c:v>2712.94</c:v>
                </c:pt>
                <c:pt idx="103">
                  <c:v>2719.8290000000002</c:v>
                </c:pt>
                <c:pt idx="104">
                  <c:v>2726.864</c:v>
                </c:pt>
                <c:pt idx="105">
                  <c:v>2735.145</c:v>
                </c:pt>
                <c:pt idx="106">
                  <c:v>2743.9070000000002</c:v>
                </c:pt>
                <c:pt idx="107">
                  <c:v>2751.1010000000001</c:v>
                </c:pt>
                <c:pt idx="108">
                  <c:v>2760.9250000000002</c:v>
                </c:pt>
                <c:pt idx="109">
                  <c:v>2772.3159999999998</c:v>
                </c:pt>
                <c:pt idx="110">
                  <c:v>2798.6660000000002</c:v>
                </c:pt>
                <c:pt idx="111">
                  <c:v>2802.1979999999999</c:v>
                </c:pt>
                <c:pt idx="112">
                  <c:v>2806.5940000000001</c:v>
                </c:pt>
                <c:pt idx="113">
                  <c:v>2811.424</c:v>
                </c:pt>
                <c:pt idx="114">
                  <c:v>2816.4679999999998</c:v>
                </c:pt>
                <c:pt idx="115">
                  <c:v>2821.692</c:v>
                </c:pt>
                <c:pt idx="116">
                  <c:v>2827.61</c:v>
                </c:pt>
                <c:pt idx="117">
                  <c:v>2833.6869999999999</c:v>
                </c:pt>
                <c:pt idx="118">
                  <c:v>2839.7890000000002</c:v>
                </c:pt>
                <c:pt idx="119">
                  <c:v>2843.9949999999999</c:v>
                </c:pt>
                <c:pt idx="120">
                  <c:v>2849.1770000000001</c:v>
                </c:pt>
                <c:pt idx="121">
                  <c:v>2854.2869999999998</c:v>
                </c:pt>
                <c:pt idx="122">
                  <c:v>2859.5920000000001</c:v>
                </c:pt>
                <c:pt idx="123">
                  <c:v>2860.85</c:v>
                </c:pt>
                <c:pt idx="124">
                  <c:v>2862.7559999999999</c:v>
                </c:pt>
                <c:pt idx="125">
                  <c:v>2866.8690000000001</c:v>
                </c:pt>
                <c:pt idx="126">
                  <c:v>2872.386</c:v>
                </c:pt>
                <c:pt idx="127">
                  <c:v>2877.8290000000002</c:v>
                </c:pt>
                <c:pt idx="128">
                  <c:v>2884.79</c:v>
                </c:pt>
                <c:pt idx="129">
                  <c:v>2891.4929999999999</c:v>
                </c:pt>
                <c:pt idx="130">
                  <c:v>2898.7280000000001</c:v>
                </c:pt>
                <c:pt idx="131">
                  <c:v>2904.2150000000001</c:v>
                </c:pt>
                <c:pt idx="132">
                  <c:v>2910.9870000000001</c:v>
                </c:pt>
                <c:pt idx="133">
                  <c:v>2917.826</c:v>
                </c:pt>
                <c:pt idx="134">
                  <c:v>2928.0810000000001</c:v>
                </c:pt>
                <c:pt idx="135">
                  <c:v>2939.366</c:v>
                </c:pt>
                <c:pt idx="136">
                  <c:v>2951.7869999999998</c:v>
                </c:pt>
                <c:pt idx="137">
                  <c:v>2965.61</c:v>
                </c:pt>
                <c:pt idx="138">
                  <c:v>2978.12</c:v>
                </c:pt>
                <c:pt idx="139">
                  <c:v>2991.402</c:v>
                </c:pt>
                <c:pt idx="140">
                  <c:v>3007.0279999999998</c:v>
                </c:pt>
                <c:pt idx="141">
                  <c:v>3020.828</c:v>
                </c:pt>
                <c:pt idx="142">
                  <c:v>3036.752</c:v>
                </c:pt>
                <c:pt idx="143">
                  <c:v>3047.42</c:v>
                </c:pt>
                <c:pt idx="144">
                  <c:v>3060.6350000000002</c:v>
                </c:pt>
                <c:pt idx="145">
                  <c:v>3076.4769999999999</c:v>
                </c:pt>
                <c:pt idx="146">
                  <c:v>3098.8490000000002</c:v>
                </c:pt>
                <c:pt idx="147">
                  <c:v>3120.0059999999999</c:v>
                </c:pt>
                <c:pt idx="148">
                  <c:v>3144.1239999999998</c:v>
                </c:pt>
                <c:pt idx="149">
                  <c:v>3168.7130000000002</c:v>
                </c:pt>
                <c:pt idx="150">
                  <c:v>3192.6320000000001</c:v>
                </c:pt>
                <c:pt idx="151">
                  <c:v>3219.4250000000002</c:v>
                </c:pt>
                <c:pt idx="152">
                  <c:v>3251.355</c:v>
                </c:pt>
                <c:pt idx="153">
                  <c:v>3281.8829999999998</c:v>
                </c:pt>
                <c:pt idx="154">
                  <c:v>3316.4229999999998</c:v>
                </c:pt>
                <c:pt idx="155">
                  <c:v>3341.819</c:v>
                </c:pt>
                <c:pt idx="156">
                  <c:v>3376.7559999999999</c:v>
                </c:pt>
                <c:pt idx="157">
                  <c:v>3413.67</c:v>
                </c:pt>
                <c:pt idx="158">
                  <c:v>3454.7109999999998</c:v>
                </c:pt>
                <c:pt idx="159">
                  <c:v>3487.259</c:v>
                </c:pt>
                <c:pt idx="160">
                  <c:v>3523.3389999999999</c:v>
                </c:pt>
                <c:pt idx="161">
                  <c:v>3559.5479999999998</c:v>
                </c:pt>
                <c:pt idx="162">
                  <c:v>3590.5990000000002</c:v>
                </c:pt>
                <c:pt idx="163">
                  <c:v>3621.826</c:v>
                </c:pt>
                <c:pt idx="164">
                  <c:v>3652.5859999999998</c:v>
                </c:pt>
                <c:pt idx="165">
                  <c:v>3679.8240000000001</c:v>
                </c:pt>
                <c:pt idx="166" formatCode="&quot; &quot;* #,##0.0&quot; &quot;;&quot;-&quot;* #,##0.0&quot; &quot;;&quot; &quot;* &quot;-&quot;#.0&quot; &quot;;&quot; &quot;@&quot; &quot;">
                  <c:v>3709.9180000000001</c:v>
                </c:pt>
                <c:pt idx="167" formatCode="&quot; &quot;* #,##0.0&quot; &quot;;&quot;-&quot;* #,##0.0&quot; &quot;;&quot; &quot;* &quot;-&quot;#.0&quot; &quot;;&quot; &quot;@&quot; &quot;">
                  <c:v>3729.453</c:v>
                </c:pt>
                <c:pt idx="168">
                  <c:v>3754.9050000000002</c:v>
                </c:pt>
                <c:pt idx="169" formatCode="&quot; &quot;* #,##0.0&quot; &quot;;&quot;-&quot;* #,##0.0&quot; &quot;;&quot; &quot;* &quot;-&quot;#.0&quot; &quot;;&quot; &quot;@&quot; &quot;">
                  <c:v>3781.8359999999998</c:v>
                </c:pt>
                <c:pt idx="170" formatCode="&quot; &quot;* #,##0.0&quot; &quot;;&quot;-&quot;* #,##0.0&quot; &quot;;&quot; &quot;* &quot;-&quot;#.0&quot; &quot;;&quot; &quot;@&quot; &quot;">
                  <c:v>3809.7289999999998</c:v>
                </c:pt>
                <c:pt idx="171" formatCode="&quot; &quot;* #,##0.0&quot; &quot;;&quot;-&quot;* #,##0.0&quot; &quot;;&quot; &quot;* &quot;-&quot;#.0&quot; &quot;;&quot; &quot;@&quot; &quot;">
                  <c:v>3839.2460000000001</c:v>
                </c:pt>
                <c:pt idx="172" formatCode="&quot; &quot;* #,##0.0&quot; &quot;;&quot;-&quot;* #,##0.0&quot; &quot;;&quot; &quot;* &quot;-&quot;#.0&quot; &quot;;&quot; &quot;@&quot; &quot;">
                  <c:v>3868.9969999999998</c:v>
                </c:pt>
              </c:numCache>
            </c:numRef>
          </c:val>
          <c:extLst>
            <c:ext xmlns:c16="http://schemas.microsoft.com/office/drawing/2014/chart" uri="{C3380CC4-5D6E-409C-BE32-E72D297353CC}">
              <c16:uniqueId val="{00000001-81FF-49FF-8CF7-390DE669A330}"/>
            </c:ext>
          </c:extLst>
        </c:ser>
        <c:ser>
          <c:idx val="2"/>
          <c:order val="2"/>
          <c:tx>
            <c:strRef>
              <c:f>Table_1_by_Capacity!$A$24:$A$24</c:f>
              <c:strCache>
                <c:ptCount val="1"/>
                <c:pt idx="0">
                  <c:v> 4 to ≤ 10 kW </c:v>
                </c:pt>
              </c:strCache>
            </c:strRef>
          </c:tx>
          <c:spPr>
            <a:solidFill>
              <a:srgbClr val="7FCDBB"/>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Table_1_by_Capacity!$B$24:$FR$24</c:f>
              <c:numCache>
                <c:formatCode>#,##0.0;\-#,##0.0</c:formatCode>
                <c:ptCount val="173"/>
                <c:pt idx="0">
                  <c:v>2.7761050000000003</c:v>
                </c:pt>
                <c:pt idx="1">
                  <c:v>2.8887749999999999</c:v>
                </c:pt>
                <c:pt idx="2">
                  <c:v>3.0798949999999996</c:v>
                </c:pt>
                <c:pt idx="3">
                  <c:v>3.2046850000000004</c:v>
                </c:pt>
                <c:pt idx="4">
                  <c:v>3.4259849999999998</c:v>
                </c:pt>
                <c:pt idx="5">
                  <c:v>3.6786449999999995</c:v>
                </c:pt>
                <c:pt idx="6">
                  <c:v>3.8615050000000002</c:v>
                </c:pt>
                <c:pt idx="7">
                  <c:v>4.1131950000000002</c:v>
                </c:pt>
                <c:pt idx="8">
                  <c:v>4.329205</c:v>
                </c:pt>
                <c:pt idx="9">
                  <c:v>4.688205</c:v>
                </c:pt>
                <c:pt idx="10">
                  <c:v>5.0509049999999993</c:v>
                </c:pt>
                <c:pt idx="11">
                  <c:v>5.321275</c:v>
                </c:pt>
                <c:pt idx="12">
                  <c:v>6.8360000000000003</c:v>
                </c:pt>
                <c:pt idx="13">
                  <c:v>7.4950000000000001</c:v>
                </c:pt>
                <c:pt idx="14">
                  <c:v>8.4879999999999995</c:v>
                </c:pt>
                <c:pt idx="15">
                  <c:v>9.51</c:v>
                </c:pt>
                <c:pt idx="16">
                  <c:v>10.65</c:v>
                </c:pt>
                <c:pt idx="17">
                  <c:v>11.906000000000001</c:v>
                </c:pt>
                <c:pt idx="18">
                  <c:v>13.38</c:v>
                </c:pt>
                <c:pt idx="19">
                  <c:v>15.244999999999999</c:v>
                </c:pt>
                <c:pt idx="20">
                  <c:v>17.129000000000001</c:v>
                </c:pt>
                <c:pt idx="21">
                  <c:v>19.277000000000001</c:v>
                </c:pt>
                <c:pt idx="22">
                  <c:v>28.552</c:v>
                </c:pt>
                <c:pt idx="23">
                  <c:v>42.604999999999997</c:v>
                </c:pt>
                <c:pt idx="24">
                  <c:v>43.353999999999999</c:v>
                </c:pt>
                <c:pt idx="25">
                  <c:v>51.45</c:v>
                </c:pt>
                <c:pt idx="26">
                  <c:v>56.2</c:v>
                </c:pt>
                <c:pt idx="27">
                  <c:v>56.598999999999997</c:v>
                </c:pt>
                <c:pt idx="28">
                  <c:v>57.863999999999997</c:v>
                </c:pt>
                <c:pt idx="29">
                  <c:v>59.747999999999998</c:v>
                </c:pt>
                <c:pt idx="30">
                  <c:v>66.798000000000002</c:v>
                </c:pt>
                <c:pt idx="31">
                  <c:v>67.576999999999998</c:v>
                </c:pt>
                <c:pt idx="32">
                  <c:v>68.406999999999996</c:v>
                </c:pt>
                <c:pt idx="33">
                  <c:v>70.832999999999998</c:v>
                </c:pt>
                <c:pt idx="34">
                  <c:v>71.929000000000002</c:v>
                </c:pt>
                <c:pt idx="35">
                  <c:v>73.355000000000004</c:v>
                </c:pt>
                <c:pt idx="36">
                  <c:v>74.814999999999998</c:v>
                </c:pt>
                <c:pt idx="37">
                  <c:v>76.600999999999999</c:v>
                </c:pt>
                <c:pt idx="38">
                  <c:v>78.869</c:v>
                </c:pt>
                <c:pt idx="39">
                  <c:v>80.914000000000001</c:v>
                </c:pt>
                <c:pt idx="40">
                  <c:v>83.347999999999999</c:v>
                </c:pt>
                <c:pt idx="41">
                  <c:v>87.697000000000003</c:v>
                </c:pt>
                <c:pt idx="42">
                  <c:v>89.772000000000006</c:v>
                </c:pt>
                <c:pt idx="43">
                  <c:v>92.631</c:v>
                </c:pt>
                <c:pt idx="44">
                  <c:v>95.897999999999996</c:v>
                </c:pt>
                <c:pt idx="45">
                  <c:v>99.046000000000006</c:v>
                </c:pt>
                <c:pt idx="46">
                  <c:v>102.703</c:v>
                </c:pt>
                <c:pt idx="47">
                  <c:v>105.907</c:v>
                </c:pt>
                <c:pt idx="48">
                  <c:v>109.505</c:v>
                </c:pt>
                <c:pt idx="49">
                  <c:v>117.12</c:v>
                </c:pt>
                <c:pt idx="50">
                  <c:v>121.741</c:v>
                </c:pt>
                <c:pt idx="51">
                  <c:v>122.979</c:v>
                </c:pt>
                <c:pt idx="52">
                  <c:v>124.617</c:v>
                </c:pt>
                <c:pt idx="53">
                  <c:v>126.42400000000001</c:v>
                </c:pt>
                <c:pt idx="54">
                  <c:v>128.245</c:v>
                </c:pt>
                <c:pt idx="55">
                  <c:v>130.31700000000001</c:v>
                </c:pt>
                <c:pt idx="56">
                  <c:v>132.40600000000001</c:v>
                </c:pt>
                <c:pt idx="57">
                  <c:v>134.41800000000001</c:v>
                </c:pt>
                <c:pt idx="58">
                  <c:v>136.54499999999999</c:v>
                </c:pt>
                <c:pt idx="59">
                  <c:v>140.1</c:v>
                </c:pt>
                <c:pt idx="60">
                  <c:v>141.49299999999999</c:v>
                </c:pt>
                <c:pt idx="61">
                  <c:v>143.50899999999999</c:v>
                </c:pt>
                <c:pt idx="62">
                  <c:v>147.97399999999999</c:v>
                </c:pt>
                <c:pt idx="63">
                  <c:v>149.465</c:v>
                </c:pt>
                <c:pt idx="64">
                  <c:v>151.52099999999999</c:v>
                </c:pt>
                <c:pt idx="65">
                  <c:v>155.446</c:v>
                </c:pt>
                <c:pt idx="66">
                  <c:v>157.63800000000001</c:v>
                </c:pt>
                <c:pt idx="67">
                  <c:v>160.221</c:v>
                </c:pt>
                <c:pt idx="68">
                  <c:v>165.79900000000001</c:v>
                </c:pt>
                <c:pt idx="69">
                  <c:v>168.471</c:v>
                </c:pt>
                <c:pt idx="70">
                  <c:v>172.72399999999999</c:v>
                </c:pt>
                <c:pt idx="71">
                  <c:v>181.05099999999999</c:v>
                </c:pt>
                <c:pt idx="72">
                  <c:v>185.435</c:v>
                </c:pt>
                <c:pt idx="73">
                  <c:v>186.38200000000001</c:v>
                </c:pt>
                <c:pt idx="74">
                  <c:v>187.77099999999999</c:v>
                </c:pt>
                <c:pt idx="75">
                  <c:v>189.16399999999999</c:v>
                </c:pt>
                <c:pt idx="76">
                  <c:v>190.41200000000001</c:v>
                </c:pt>
                <c:pt idx="77">
                  <c:v>192.17699999999999</c:v>
                </c:pt>
                <c:pt idx="78">
                  <c:v>193.76300000000001</c:v>
                </c:pt>
                <c:pt idx="79">
                  <c:v>195.691</c:v>
                </c:pt>
                <c:pt idx="80">
                  <c:v>198.82599999999999</c:v>
                </c:pt>
                <c:pt idx="81">
                  <c:v>199.88399999999999</c:v>
                </c:pt>
                <c:pt idx="82">
                  <c:v>201.209</c:v>
                </c:pt>
                <c:pt idx="83">
                  <c:v>202.483</c:v>
                </c:pt>
                <c:pt idx="84">
                  <c:v>203.62200000000001</c:v>
                </c:pt>
                <c:pt idx="85">
                  <c:v>204.86500000000001</c:v>
                </c:pt>
                <c:pt idx="86">
                  <c:v>207.07400000000001</c:v>
                </c:pt>
                <c:pt idx="87">
                  <c:v>208.274</c:v>
                </c:pt>
                <c:pt idx="88">
                  <c:v>209.959</c:v>
                </c:pt>
                <c:pt idx="89">
                  <c:v>212.09100000000001</c:v>
                </c:pt>
                <c:pt idx="90">
                  <c:v>213.893</c:v>
                </c:pt>
                <c:pt idx="91">
                  <c:v>215.67400000000001</c:v>
                </c:pt>
                <c:pt idx="92">
                  <c:v>217.81800000000001</c:v>
                </c:pt>
                <c:pt idx="93">
                  <c:v>219.66900000000001</c:v>
                </c:pt>
                <c:pt idx="94">
                  <c:v>221.7</c:v>
                </c:pt>
                <c:pt idx="95">
                  <c:v>223.63399999999999</c:v>
                </c:pt>
                <c:pt idx="96">
                  <c:v>225.11199999999999</c:v>
                </c:pt>
                <c:pt idx="97">
                  <c:v>226.839</c:v>
                </c:pt>
                <c:pt idx="98">
                  <c:v>229.334</c:v>
                </c:pt>
                <c:pt idx="99">
                  <c:v>231.595</c:v>
                </c:pt>
                <c:pt idx="100">
                  <c:v>234.16800000000001</c:v>
                </c:pt>
                <c:pt idx="101">
                  <c:v>237.036</c:v>
                </c:pt>
                <c:pt idx="102">
                  <c:v>239.51499999999999</c:v>
                </c:pt>
                <c:pt idx="103">
                  <c:v>242.26</c:v>
                </c:pt>
                <c:pt idx="104">
                  <c:v>245.8</c:v>
                </c:pt>
                <c:pt idx="105">
                  <c:v>249.11600000000001</c:v>
                </c:pt>
                <c:pt idx="106">
                  <c:v>253.68600000000001</c:v>
                </c:pt>
                <c:pt idx="107">
                  <c:v>258.05700000000002</c:v>
                </c:pt>
                <c:pt idx="108">
                  <c:v>263.06099999999998</c:v>
                </c:pt>
                <c:pt idx="109">
                  <c:v>270.47800000000001</c:v>
                </c:pt>
                <c:pt idx="110">
                  <c:v>289.03699999999998</c:v>
                </c:pt>
                <c:pt idx="111">
                  <c:v>289.584</c:v>
                </c:pt>
                <c:pt idx="112">
                  <c:v>290.51600000000002</c:v>
                </c:pt>
                <c:pt idx="113">
                  <c:v>291.64699999999999</c:v>
                </c:pt>
                <c:pt idx="114">
                  <c:v>293.113</c:v>
                </c:pt>
                <c:pt idx="115">
                  <c:v>294.60399999999998</c:v>
                </c:pt>
                <c:pt idx="116">
                  <c:v>296.57400000000001</c:v>
                </c:pt>
                <c:pt idx="117">
                  <c:v>299.06099999999998</c:v>
                </c:pt>
                <c:pt idx="118">
                  <c:v>301.21499999999997</c:v>
                </c:pt>
                <c:pt idx="119">
                  <c:v>302.89800000000002</c:v>
                </c:pt>
                <c:pt idx="120">
                  <c:v>305.19799999999998</c:v>
                </c:pt>
                <c:pt idx="121">
                  <c:v>307.61099999999999</c:v>
                </c:pt>
                <c:pt idx="122">
                  <c:v>310.20600000000002</c:v>
                </c:pt>
                <c:pt idx="123">
                  <c:v>311.17700000000002</c:v>
                </c:pt>
                <c:pt idx="124">
                  <c:v>312.96800000000002</c:v>
                </c:pt>
                <c:pt idx="125">
                  <c:v>316.24700000000001</c:v>
                </c:pt>
                <c:pt idx="126">
                  <c:v>319.59699999999998</c:v>
                </c:pt>
                <c:pt idx="127">
                  <c:v>322.67500000000001</c:v>
                </c:pt>
                <c:pt idx="128">
                  <c:v>326.47199999999998</c:v>
                </c:pt>
                <c:pt idx="129">
                  <c:v>330.59500000000003</c:v>
                </c:pt>
                <c:pt idx="130">
                  <c:v>334.70800000000003</c:v>
                </c:pt>
                <c:pt idx="131">
                  <c:v>337.84500000000003</c:v>
                </c:pt>
                <c:pt idx="132">
                  <c:v>341.27</c:v>
                </c:pt>
                <c:pt idx="133">
                  <c:v>345.01400000000001</c:v>
                </c:pt>
                <c:pt idx="134">
                  <c:v>350.42099999999999</c:v>
                </c:pt>
                <c:pt idx="135">
                  <c:v>355.35500000000002</c:v>
                </c:pt>
                <c:pt idx="136">
                  <c:v>359.48399999999998</c:v>
                </c:pt>
                <c:pt idx="137">
                  <c:v>363.87799999999999</c:v>
                </c:pt>
                <c:pt idx="138">
                  <c:v>368.15100000000001</c:v>
                </c:pt>
                <c:pt idx="139">
                  <c:v>372.06700000000001</c:v>
                </c:pt>
                <c:pt idx="140">
                  <c:v>376.76600000000002</c:v>
                </c:pt>
                <c:pt idx="141">
                  <c:v>381.70699999999999</c:v>
                </c:pt>
                <c:pt idx="142">
                  <c:v>388.35300000000001</c:v>
                </c:pt>
                <c:pt idx="143">
                  <c:v>392.86799999999999</c:v>
                </c:pt>
                <c:pt idx="144">
                  <c:v>398.54399999999998</c:v>
                </c:pt>
                <c:pt idx="145">
                  <c:v>405.40199999999999</c:v>
                </c:pt>
                <c:pt idx="146">
                  <c:v>414.30099999999999</c:v>
                </c:pt>
                <c:pt idx="147">
                  <c:v>424.12200000000001</c:v>
                </c:pt>
                <c:pt idx="148">
                  <c:v>435.92700000000002</c:v>
                </c:pt>
                <c:pt idx="149">
                  <c:v>448.40899999999999</c:v>
                </c:pt>
                <c:pt idx="150">
                  <c:v>462.46600000000001</c:v>
                </c:pt>
                <c:pt idx="151">
                  <c:v>477.82100000000003</c:v>
                </c:pt>
                <c:pt idx="152">
                  <c:v>495.91199999999998</c:v>
                </c:pt>
                <c:pt idx="153">
                  <c:v>516.09799999999996</c:v>
                </c:pt>
                <c:pt idx="154">
                  <c:v>539.32000000000005</c:v>
                </c:pt>
                <c:pt idx="155">
                  <c:v>558.09799999999996</c:v>
                </c:pt>
                <c:pt idx="156">
                  <c:v>584.16200000000003</c:v>
                </c:pt>
                <c:pt idx="157">
                  <c:v>612.101</c:v>
                </c:pt>
                <c:pt idx="158">
                  <c:v>643.98699999999997</c:v>
                </c:pt>
                <c:pt idx="159">
                  <c:v>671.00800000000004</c:v>
                </c:pt>
                <c:pt idx="160">
                  <c:v>701.57399999999996</c:v>
                </c:pt>
                <c:pt idx="161">
                  <c:v>732.49</c:v>
                </c:pt>
                <c:pt idx="162">
                  <c:v>759.07100000000003</c:v>
                </c:pt>
                <c:pt idx="163">
                  <c:v>786.29499999999996</c:v>
                </c:pt>
                <c:pt idx="164">
                  <c:v>812.322</c:v>
                </c:pt>
                <c:pt idx="165">
                  <c:v>835.36599999999999</c:v>
                </c:pt>
                <c:pt idx="166" formatCode="&quot; &quot;* #,##0.0&quot; &quot;;&quot;-&quot;* #,##0.0&quot; &quot;;&quot; &quot;* &quot;-&quot;#.0&quot; &quot;;&quot; &quot;@&quot; &quot;">
                  <c:v>858.69600000000003</c:v>
                </c:pt>
                <c:pt idx="167" formatCode="&quot; &quot;* #,##0.0&quot; &quot;;&quot;-&quot;* #,##0.0&quot; &quot;;&quot; &quot;* &quot;-&quot;#.0&quot; &quot;;&quot; &quot;@&quot; &quot;">
                  <c:v>875.84100000000001</c:v>
                </c:pt>
                <c:pt idx="168">
                  <c:v>896.84900000000005</c:v>
                </c:pt>
                <c:pt idx="169" formatCode="&quot; &quot;* #,##0.0&quot; &quot;;&quot;-&quot;* #,##0.0&quot; &quot;;&quot; &quot;* &quot;-&quot;#.0&quot; &quot;;&quot; &quot;@&quot; &quot;">
                  <c:v>918.88400000000001</c:v>
                </c:pt>
                <c:pt idx="170" formatCode="&quot; &quot;* #,##0.0&quot; &quot;;&quot;-&quot;* #,##0.0&quot; &quot;;&quot; &quot;* &quot;-&quot;#.0&quot; &quot;;&quot; &quot;@&quot; &quot;">
                  <c:v>941.25099999999998</c:v>
                </c:pt>
                <c:pt idx="171" formatCode="&quot; &quot;* #,##0.0&quot; &quot;;&quot;-&quot;* #,##0.0&quot; &quot;;&quot; &quot;* &quot;-&quot;#.0&quot; &quot;;&quot; &quot;@&quot; &quot;">
                  <c:v>965.38900000000001</c:v>
                </c:pt>
                <c:pt idx="172" formatCode="&quot; &quot;* #,##0.0&quot; &quot;;&quot;-&quot;* #,##0.0&quot; &quot;;&quot; &quot;* &quot;-&quot;#.0&quot; &quot;;&quot; &quot;@&quot; &quot;">
                  <c:v>990.89400000000001</c:v>
                </c:pt>
              </c:numCache>
            </c:numRef>
          </c:val>
          <c:extLst>
            <c:ext xmlns:c16="http://schemas.microsoft.com/office/drawing/2014/chart" uri="{C3380CC4-5D6E-409C-BE32-E72D297353CC}">
              <c16:uniqueId val="{00000002-81FF-49FF-8CF7-390DE669A330}"/>
            </c:ext>
          </c:extLst>
        </c:ser>
        <c:ser>
          <c:idx val="3"/>
          <c:order val="3"/>
          <c:tx>
            <c:strRef>
              <c:f>Table_1_by_Capacity!$A$25:$A$25</c:f>
              <c:strCache>
                <c:ptCount val="1"/>
                <c:pt idx="0">
                  <c:v> 10 to ≤ 50 kW </c:v>
                </c:pt>
              </c:strCache>
            </c:strRef>
          </c:tx>
          <c:spPr>
            <a:solidFill>
              <a:srgbClr val="41B6C4"/>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Table_1_by_Capacity!$B$25:$FR$25</c:f>
              <c:numCache>
                <c:formatCode>#,##0.0;\-#,##0.0</c:formatCode>
                <c:ptCount val="173"/>
                <c:pt idx="0">
                  <c:v>2.6382800000000004</c:v>
                </c:pt>
                <c:pt idx="1">
                  <c:v>2.8084600000000002</c:v>
                </c:pt>
                <c:pt idx="2">
                  <c:v>3.2555700000000001</c:v>
                </c:pt>
                <c:pt idx="3">
                  <c:v>3.5438799999999997</c:v>
                </c:pt>
                <c:pt idx="4">
                  <c:v>3.9972099999999999</c:v>
                </c:pt>
                <c:pt idx="5">
                  <c:v>4.3000600000000002</c:v>
                </c:pt>
                <c:pt idx="6">
                  <c:v>4.6086429999999998</c:v>
                </c:pt>
                <c:pt idx="7">
                  <c:v>4.9397329999999995</c:v>
                </c:pt>
                <c:pt idx="8">
                  <c:v>5.4677230000000003</c:v>
                </c:pt>
                <c:pt idx="9">
                  <c:v>5.9137630000000003</c:v>
                </c:pt>
                <c:pt idx="10">
                  <c:v>6.5194429999999999</c:v>
                </c:pt>
                <c:pt idx="11">
                  <c:v>6.8615629999999994</c:v>
                </c:pt>
                <c:pt idx="12">
                  <c:v>6.4939999999999998</c:v>
                </c:pt>
                <c:pt idx="13">
                  <c:v>7.3140000000000001</c:v>
                </c:pt>
                <c:pt idx="14">
                  <c:v>8.1349999999999998</c:v>
                </c:pt>
                <c:pt idx="15">
                  <c:v>9.0830000000000002</c:v>
                </c:pt>
                <c:pt idx="16">
                  <c:v>10.286</c:v>
                </c:pt>
                <c:pt idx="17">
                  <c:v>11.76</c:v>
                </c:pt>
                <c:pt idx="18">
                  <c:v>15.071999999999999</c:v>
                </c:pt>
                <c:pt idx="19">
                  <c:v>18.292999999999999</c:v>
                </c:pt>
                <c:pt idx="20">
                  <c:v>22.553999999999998</c:v>
                </c:pt>
                <c:pt idx="21">
                  <c:v>26.806000000000001</c:v>
                </c:pt>
                <c:pt idx="22">
                  <c:v>48.706000000000003</c:v>
                </c:pt>
                <c:pt idx="23">
                  <c:v>96.001000000000005</c:v>
                </c:pt>
                <c:pt idx="24">
                  <c:v>97.090999999999994</c:v>
                </c:pt>
                <c:pt idx="25">
                  <c:v>135.43600000000001</c:v>
                </c:pt>
                <c:pt idx="26">
                  <c:v>161.89500000000001</c:v>
                </c:pt>
                <c:pt idx="27">
                  <c:v>163.54</c:v>
                </c:pt>
                <c:pt idx="28">
                  <c:v>168.06100000000001</c:v>
                </c:pt>
                <c:pt idx="29">
                  <c:v>177.47800000000001</c:v>
                </c:pt>
                <c:pt idx="30">
                  <c:v>217.62700000000001</c:v>
                </c:pt>
                <c:pt idx="31">
                  <c:v>219.125</c:v>
                </c:pt>
                <c:pt idx="32">
                  <c:v>221.49799999999999</c:v>
                </c:pt>
                <c:pt idx="33">
                  <c:v>230.30199999999999</c:v>
                </c:pt>
                <c:pt idx="34">
                  <c:v>233.14</c:v>
                </c:pt>
                <c:pt idx="35">
                  <c:v>236.05099999999999</c:v>
                </c:pt>
                <c:pt idx="36">
                  <c:v>239.714</c:v>
                </c:pt>
                <c:pt idx="37">
                  <c:v>245.762</c:v>
                </c:pt>
                <c:pt idx="38">
                  <c:v>254.083</c:v>
                </c:pt>
                <c:pt idx="39">
                  <c:v>264.39800000000002</c:v>
                </c:pt>
                <c:pt idx="40">
                  <c:v>273.75200000000001</c:v>
                </c:pt>
                <c:pt idx="41">
                  <c:v>297.76</c:v>
                </c:pt>
                <c:pt idx="42">
                  <c:v>302.77499999999998</c:v>
                </c:pt>
                <c:pt idx="43">
                  <c:v>310.76100000000002</c:v>
                </c:pt>
                <c:pt idx="44">
                  <c:v>318.38900000000001</c:v>
                </c:pt>
                <c:pt idx="45">
                  <c:v>324.91500000000002</c:v>
                </c:pt>
                <c:pt idx="46">
                  <c:v>333.79899999999998</c:v>
                </c:pt>
                <c:pt idx="47">
                  <c:v>341.91399999999999</c:v>
                </c:pt>
                <c:pt idx="48">
                  <c:v>348.47399999999999</c:v>
                </c:pt>
                <c:pt idx="49">
                  <c:v>359.15800000000002</c:v>
                </c:pt>
                <c:pt idx="50">
                  <c:v>384.267</c:v>
                </c:pt>
                <c:pt idx="51">
                  <c:v>388.125</c:v>
                </c:pt>
                <c:pt idx="52">
                  <c:v>394.34300000000002</c:v>
                </c:pt>
                <c:pt idx="53">
                  <c:v>403.55500000000001</c:v>
                </c:pt>
                <c:pt idx="54">
                  <c:v>412.36</c:v>
                </c:pt>
                <c:pt idx="55">
                  <c:v>420.202</c:v>
                </c:pt>
                <c:pt idx="56">
                  <c:v>431.30099999999999</c:v>
                </c:pt>
                <c:pt idx="57">
                  <c:v>441.375</c:v>
                </c:pt>
                <c:pt idx="58">
                  <c:v>451.57900000000001</c:v>
                </c:pt>
                <c:pt idx="59">
                  <c:v>472.27600000000001</c:v>
                </c:pt>
                <c:pt idx="60">
                  <c:v>477.113</c:v>
                </c:pt>
                <c:pt idx="61">
                  <c:v>484.74099999999999</c:v>
                </c:pt>
                <c:pt idx="62">
                  <c:v>499.02699999999999</c:v>
                </c:pt>
                <c:pt idx="63">
                  <c:v>507.80200000000002</c:v>
                </c:pt>
                <c:pt idx="64">
                  <c:v>515.84400000000005</c:v>
                </c:pt>
                <c:pt idx="65">
                  <c:v>529.41399999999999</c:v>
                </c:pt>
                <c:pt idx="66">
                  <c:v>540.92700000000002</c:v>
                </c:pt>
                <c:pt idx="67">
                  <c:v>554.45399999999995</c:v>
                </c:pt>
                <c:pt idx="68">
                  <c:v>584.82399999999996</c:v>
                </c:pt>
                <c:pt idx="69">
                  <c:v>597.51800000000003</c:v>
                </c:pt>
                <c:pt idx="70">
                  <c:v>618.01700000000005</c:v>
                </c:pt>
                <c:pt idx="71">
                  <c:v>672.798</c:v>
                </c:pt>
                <c:pt idx="72">
                  <c:v>698.75300000000004</c:v>
                </c:pt>
                <c:pt idx="73">
                  <c:v>700.96400000000006</c:v>
                </c:pt>
                <c:pt idx="74">
                  <c:v>705.7</c:v>
                </c:pt>
                <c:pt idx="75">
                  <c:v>708.46600000000001</c:v>
                </c:pt>
                <c:pt idx="76">
                  <c:v>711.79</c:v>
                </c:pt>
                <c:pt idx="77">
                  <c:v>716.61599999999999</c:v>
                </c:pt>
                <c:pt idx="78">
                  <c:v>721.01099999999997</c:v>
                </c:pt>
                <c:pt idx="79">
                  <c:v>726.53399999999999</c:v>
                </c:pt>
                <c:pt idx="80">
                  <c:v>736.51199999999994</c:v>
                </c:pt>
                <c:pt idx="81">
                  <c:v>739.81100000000004</c:v>
                </c:pt>
                <c:pt idx="82">
                  <c:v>742.93399999999997</c:v>
                </c:pt>
                <c:pt idx="83">
                  <c:v>747.93</c:v>
                </c:pt>
                <c:pt idx="84">
                  <c:v>749.62099999999998</c:v>
                </c:pt>
                <c:pt idx="85">
                  <c:v>752.03</c:v>
                </c:pt>
                <c:pt idx="86">
                  <c:v>757.23500000000001</c:v>
                </c:pt>
                <c:pt idx="87">
                  <c:v>760.50699999999995</c:v>
                </c:pt>
                <c:pt idx="88">
                  <c:v>764.37900000000002</c:v>
                </c:pt>
                <c:pt idx="89">
                  <c:v>768.59500000000003</c:v>
                </c:pt>
                <c:pt idx="90">
                  <c:v>772.59400000000005</c:v>
                </c:pt>
                <c:pt idx="91">
                  <c:v>777.05799999999999</c:v>
                </c:pt>
                <c:pt idx="92">
                  <c:v>782.26900000000001</c:v>
                </c:pt>
                <c:pt idx="93">
                  <c:v>786.346</c:v>
                </c:pt>
                <c:pt idx="94">
                  <c:v>791.83699999999999</c:v>
                </c:pt>
                <c:pt idx="95">
                  <c:v>795.7</c:v>
                </c:pt>
                <c:pt idx="96">
                  <c:v>799.88400000000001</c:v>
                </c:pt>
                <c:pt idx="97">
                  <c:v>803.53099999999995</c:v>
                </c:pt>
                <c:pt idx="98">
                  <c:v>808.72799999999995</c:v>
                </c:pt>
                <c:pt idx="99">
                  <c:v>812.08799999999997</c:v>
                </c:pt>
                <c:pt idx="100">
                  <c:v>815.48299999999995</c:v>
                </c:pt>
                <c:pt idx="101">
                  <c:v>820.19200000000001</c:v>
                </c:pt>
                <c:pt idx="102">
                  <c:v>824.37099999999998</c:v>
                </c:pt>
                <c:pt idx="103">
                  <c:v>829.64</c:v>
                </c:pt>
                <c:pt idx="104">
                  <c:v>834.154</c:v>
                </c:pt>
                <c:pt idx="105">
                  <c:v>839.11699999999996</c:v>
                </c:pt>
                <c:pt idx="106">
                  <c:v>844.19799999999998</c:v>
                </c:pt>
                <c:pt idx="107">
                  <c:v>850.03300000000002</c:v>
                </c:pt>
                <c:pt idx="108">
                  <c:v>856.42</c:v>
                </c:pt>
                <c:pt idx="109">
                  <c:v>866.31</c:v>
                </c:pt>
                <c:pt idx="110">
                  <c:v>905.05499999999995</c:v>
                </c:pt>
                <c:pt idx="111">
                  <c:v>906.66800000000001</c:v>
                </c:pt>
                <c:pt idx="112">
                  <c:v>908.15800000000002</c:v>
                </c:pt>
                <c:pt idx="113">
                  <c:v>909.98900000000003</c:v>
                </c:pt>
                <c:pt idx="114">
                  <c:v>912.16300000000001</c:v>
                </c:pt>
                <c:pt idx="115">
                  <c:v>915.41200000000003</c:v>
                </c:pt>
                <c:pt idx="116">
                  <c:v>918.71400000000006</c:v>
                </c:pt>
                <c:pt idx="117">
                  <c:v>921.92100000000005</c:v>
                </c:pt>
                <c:pt idx="118">
                  <c:v>925.35500000000002</c:v>
                </c:pt>
                <c:pt idx="119">
                  <c:v>927.56500000000005</c:v>
                </c:pt>
                <c:pt idx="120">
                  <c:v>930.89800000000002</c:v>
                </c:pt>
                <c:pt idx="121">
                  <c:v>934.45</c:v>
                </c:pt>
                <c:pt idx="122">
                  <c:v>940.19899999999996</c:v>
                </c:pt>
                <c:pt idx="123">
                  <c:v>941.54399999999998</c:v>
                </c:pt>
                <c:pt idx="124">
                  <c:v>942.44</c:v>
                </c:pt>
                <c:pt idx="125">
                  <c:v>944.87099999999998</c:v>
                </c:pt>
                <c:pt idx="126">
                  <c:v>947.59500000000003</c:v>
                </c:pt>
                <c:pt idx="127">
                  <c:v>950.36</c:v>
                </c:pt>
                <c:pt idx="128">
                  <c:v>954.46799999999996</c:v>
                </c:pt>
                <c:pt idx="129">
                  <c:v>957.68700000000001</c:v>
                </c:pt>
                <c:pt idx="130">
                  <c:v>961.47500000000002</c:v>
                </c:pt>
                <c:pt idx="131">
                  <c:v>964.17100000000005</c:v>
                </c:pt>
                <c:pt idx="132">
                  <c:v>966.952</c:v>
                </c:pt>
                <c:pt idx="133">
                  <c:v>970.08900000000006</c:v>
                </c:pt>
                <c:pt idx="134">
                  <c:v>974.33500000000004</c:v>
                </c:pt>
                <c:pt idx="135">
                  <c:v>977.78099999999995</c:v>
                </c:pt>
                <c:pt idx="136">
                  <c:v>981.04</c:v>
                </c:pt>
                <c:pt idx="137">
                  <c:v>984.15899999999999</c:v>
                </c:pt>
                <c:pt idx="138">
                  <c:v>988.22500000000002</c:v>
                </c:pt>
                <c:pt idx="139">
                  <c:v>992.351</c:v>
                </c:pt>
                <c:pt idx="140">
                  <c:v>997.05200000000002</c:v>
                </c:pt>
                <c:pt idx="141">
                  <c:v>1001</c:v>
                </c:pt>
                <c:pt idx="142">
                  <c:v>1006.401</c:v>
                </c:pt>
                <c:pt idx="143">
                  <c:v>1009.261</c:v>
                </c:pt>
                <c:pt idx="144">
                  <c:v>1013.182</c:v>
                </c:pt>
                <c:pt idx="145">
                  <c:v>1018.391</c:v>
                </c:pt>
                <c:pt idx="146">
                  <c:v>1025.2470000000001</c:v>
                </c:pt>
                <c:pt idx="147">
                  <c:v>1030.4580000000001</c:v>
                </c:pt>
                <c:pt idx="148">
                  <c:v>1037.623</c:v>
                </c:pt>
                <c:pt idx="149">
                  <c:v>1043.502</c:v>
                </c:pt>
                <c:pt idx="150">
                  <c:v>1049.4449999999999</c:v>
                </c:pt>
                <c:pt idx="151">
                  <c:v>1056.067</c:v>
                </c:pt>
                <c:pt idx="152">
                  <c:v>1063.309</c:v>
                </c:pt>
                <c:pt idx="153">
                  <c:v>1070.1079999999999</c:v>
                </c:pt>
                <c:pt idx="154">
                  <c:v>1078.76</c:v>
                </c:pt>
                <c:pt idx="155">
                  <c:v>1084.9359999999999</c:v>
                </c:pt>
                <c:pt idx="156">
                  <c:v>1093.4829999999999</c:v>
                </c:pt>
                <c:pt idx="157">
                  <c:v>1103.9380000000001</c:v>
                </c:pt>
                <c:pt idx="158">
                  <c:v>1117.3879999999999</c:v>
                </c:pt>
                <c:pt idx="159">
                  <c:v>1128.6600000000001</c:v>
                </c:pt>
                <c:pt idx="160">
                  <c:v>1143.2339999999999</c:v>
                </c:pt>
                <c:pt idx="161">
                  <c:v>1160.087</c:v>
                </c:pt>
                <c:pt idx="162">
                  <c:v>1173.8679999999999</c:v>
                </c:pt>
                <c:pt idx="163">
                  <c:v>1187.9449999999999</c:v>
                </c:pt>
                <c:pt idx="164">
                  <c:v>1203.884</c:v>
                </c:pt>
                <c:pt idx="165">
                  <c:v>1216.3430000000001</c:v>
                </c:pt>
                <c:pt idx="166" formatCode="&quot; &quot;* #,##0.0&quot; &quot;;&quot;-&quot;* #,##0.0&quot; &quot;;&quot; &quot;* &quot;-&quot;#.0&quot; &quot;;&quot; &quot;@&quot; &quot;">
                  <c:v>1229.9939999999999</c:v>
                </c:pt>
                <c:pt idx="167" formatCode="&quot; &quot;* #,##0.0&quot; &quot;;&quot;-&quot;* #,##0.0&quot; &quot;;&quot; &quot;* &quot;-&quot;#.0&quot; &quot;;&quot; &quot;@&quot; &quot;">
                  <c:v>1238.2339999999999</c:v>
                </c:pt>
                <c:pt idx="168">
                  <c:v>1249.748</c:v>
                </c:pt>
                <c:pt idx="169" formatCode="&quot; &quot;* #,##0.0&quot; &quot;;&quot;-&quot;* #,##0.0&quot; &quot;;&quot; &quot;* &quot;-&quot;#.0&quot; &quot;;&quot; &quot;@&quot; &quot;">
                  <c:v>1260.5730000000001</c:v>
                </c:pt>
                <c:pt idx="170" formatCode="&quot; &quot;* #,##0.0&quot; &quot;;&quot;-&quot;* #,##0.0&quot; &quot;;&quot; &quot;* &quot;-&quot;#.0&quot; &quot;;&quot; &quot;@&quot; &quot;">
                  <c:v>1273.287</c:v>
                </c:pt>
                <c:pt idx="171" formatCode="&quot; &quot;* #,##0.0&quot; &quot;;&quot;-&quot;* #,##0.0&quot; &quot;;&quot; &quot;* &quot;-&quot;#.0&quot; &quot;;&quot; &quot;@&quot; &quot;">
                  <c:v>1286.4549999999999</c:v>
                </c:pt>
                <c:pt idx="172" formatCode="&quot; &quot;* #,##0.0&quot; &quot;;&quot;-&quot;* #,##0.0&quot; &quot;;&quot; &quot;* &quot;-&quot;#.0&quot; &quot;;&quot; &quot;@&quot; &quot;">
                  <c:v>1300.6320000000001</c:v>
                </c:pt>
              </c:numCache>
            </c:numRef>
          </c:val>
          <c:extLst>
            <c:ext xmlns:c16="http://schemas.microsoft.com/office/drawing/2014/chart" uri="{C3380CC4-5D6E-409C-BE32-E72D297353CC}">
              <c16:uniqueId val="{00000003-81FF-49FF-8CF7-390DE669A330}"/>
            </c:ext>
          </c:extLst>
        </c:ser>
        <c:ser>
          <c:idx val="4"/>
          <c:order val="4"/>
          <c:tx>
            <c:strRef>
              <c:f>Table_1_by_Capacity!$A$26:$A$26</c:f>
              <c:strCache>
                <c:ptCount val="1"/>
                <c:pt idx="0">
                  <c:v> 50 kW to ≤ 5 MW </c:v>
                </c:pt>
              </c:strCache>
            </c:strRef>
          </c:tx>
          <c:spPr>
            <a:solidFill>
              <a:srgbClr val="1D91C0"/>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Table_1_by_Capacity!$B$26:$FR$26</c:f>
              <c:numCache>
                <c:formatCode>#,##0.0;\-#,##0.0</c:formatCode>
                <c:ptCount val="173"/>
                <c:pt idx="0">
                  <c:v>1.0331300000000001</c:v>
                </c:pt>
                <c:pt idx="1">
                  <c:v>1.0331300000000001</c:v>
                </c:pt>
                <c:pt idx="2">
                  <c:v>1.0331300000000001</c:v>
                </c:pt>
                <c:pt idx="3">
                  <c:v>1.0331300000000001</c:v>
                </c:pt>
                <c:pt idx="4">
                  <c:v>1.20051</c:v>
                </c:pt>
                <c:pt idx="5">
                  <c:v>2.0005100000000002</c:v>
                </c:pt>
                <c:pt idx="6">
                  <c:v>2.1511800000000001</c:v>
                </c:pt>
                <c:pt idx="7">
                  <c:v>2.1511800000000001</c:v>
                </c:pt>
                <c:pt idx="8">
                  <c:v>2.1511800000000001</c:v>
                </c:pt>
                <c:pt idx="9">
                  <c:v>2.5987499999999999</c:v>
                </c:pt>
                <c:pt idx="10">
                  <c:v>2.65028</c:v>
                </c:pt>
                <c:pt idx="11">
                  <c:v>2.7472799999999999</c:v>
                </c:pt>
                <c:pt idx="12">
                  <c:v>2.7469999999999999</c:v>
                </c:pt>
                <c:pt idx="13">
                  <c:v>3.2709999999999999</c:v>
                </c:pt>
                <c:pt idx="14">
                  <c:v>4.0880000000000001</c:v>
                </c:pt>
                <c:pt idx="15">
                  <c:v>9.9890000000000008</c:v>
                </c:pt>
                <c:pt idx="16">
                  <c:v>11.598000000000001</c:v>
                </c:pt>
                <c:pt idx="17">
                  <c:v>16.896999999999998</c:v>
                </c:pt>
                <c:pt idx="18">
                  <c:v>139.32599999999999</c:v>
                </c:pt>
                <c:pt idx="19">
                  <c:v>140.23099999999999</c:v>
                </c:pt>
                <c:pt idx="20">
                  <c:v>155.70400000000001</c:v>
                </c:pt>
                <c:pt idx="21">
                  <c:v>212.03100000000001</c:v>
                </c:pt>
                <c:pt idx="22">
                  <c:v>213.26400000000001</c:v>
                </c:pt>
                <c:pt idx="23">
                  <c:v>219.02799999999999</c:v>
                </c:pt>
                <c:pt idx="24">
                  <c:v>219.18700000000001</c:v>
                </c:pt>
                <c:pt idx="25">
                  <c:v>220.37100000000001</c:v>
                </c:pt>
                <c:pt idx="26">
                  <c:v>230.249</c:v>
                </c:pt>
                <c:pt idx="27">
                  <c:v>231.012</c:v>
                </c:pt>
                <c:pt idx="28">
                  <c:v>231.684</c:v>
                </c:pt>
                <c:pt idx="29">
                  <c:v>247.09899999999999</c:v>
                </c:pt>
                <c:pt idx="30">
                  <c:v>318.988</c:v>
                </c:pt>
                <c:pt idx="31">
                  <c:v>321.666</c:v>
                </c:pt>
                <c:pt idx="32">
                  <c:v>323.03399999999999</c:v>
                </c:pt>
                <c:pt idx="33">
                  <c:v>325.61500000000001</c:v>
                </c:pt>
                <c:pt idx="34">
                  <c:v>334.66899999999998</c:v>
                </c:pt>
                <c:pt idx="35">
                  <c:v>336.44799999999998</c:v>
                </c:pt>
                <c:pt idx="36">
                  <c:v>341.99799999999999</c:v>
                </c:pt>
                <c:pt idx="37">
                  <c:v>350.71199999999999</c:v>
                </c:pt>
                <c:pt idx="38">
                  <c:v>457.59399999999999</c:v>
                </c:pt>
                <c:pt idx="39">
                  <c:v>482.22199999999998</c:v>
                </c:pt>
                <c:pt idx="40">
                  <c:v>492.06</c:v>
                </c:pt>
                <c:pt idx="41">
                  <c:v>502.22899999999998</c:v>
                </c:pt>
                <c:pt idx="42">
                  <c:v>515.95600000000002</c:v>
                </c:pt>
                <c:pt idx="43">
                  <c:v>536.26599999999996</c:v>
                </c:pt>
                <c:pt idx="44">
                  <c:v>546.14200000000005</c:v>
                </c:pt>
                <c:pt idx="45">
                  <c:v>557.88099999999997</c:v>
                </c:pt>
                <c:pt idx="46">
                  <c:v>564.12300000000005</c:v>
                </c:pt>
                <c:pt idx="47">
                  <c:v>578.53300000000002</c:v>
                </c:pt>
                <c:pt idx="48">
                  <c:v>592.21500000000003</c:v>
                </c:pt>
                <c:pt idx="49">
                  <c:v>610.47900000000004</c:v>
                </c:pt>
                <c:pt idx="50">
                  <c:v>697.12099999999998</c:v>
                </c:pt>
                <c:pt idx="51">
                  <c:v>712.04200000000003</c:v>
                </c:pt>
                <c:pt idx="52">
                  <c:v>729.49699999999996</c:v>
                </c:pt>
                <c:pt idx="53">
                  <c:v>768.80499999999995</c:v>
                </c:pt>
                <c:pt idx="54">
                  <c:v>786.42</c:v>
                </c:pt>
                <c:pt idx="55">
                  <c:v>800.553</c:v>
                </c:pt>
                <c:pt idx="56">
                  <c:v>814.17200000000003</c:v>
                </c:pt>
                <c:pt idx="57">
                  <c:v>828.34</c:v>
                </c:pt>
                <c:pt idx="58">
                  <c:v>844.17100000000005</c:v>
                </c:pt>
                <c:pt idx="59">
                  <c:v>881.14499999999998</c:v>
                </c:pt>
                <c:pt idx="60">
                  <c:v>890.65800000000002</c:v>
                </c:pt>
                <c:pt idx="61">
                  <c:v>908.94399999999996</c:v>
                </c:pt>
                <c:pt idx="62">
                  <c:v>1026.6569999999999</c:v>
                </c:pt>
                <c:pt idx="63">
                  <c:v>1035.202</c:v>
                </c:pt>
                <c:pt idx="64">
                  <c:v>1060.0640000000001</c:v>
                </c:pt>
                <c:pt idx="65">
                  <c:v>1121.432</c:v>
                </c:pt>
                <c:pt idx="66">
                  <c:v>1148.624</c:v>
                </c:pt>
                <c:pt idx="67">
                  <c:v>1188.4760000000001</c:v>
                </c:pt>
                <c:pt idx="68">
                  <c:v>1229.027</c:v>
                </c:pt>
                <c:pt idx="69">
                  <c:v>1304.1990000000001</c:v>
                </c:pt>
                <c:pt idx="70">
                  <c:v>1384.2819999999999</c:v>
                </c:pt>
                <c:pt idx="71">
                  <c:v>1874.1890000000001</c:v>
                </c:pt>
                <c:pt idx="72">
                  <c:v>1945.4960000000001</c:v>
                </c:pt>
                <c:pt idx="73">
                  <c:v>2006.605</c:v>
                </c:pt>
                <c:pt idx="74">
                  <c:v>2558.2310000000002</c:v>
                </c:pt>
                <c:pt idx="75">
                  <c:v>2602.92</c:v>
                </c:pt>
                <c:pt idx="76">
                  <c:v>2639.0459999999998</c:v>
                </c:pt>
                <c:pt idx="77">
                  <c:v>2793.9180000000001</c:v>
                </c:pt>
                <c:pt idx="78">
                  <c:v>2807.9920000000002</c:v>
                </c:pt>
                <c:pt idx="79">
                  <c:v>2841.297</c:v>
                </c:pt>
                <c:pt idx="80">
                  <c:v>2867.9650000000001</c:v>
                </c:pt>
                <c:pt idx="81">
                  <c:v>2898.248</c:v>
                </c:pt>
                <c:pt idx="82">
                  <c:v>2928.933</c:v>
                </c:pt>
                <c:pt idx="83">
                  <c:v>2993.7539999999999</c:v>
                </c:pt>
                <c:pt idx="84">
                  <c:v>3012.8150000000001</c:v>
                </c:pt>
                <c:pt idx="85">
                  <c:v>3070.3020000000001</c:v>
                </c:pt>
                <c:pt idx="86">
                  <c:v>3490.7269999999999</c:v>
                </c:pt>
                <c:pt idx="87">
                  <c:v>3500.1030000000001</c:v>
                </c:pt>
                <c:pt idx="88">
                  <c:v>3506.4380000000001</c:v>
                </c:pt>
                <c:pt idx="89">
                  <c:v>3509.7150000000001</c:v>
                </c:pt>
                <c:pt idx="90">
                  <c:v>3518.5970000000002</c:v>
                </c:pt>
                <c:pt idx="91">
                  <c:v>3523.4059999999999</c:v>
                </c:pt>
                <c:pt idx="92">
                  <c:v>3526.38</c:v>
                </c:pt>
                <c:pt idx="93">
                  <c:v>3528.4209999999998</c:v>
                </c:pt>
                <c:pt idx="94">
                  <c:v>3529.69</c:v>
                </c:pt>
                <c:pt idx="95">
                  <c:v>3530.6759999999999</c:v>
                </c:pt>
                <c:pt idx="96">
                  <c:v>3532.1190000000001</c:v>
                </c:pt>
                <c:pt idx="97">
                  <c:v>3532.7260000000001</c:v>
                </c:pt>
                <c:pt idx="98">
                  <c:v>3545.8139999999999</c:v>
                </c:pt>
                <c:pt idx="99">
                  <c:v>3548.4479999999999</c:v>
                </c:pt>
                <c:pt idx="100">
                  <c:v>3552.5740000000001</c:v>
                </c:pt>
                <c:pt idx="101">
                  <c:v>3558.931</c:v>
                </c:pt>
                <c:pt idx="102">
                  <c:v>3561.6030000000001</c:v>
                </c:pt>
                <c:pt idx="103">
                  <c:v>3563.855</c:v>
                </c:pt>
                <c:pt idx="104">
                  <c:v>3566.069</c:v>
                </c:pt>
                <c:pt idx="105">
                  <c:v>3567.9670000000001</c:v>
                </c:pt>
                <c:pt idx="106">
                  <c:v>3576.5990000000002</c:v>
                </c:pt>
                <c:pt idx="107">
                  <c:v>3589.6030000000001</c:v>
                </c:pt>
                <c:pt idx="108">
                  <c:v>3590.422</c:v>
                </c:pt>
                <c:pt idx="109">
                  <c:v>3593.86</c:v>
                </c:pt>
                <c:pt idx="110">
                  <c:v>3596.4520000000002</c:v>
                </c:pt>
                <c:pt idx="111">
                  <c:v>3609.0070000000001</c:v>
                </c:pt>
                <c:pt idx="112">
                  <c:v>3609.665</c:v>
                </c:pt>
                <c:pt idx="113">
                  <c:v>3611.9090000000001</c:v>
                </c:pt>
                <c:pt idx="114">
                  <c:v>3614.4009999999998</c:v>
                </c:pt>
                <c:pt idx="115">
                  <c:v>3620.8620000000001</c:v>
                </c:pt>
                <c:pt idx="116">
                  <c:v>3634.6819999999998</c:v>
                </c:pt>
                <c:pt idx="117">
                  <c:v>3635.4659999999999</c:v>
                </c:pt>
                <c:pt idx="118">
                  <c:v>3636.1260000000002</c:v>
                </c:pt>
                <c:pt idx="119">
                  <c:v>3636.7020000000002</c:v>
                </c:pt>
                <c:pt idx="120">
                  <c:v>3638.902</c:v>
                </c:pt>
                <c:pt idx="121">
                  <c:v>3644.3020000000001</c:v>
                </c:pt>
                <c:pt idx="122">
                  <c:v>3645.49</c:v>
                </c:pt>
                <c:pt idx="123">
                  <c:v>3646.6909999999998</c:v>
                </c:pt>
                <c:pt idx="124">
                  <c:v>3646.8449999999998</c:v>
                </c:pt>
                <c:pt idx="125">
                  <c:v>3646.8449999999998</c:v>
                </c:pt>
                <c:pt idx="126">
                  <c:v>3648.1950000000002</c:v>
                </c:pt>
                <c:pt idx="127">
                  <c:v>3653.1950000000002</c:v>
                </c:pt>
                <c:pt idx="128">
                  <c:v>3653.1950000000002</c:v>
                </c:pt>
                <c:pt idx="129">
                  <c:v>3653.1950000000002</c:v>
                </c:pt>
                <c:pt idx="130">
                  <c:v>3653.1950000000002</c:v>
                </c:pt>
                <c:pt idx="131">
                  <c:v>3655.1950000000002</c:v>
                </c:pt>
                <c:pt idx="132">
                  <c:v>3655.1950000000002</c:v>
                </c:pt>
                <c:pt idx="133">
                  <c:v>3656.7950000000001</c:v>
                </c:pt>
                <c:pt idx="134">
                  <c:v>3656.7950000000001</c:v>
                </c:pt>
                <c:pt idx="135">
                  <c:v>3656.895</c:v>
                </c:pt>
                <c:pt idx="136">
                  <c:v>3657.1950000000002</c:v>
                </c:pt>
                <c:pt idx="137">
                  <c:v>3657.1950000000002</c:v>
                </c:pt>
                <c:pt idx="138">
                  <c:v>3659.0650000000001</c:v>
                </c:pt>
                <c:pt idx="139">
                  <c:v>3659.9140000000002</c:v>
                </c:pt>
                <c:pt idx="140">
                  <c:v>3666.7089999999998</c:v>
                </c:pt>
                <c:pt idx="141">
                  <c:v>3670.2240000000002</c:v>
                </c:pt>
                <c:pt idx="142">
                  <c:v>3671.924</c:v>
                </c:pt>
                <c:pt idx="143">
                  <c:v>3674.4490000000001</c:v>
                </c:pt>
                <c:pt idx="144">
                  <c:v>3692.259</c:v>
                </c:pt>
                <c:pt idx="145">
                  <c:v>3692.259</c:v>
                </c:pt>
                <c:pt idx="146">
                  <c:v>3692.259</c:v>
                </c:pt>
                <c:pt idx="147">
                  <c:v>3702.9609999999998</c:v>
                </c:pt>
                <c:pt idx="148">
                  <c:v>3709.5360000000001</c:v>
                </c:pt>
                <c:pt idx="149">
                  <c:v>3709.5360000000001</c:v>
                </c:pt>
                <c:pt idx="150">
                  <c:v>3712.0360000000001</c:v>
                </c:pt>
                <c:pt idx="151">
                  <c:v>3712.0360000000001</c:v>
                </c:pt>
                <c:pt idx="152">
                  <c:v>3712.0360000000001</c:v>
                </c:pt>
                <c:pt idx="153">
                  <c:v>3712.6559999999999</c:v>
                </c:pt>
                <c:pt idx="154">
                  <c:v>3712.8960000000002</c:v>
                </c:pt>
                <c:pt idx="155">
                  <c:v>3715.3760000000002</c:v>
                </c:pt>
                <c:pt idx="156">
                  <c:v>3715.3760000000002</c:v>
                </c:pt>
                <c:pt idx="157">
                  <c:v>3716.1460000000002</c:v>
                </c:pt>
                <c:pt idx="158">
                  <c:v>3716.3220000000001</c:v>
                </c:pt>
                <c:pt idx="159">
                  <c:v>3722.152</c:v>
                </c:pt>
                <c:pt idx="160">
                  <c:v>3722.3119999999999</c:v>
                </c:pt>
                <c:pt idx="161">
                  <c:v>3724.3389999999999</c:v>
                </c:pt>
                <c:pt idx="162">
                  <c:v>3724.3389999999999</c:v>
                </c:pt>
                <c:pt idx="163">
                  <c:v>3725.25</c:v>
                </c:pt>
                <c:pt idx="164">
                  <c:v>3729.56</c:v>
                </c:pt>
                <c:pt idx="165">
                  <c:v>3729.56</c:v>
                </c:pt>
                <c:pt idx="166" formatCode="&quot; &quot;* #,##0.0&quot; &quot;;&quot;-&quot;* #,##0.0&quot; &quot;;&quot; &quot;* &quot;-&quot;#.0&quot; &quot;;&quot; &quot;@&quot; &quot;">
                  <c:v>3729.56</c:v>
                </c:pt>
                <c:pt idx="167" formatCode="&quot; &quot;* #,##0.0&quot; &quot;;&quot;-&quot;* #,##0.0&quot; &quot;;&quot; &quot;* &quot;-&quot;#.0&quot; &quot;;&quot; &quot;@&quot; &quot;">
                  <c:v>3729.56</c:v>
                </c:pt>
                <c:pt idx="168">
                  <c:v>3734.81</c:v>
                </c:pt>
                <c:pt idx="169" formatCode="&quot; &quot;* #,##0.0&quot; &quot;;&quot;-&quot;* #,##0.0&quot; &quot;;&quot; &quot;* &quot;-&quot;#.0&quot; &quot;;&quot; &quot;@&quot; &quot;">
                  <c:v>3735.52</c:v>
                </c:pt>
                <c:pt idx="170" formatCode="&quot; &quot;* #,##0.0&quot; &quot;;&quot;-&quot;* #,##0.0&quot; &quot;;&quot; &quot;* &quot;-&quot;#.0&quot; &quot;;&quot; &quot;@&quot; &quot;">
                  <c:v>3738.12</c:v>
                </c:pt>
                <c:pt idx="171" formatCode="&quot; &quot;* #,##0.0&quot; &quot;;&quot;-&quot;* #,##0.0&quot; &quot;;&quot; &quot;* &quot;-&quot;#.0&quot; &quot;;&quot; &quot;@&quot; &quot;">
                  <c:v>3738.12</c:v>
                </c:pt>
                <c:pt idx="172" formatCode="&quot; &quot;* #,##0.0&quot; &quot;;&quot;-&quot;* #,##0.0&quot; &quot;;&quot; &quot;* &quot;-&quot;#.0&quot; &quot;;&quot; &quot;@&quot; &quot;">
                  <c:v>3738.12</c:v>
                </c:pt>
              </c:numCache>
            </c:numRef>
          </c:val>
          <c:extLst>
            <c:ext xmlns:c16="http://schemas.microsoft.com/office/drawing/2014/chart" uri="{C3380CC4-5D6E-409C-BE32-E72D297353CC}">
              <c16:uniqueId val="{00000004-81FF-49FF-8CF7-390DE669A330}"/>
            </c:ext>
          </c:extLst>
        </c:ser>
        <c:ser>
          <c:idx val="5"/>
          <c:order val="5"/>
          <c:tx>
            <c:strRef>
              <c:f>Table_1_by_Capacity!$A$27:$A$27</c:f>
              <c:strCache>
                <c:ptCount val="1"/>
                <c:pt idx="0">
                  <c:v> 5 to ≤ 25 MW </c:v>
                </c:pt>
              </c:strCache>
            </c:strRef>
          </c:tx>
          <c:spPr>
            <a:solidFill>
              <a:srgbClr val="225EA8"/>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Table_1_by_Capacity!$B$27:$FR$27</c:f>
              <c:numCache>
                <c:formatCode>#,##0.0;\-#,##0.0</c:formatCode>
                <c:ptCount val="1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c:v>
                </c:pt>
                <c:pt idx="25">
                  <c:v>6</c:v>
                </c:pt>
                <c:pt idx="26">
                  <c:v>6</c:v>
                </c:pt>
                <c:pt idx="27">
                  <c:v>6</c:v>
                </c:pt>
                <c:pt idx="28">
                  <c:v>6</c:v>
                </c:pt>
                <c:pt idx="29">
                  <c:v>6</c:v>
                </c:pt>
                <c:pt idx="30">
                  <c:v>6</c:v>
                </c:pt>
                <c:pt idx="31">
                  <c:v>6</c:v>
                </c:pt>
                <c:pt idx="32">
                  <c:v>6</c:v>
                </c:pt>
                <c:pt idx="33">
                  <c:v>6</c:v>
                </c:pt>
                <c:pt idx="34">
                  <c:v>6</c:v>
                </c:pt>
                <c:pt idx="35">
                  <c:v>6</c:v>
                </c:pt>
                <c:pt idx="36">
                  <c:v>6</c:v>
                </c:pt>
                <c:pt idx="37">
                  <c:v>40.012</c:v>
                </c:pt>
                <c:pt idx="38">
                  <c:v>262.49900000000002</c:v>
                </c:pt>
                <c:pt idx="39">
                  <c:v>262.49900000000002</c:v>
                </c:pt>
                <c:pt idx="40">
                  <c:v>286.28300000000002</c:v>
                </c:pt>
                <c:pt idx="41">
                  <c:v>339.51299999999998</c:v>
                </c:pt>
                <c:pt idx="42">
                  <c:v>339.51299999999998</c:v>
                </c:pt>
                <c:pt idx="43">
                  <c:v>358.68799999999999</c:v>
                </c:pt>
                <c:pt idx="44">
                  <c:v>358.68799999999999</c:v>
                </c:pt>
                <c:pt idx="45">
                  <c:v>358.68799999999999</c:v>
                </c:pt>
                <c:pt idx="46">
                  <c:v>413.68799999999999</c:v>
                </c:pt>
                <c:pt idx="47">
                  <c:v>435.23200000000003</c:v>
                </c:pt>
                <c:pt idx="48">
                  <c:v>512.36</c:v>
                </c:pt>
                <c:pt idx="49">
                  <c:v>544.51599999999996</c:v>
                </c:pt>
                <c:pt idx="50">
                  <c:v>1390.913</c:v>
                </c:pt>
                <c:pt idx="51">
                  <c:v>1399.904</c:v>
                </c:pt>
                <c:pt idx="52">
                  <c:v>1450.3620000000001</c:v>
                </c:pt>
                <c:pt idx="53">
                  <c:v>1505.2339999999999</c:v>
                </c:pt>
                <c:pt idx="54">
                  <c:v>1578.1410000000001</c:v>
                </c:pt>
                <c:pt idx="55">
                  <c:v>1584.2139999999999</c:v>
                </c:pt>
                <c:pt idx="56">
                  <c:v>1651.1849999999999</c:v>
                </c:pt>
                <c:pt idx="57">
                  <c:v>1691.164</c:v>
                </c:pt>
                <c:pt idx="58">
                  <c:v>1764.3140000000001</c:v>
                </c:pt>
                <c:pt idx="59">
                  <c:v>1883.9839999999999</c:v>
                </c:pt>
                <c:pt idx="60">
                  <c:v>1943.204</c:v>
                </c:pt>
                <c:pt idx="61">
                  <c:v>2048.9949999999999</c:v>
                </c:pt>
                <c:pt idx="62">
                  <c:v>3599.0230000000001</c:v>
                </c:pt>
                <c:pt idx="63">
                  <c:v>3599.0230000000001</c:v>
                </c:pt>
                <c:pt idx="64">
                  <c:v>3599.0230000000001</c:v>
                </c:pt>
                <c:pt idx="65">
                  <c:v>3604.643</c:v>
                </c:pt>
                <c:pt idx="66">
                  <c:v>3615.694</c:v>
                </c:pt>
                <c:pt idx="67">
                  <c:v>3645.009</c:v>
                </c:pt>
                <c:pt idx="68">
                  <c:v>3645.009</c:v>
                </c:pt>
                <c:pt idx="69">
                  <c:v>3675.5</c:v>
                </c:pt>
                <c:pt idx="70">
                  <c:v>3717.8470000000002</c:v>
                </c:pt>
                <c:pt idx="71">
                  <c:v>3765.75</c:v>
                </c:pt>
                <c:pt idx="72">
                  <c:v>3787.8209999999999</c:v>
                </c:pt>
                <c:pt idx="73">
                  <c:v>3820.6909999999998</c:v>
                </c:pt>
                <c:pt idx="74">
                  <c:v>4015.7750000000001</c:v>
                </c:pt>
                <c:pt idx="75">
                  <c:v>4026.395</c:v>
                </c:pt>
                <c:pt idx="76">
                  <c:v>4026.395</c:v>
                </c:pt>
                <c:pt idx="77">
                  <c:v>4066.7359999999999</c:v>
                </c:pt>
                <c:pt idx="78">
                  <c:v>4081.3359999999998</c:v>
                </c:pt>
                <c:pt idx="79">
                  <c:v>4095.7359999999999</c:v>
                </c:pt>
                <c:pt idx="80">
                  <c:v>4095.7359999999999</c:v>
                </c:pt>
                <c:pt idx="81">
                  <c:v>4095.7359999999999</c:v>
                </c:pt>
                <c:pt idx="82">
                  <c:v>4095.7359999999999</c:v>
                </c:pt>
                <c:pt idx="83">
                  <c:v>4095.7359999999999</c:v>
                </c:pt>
                <c:pt idx="84">
                  <c:v>4107.7359999999999</c:v>
                </c:pt>
                <c:pt idx="85">
                  <c:v>4134.2169999999996</c:v>
                </c:pt>
                <c:pt idx="86">
                  <c:v>4186.0569999999998</c:v>
                </c:pt>
                <c:pt idx="87">
                  <c:v>4186.0569999999998</c:v>
                </c:pt>
                <c:pt idx="88">
                  <c:v>4186.0569999999998</c:v>
                </c:pt>
                <c:pt idx="89">
                  <c:v>4186.0569999999998</c:v>
                </c:pt>
                <c:pt idx="90">
                  <c:v>4194.5969999999998</c:v>
                </c:pt>
                <c:pt idx="91">
                  <c:v>4194.5969999999998</c:v>
                </c:pt>
                <c:pt idx="92">
                  <c:v>4194.5969999999998</c:v>
                </c:pt>
                <c:pt idx="93">
                  <c:v>4205.2969999999996</c:v>
                </c:pt>
                <c:pt idx="94">
                  <c:v>4205.2969999999996</c:v>
                </c:pt>
                <c:pt idx="95">
                  <c:v>4217.2569999999996</c:v>
                </c:pt>
                <c:pt idx="96">
                  <c:v>4217.2569999999996</c:v>
                </c:pt>
                <c:pt idx="97">
                  <c:v>4223.7569999999996</c:v>
                </c:pt>
                <c:pt idx="98">
                  <c:v>4237.9589999999998</c:v>
                </c:pt>
                <c:pt idx="99">
                  <c:v>4250.9589999999998</c:v>
                </c:pt>
                <c:pt idx="100">
                  <c:v>4257.4589999999998</c:v>
                </c:pt>
                <c:pt idx="101">
                  <c:v>4257.4589999999998</c:v>
                </c:pt>
                <c:pt idx="102">
                  <c:v>4257.4589999999998</c:v>
                </c:pt>
                <c:pt idx="103">
                  <c:v>4257.4589999999998</c:v>
                </c:pt>
                <c:pt idx="104">
                  <c:v>4257.4589999999998</c:v>
                </c:pt>
                <c:pt idx="105">
                  <c:v>4264.9589999999998</c:v>
                </c:pt>
                <c:pt idx="106">
                  <c:v>4264.9589999999998</c:v>
                </c:pt>
                <c:pt idx="107">
                  <c:v>4264.9589999999998</c:v>
                </c:pt>
                <c:pt idx="108">
                  <c:v>4279.6090000000004</c:v>
                </c:pt>
                <c:pt idx="109">
                  <c:v>4279.6090000000004</c:v>
                </c:pt>
                <c:pt idx="110">
                  <c:v>4279.6090000000004</c:v>
                </c:pt>
                <c:pt idx="111">
                  <c:v>4279.6090000000004</c:v>
                </c:pt>
                <c:pt idx="112">
                  <c:v>4279.6090000000004</c:v>
                </c:pt>
                <c:pt idx="113">
                  <c:v>4279.6090000000004</c:v>
                </c:pt>
                <c:pt idx="114">
                  <c:v>4286.8090000000002</c:v>
                </c:pt>
                <c:pt idx="115">
                  <c:v>4286.8090000000002</c:v>
                </c:pt>
                <c:pt idx="116">
                  <c:v>4296.009</c:v>
                </c:pt>
                <c:pt idx="117">
                  <c:v>4296.009</c:v>
                </c:pt>
                <c:pt idx="118">
                  <c:v>4296.009</c:v>
                </c:pt>
                <c:pt idx="119">
                  <c:v>4296.009</c:v>
                </c:pt>
                <c:pt idx="120">
                  <c:v>4315.317</c:v>
                </c:pt>
                <c:pt idx="121">
                  <c:v>4315.317</c:v>
                </c:pt>
                <c:pt idx="122">
                  <c:v>4315.317</c:v>
                </c:pt>
                <c:pt idx="123">
                  <c:v>4315.317</c:v>
                </c:pt>
                <c:pt idx="124">
                  <c:v>4324.2169999999996</c:v>
                </c:pt>
                <c:pt idx="125">
                  <c:v>4324.2169999999996</c:v>
                </c:pt>
                <c:pt idx="126">
                  <c:v>4324.2169999999996</c:v>
                </c:pt>
                <c:pt idx="127">
                  <c:v>4324.2169999999996</c:v>
                </c:pt>
                <c:pt idx="128">
                  <c:v>4324.2169999999996</c:v>
                </c:pt>
                <c:pt idx="129">
                  <c:v>4324.2169999999996</c:v>
                </c:pt>
                <c:pt idx="130">
                  <c:v>4324.2169999999996</c:v>
                </c:pt>
                <c:pt idx="131">
                  <c:v>4336.2420000000002</c:v>
                </c:pt>
                <c:pt idx="132">
                  <c:v>4336.2420000000002</c:v>
                </c:pt>
                <c:pt idx="133">
                  <c:v>4336.2420000000002</c:v>
                </c:pt>
                <c:pt idx="134">
                  <c:v>4344.2420000000002</c:v>
                </c:pt>
                <c:pt idx="135">
                  <c:v>4344.2420000000002</c:v>
                </c:pt>
                <c:pt idx="136">
                  <c:v>4351.2420000000002</c:v>
                </c:pt>
                <c:pt idx="137">
                  <c:v>4357.2420000000002</c:v>
                </c:pt>
                <c:pt idx="138">
                  <c:v>4357.2420000000002</c:v>
                </c:pt>
                <c:pt idx="139">
                  <c:v>4357.2420000000002</c:v>
                </c:pt>
                <c:pt idx="140">
                  <c:v>4357.2420000000002</c:v>
                </c:pt>
                <c:pt idx="141">
                  <c:v>4357.2420000000002</c:v>
                </c:pt>
                <c:pt idx="142">
                  <c:v>4357.2420000000002</c:v>
                </c:pt>
                <c:pt idx="143">
                  <c:v>4357.2420000000002</c:v>
                </c:pt>
                <c:pt idx="144">
                  <c:v>4399.8689999999997</c:v>
                </c:pt>
                <c:pt idx="145">
                  <c:v>4399.8689999999997</c:v>
                </c:pt>
                <c:pt idx="146">
                  <c:v>4399.8689999999997</c:v>
                </c:pt>
                <c:pt idx="147">
                  <c:v>4399.8689999999997</c:v>
                </c:pt>
                <c:pt idx="148">
                  <c:v>4399.8689999999997</c:v>
                </c:pt>
                <c:pt idx="149">
                  <c:v>4399.8689999999997</c:v>
                </c:pt>
                <c:pt idx="150">
                  <c:v>4399.8689999999997</c:v>
                </c:pt>
                <c:pt idx="151">
                  <c:v>4399.8689999999997</c:v>
                </c:pt>
                <c:pt idx="152">
                  <c:v>4417.8689999999997</c:v>
                </c:pt>
                <c:pt idx="153">
                  <c:v>4460.8689999999997</c:v>
                </c:pt>
                <c:pt idx="154">
                  <c:v>4460.8689999999997</c:v>
                </c:pt>
                <c:pt idx="155">
                  <c:v>4460.8689999999997</c:v>
                </c:pt>
                <c:pt idx="156">
                  <c:v>4460.8689999999997</c:v>
                </c:pt>
                <c:pt idx="157">
                  <c:v>4470.7690000000002</c:v>
                </c:pt>
                <c:pt idx="158">
                  <c:v>4470.7690000000002</c:v>
                </c:pt>
                <c:pt idx="159">
                  <c:v>4485.8689999999997</c:v>
                </c:pt>
                <c:pt idx="160">
                  <c:v>4485.8689999999997</c:v>
                </c:pt>
                <c:pt idx="161">
                  <c:v>4485.8689999999997</c:v>
                </c:pt>
                <c:pt idx="162">
                  <c:v>4485.8689999999997</c:v>
                </c:pt>
                <c:pt idx="163">
                  <c:v>4485.8689999999997</c:v>
                </c:pt>
                <c:pt idx="164">
                  <c:v>4494.8689999999997</c:v>
                </c:pt>
                <c:pt idx="165">
                  <c:v>4523.0190000000002</c:v>
                </c:pt>
                <c:pt idx="166" formatCode="&quot; &quot;* #,##0.0&quot; &quot;;&quot;-&quot;* #,##0.0&quot; &quot;;&quot; &quot;* &quot;-&quot;#.0&quot; &quot;;&quot; &quot;@&quot; &quot;">
                  <c:v>4523.0190000000002</c:v>
                </c:pt>
                <c:pt idx="167" formatCode="&quot; &quot;* #,##0.0&quot; &quot;;&quot;-&quot;* #,##0.0&quot; &quot;;&quot; &quot;* &quot;-&quot;#.0&quot; &quot;;&quot; &quot;@&quot; &quot;">
                  <c:v>4523.0190000000002</c:v>
                </c:pt>
                <c:pt idx="168">
                  <c:v>4542.0190000000002</c:v>
                </c:pt>
                <c:pt idx="169" formatCode="&quot; &quot;* #,##0.0&quot; &quot;;&quot;-&quot;* #,##0.0&quot; &quot;;&quot; &quot;* &quot;-&quot;#.0&quot; &quot;;&quot; &quot;@&quot; &quot;">
                  <c:v>4542.0190000000002</c:v>
                </c:pt>
                <c:pt idx="170" formatCode="&quot; &quot;* #,##0.0&quot; &quot;;&quot;-&quot;* #,##0.0&quot; &quot;;&quot; &quot;* &quot;-&quot;#.0&quot; &quot;;&quot; &quot;@&quot; &quot;">
                  <c:v>4615.9690000000001</c:v>
                </c:pt>
                <c:pt idx="171" formatCode="&quot; &quot;* #,##0.0&quot; &quot;;&quot;-&quot;* #,##0.0&quot; &quot;;&quot; &quot;* &quot;-&quot;#.0&quot; &quot;;&quot; &quot;@&quot; &quot;">
                  <c:v>4615.9690000000001</c:v>
                </c:pt>
                <c:pt idx="172" formatCode="&quot; &quot;* #,##0.0&quot; &quot;;&quot;-&quot;* #,##0.0&quot; &quot;;&quot; &quot;* &quot;-&quot;#.0&quot; &quot;;&quot; &quot;@&quot; &quot;">
                  <c:v>4615.9690000000001</c:v>
                </c:pt>
              </c:numCache>
            </c:numRef>
          </c:val>
          <c:extLst>
            <c:ext xmlns:c16="http://schemas.microsoft.com/office/drawing/2014/chart" uri="{C3380CC4-5D6E-409C-BE32-E72D297353CC}">
              <c16:uniqueId val="{00000005-81FF-49FF-8CF7-390DE669A330}"/>
            </c:ext>
          </c:extLst>
        </c:ser>
        <c:ser>
          <c:idx val="6"/>
          <c:order val="6"/>
          <c:tx>
            <c:strRef>
              <c:f>Table_1_by_Capacity!$A$28:$A$28</c:f>
              <c:strCache>
                <c:ptCount val="1"/>
                <c:pt idx="0">
                  <c:v> &gt; 25 MW </c:v>
                </c:pt>
              </c:strCache>
            </c:strRef>
          </c:tx>
          <c:spPr>
            <a:solidFill>
              <a:srgbClr val="0C2C84"/>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Table_1_by_Capacity!$B$28:$FR$28</c:f>
              <c:numCache>
                <c:formatCode>#,##0.0;\-#,##0.0</c:formatCode>
                <c:ptCount val="1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34.47</c:v>
                </c:pt>
                <c:pt idx="39">
                  <c:v>34.47</c:v>
                </c:pt>
                <c:pt idx="40">
                  <c:v>34.47</c:v>
                </c:pt>
                <c:pt idx="41">
                  <c:v>34.47</c:v>
                </c:pt>
                <c:pt idx="42">
                  <c:v>34.47</c:v>
                </c:pt>
                <c:pt idx="43">
                  <c:v>34.47</c:v>
                </c:pt>
                <c:pt idx="44">
                  <c:v>34.47</c:v>
                </c:pt>
                <c:pt idx="45">
                  <c:v>34.47</c:v>
                </c:pt>
                <c:pt idx="46">
                  <c:v>34.47</c:v>
                </c:pt>
                <c:pt idx="47">
                  <c:v>34.47</c:v>
                </c:pt>
                <c:pt idx="48">
                  <c:v>34.47</c:v>
                </c:pt>
                <c:pt idx="49">
                  <c:v>66.171000000000006</c:v>
                </c:pt>
                <c:pt idx="50">
                  <c:v>97.760999999999996</c:v>
                </c:pt>
                <c:pt idx="51">
                  <c:v>97.760999999999996</c:v>
                </c:pt>
                <c:pt idx="52">
                  <c:v>97.760999999999996</c:v>
                </c:pt>
                <c:pt idx="53">
                  <c:v>97.760999999999996</c:v>
                </c:pt>
                <c:pt idx="54">
                  <c:v>130.21100000000001</c:v>
                </c:pt>
                <c:pt idx="55">
                  <c:v>130.21100000000001</c:v>
                </c:pt>
                <c:pt idx="56">
                  <c:v>204.054</c:v>
                </c:pt>
                <c:pt idx="57">
                  <c:v>264.73500000000001</c:v>
                </c:pt>
                <c:pt idx="58">
                  <c:v>264.73500000000001</c:v>
                </c:pt>
                <c:pt idx="59">
                  <c:v>351.31099999999998</c:v>
                </c:pt>
                <c:pt idx="60">
                  <c:v>351.31099999999998</c:v>
                </c:pt>
                <c:pt idx="61">
                  <c:v>351.31099999999998</c:v>
                </c:pt>
                <c:pt idx="62">
                  <c:v>947.02700000000004</c:v>
                </c:pt>
                <c:pt idx="63">
                  <c:v>947.02700000000004</c:v>
                </c:pt>
                <c:pt idx="64">
                  <c:v>947.02700000000004</c:v>
                </c:pt>
                <c:pt idx="65">
                  <c:v>947.02700000000004</c:v>
                </c:pt>
                <c:pt idx="66">
                  <c:v>947.02700000000004</c:v>
                </c:pt>
                <c:pt idx="67">
                  <c:v>947.02700000000004</c:v>
                </c:pt>
                <c:pt idx="68">
                  <c:v>947.02700000000004</c:v>
                </c:pt>
                <c:pt idx="69">
                  <c:v>947.02700000000004</c:v>
                </c:pt>
                <c:pt idx="70">
                  <c:v>947.02700000000004</c:v>
                </c:pt>
                <c:pt idx="71">
                  <c:v>947.02700000000004</c:v>
                </c:pt>
                <c:pt idx="72">
                  <c:v>985.02700000000004</c:v>
                </c:pt>
                <c:pt idx="73">
                  <c:v>985.02700000000004</c:v>
                </c:pt>
                <c:pt idx="74">
                  <c:v>1389.827</c:v>
                </c:pt>
                <c:pt idx="75">
                  <c:v>1389.827</c:v>
                </c:pt>
                <c:pt idx="76">
                  <c:v>1389.827</c:v>
                </c:pt>
                <c:pt idx="77">
                  <c:v>1389.827</c:v>
                </c:pt>
                <c:pt idx="78">
                  <c:v>1389.827</c:v>
                </c:pt>
                <c:pt idx="79">
                  <c:v>1389.827</c:v>
                </c:pt>
                <c:pt idx="80">
                  <c:v>1389.827</c:v>
                </c:pt>
                <c:pt idx="81">
                  <c:v>1389.827</c:v>
                </c:pt>
                <c:pt idx="82">
                  <c:v>1389.827</c:v>
                </c:pt>
                <c:pt idx="83">
                  <c:v>1389.827</c:v>
                </c:pt>
                <c:pt idx="84">
                  <c:v>1389.827</c:v>
                </c:pt>
                <c:pt idx="85">
                  <c:v>1389.827</c:v>
                </c:pt>
                <c:pt idx="86">
                  <c:v>1467.68</c:v>
                </c:pt>
                <c:pt idx="87">
                  <c:v>1467.68</c:v>
                </c:pt>
                <c:pt idx="88">
                  <c:v>1467.68</c:v>
                </c:pt>
                <c:pt idx="89">
                  <c:v>1467.68</c:v>
                </c:pt>
                <c:pt idx="90">
                  <c:v>1467.68</c:v>
                </c:pt>
                <c:pt idx="91">
                  <c:v>1467.68</c:v>
                </c:pt>
                <c:pt idx="92">
                  <c:v>1467.68</c:v>
                </c:pt>
                <c:pt idx="93">
                  <c:v>1467.68</c:v>
                </c:pt>
                <c:pt idx="94">
                  <c:v>1467.68</c:v>
                </c:pt>
                <c:pt idx="95">
                  <c:v>1467.68</c:v>
                </c:pt>
                <c:pt idx="96">
                  <c:v>1494.78</c:v>
                </c:pt>
                <c:pt idx="97">
                  <c:v>1494.78</c:v>
                </c:pt>
                <c:pt idx="98">
                  <c:v>1494.78</c:v>
                </c:pt>
                <c:pt idx="99">
                  <c:v>1494.78</c:v>
                </c:pt>
                <c:pt idx="100">
                  <c:v>1494.78</c:v>
                </c:pt>
                <c:pt idx="101">
                  <c:v>1494.78</c:v>
                </c:pt>
                <c:pt idx="102">
                  <c:v>1494.78</c:v>
                </c:pt>
                <c:pt idx="103">
                  <c:v>1494.78</c:v>
                </c:pt>
                <c:pt idx="104">
                  <c:v>1494.78</c:v>
                </c:pt>
                <c:pt idx="105">
                  <c:v>1494.78</c:v>
                </c:pt>
                <c:pt idx="106">
                  <c:v>1494.78</c:v>
                </c:pt>
                <c:pt idx="107">
                  <c:v>1494.78</c:v>
                </c:pt>
                <c:pt idx="108">
                  <c:v>1544.7670000000001</c:v>
                </c:pt>
                <c:pt idx="109">
                  <c:v>1544.7670000000001</c:v>
                </c:pt>
                <c:pt idx="110">
                  <c:v>1544.7670000000001</c:v>
                </c:pt>
                <c:pt idx="111">
                  <c:v>1544.7670000000001</c:v>
                </c:pt>
                <c:pt idx="112">
                  <c:v>1544.7670000000001</c:v>
                </c:pt>
                <c:pt idx="113">
                  <c:v>1544.7670000000001</c:v>
                </c:pt>
                <c:pt idx="114">
                  <c:v>1544.7670000000001</c:v>
                </c:pt>
                <c:pt idx="115">
                  <c:v>1544.7670000000001</c:v>
                </c:pt>
                <c:pt idx="116">
                  <c:v>1544.7670000000001</c:v>
                </c:pt>
                <c:pt idx="117">
                  <c:v>1544.7670000000001</c:v>
                </c:pt>
                <c:pt idx="118">
                  <c:v>1544.7670000000001</c:v>
                </c:pt>
                <c:pt idx="119">
                  <c:v>1579.4670000000001</c:v>
                </c:pt>
                <c:pt idx="120">
                  <c:v>1622.6669999999999</c:v>
                </c:pt>
                <c:pt idx="121">
                  <c:v>1622.6669999999999</c:v>
                </c:pt>
                <c:pt idx="122">
                  <c:v>1622.6669999999999</c:v>
                </c:pt>
                <c:pt idx="123">
                  <c:v>1622.6669999999999</c:v>
                </c:pt>
                <c:pt idx="124">
                  <c:v>1622.6669999999999</c:v>
                </c:pt>
                <c:pt idx="125">
                  <c:v>1622.6669999999999</c:v>
                </c:pt>
                <c:pt idx="126">
                  <c:v>1622.6669999999999</c:v>
                </c:pt>
                <c:pt idx="127">
                  <c:v>1622.6669999999999</c:v>
                </c:pt>
                <c:pt idx="128">
                  <c:v>1622.6669999999999</c:v>
                </c:pt>
                <c:pt idx="129">
                  <c:v>1622.6669999999999</c:v>
                </c:pt>
                <c:pt idx="130">
                  <c:v>1622.6669999999999</c:v>
                </c:pt>
                <c:pt idx="131">
                  <c:v>1672.6669999999999</c:v>
                </c:pt>
                <c:pt idx="132">
                  <c:v>1672.6669999999999</c:v>
                </c:pt>
                <c:pt idx="133">
                  <c:v>1672.6669999999999</c:v>
                </c:pt>
                <c:pt idx="134">
                  <c:v>1779.6669999999999</c:v>
                </c:pt>
                <c:pt idx="135">
                  <c:v>1779.6669999999999</c:v>
                </c:pt>
                <c:pt idx="136">
                  <c:v>1779.6669999999999</c:v>
                </c:pt>
                <c:pt idx="137">
                  <c:v>1779.6669999999999</c:v>
                </c:pt>
                <c:pt idx="138">
                  <c:v>1779.6669999999999</c:v>
                </c:pt>
                <c:pt idx="139">
                  <c:v>1779.6669999999999</c:v>
                </c:pt>
                <c:pt idx="140">
                  <c:v>1779.6669999999999</c:v>
                </c:pt>
                <c:pt idx="141">
                  <c:v>1779.6669999999999</c:v>
                </c:pt>
                <c:pt idx="142">
                  <c:v>1779.6669999999999</c:v>
                </c:pt>
                <c:pt idx="143">
                  <c:v>1779.6669999999999</c:v>
                </c:pt>
                <c:pt idx="144">
                  <c:v>1779.6669999999999</c:v>
                </c:pt>
                <c:pt idx="145">
                  <c:v>1779.6669999999999</c:v>
                </c:pt>
                <c:pt idx="146">
                  <c:v>1779.6669999999999</c:v>
                </c:pt>
                <c:pt idx="147">
                  <c:v>1779.6669999999999</c:v>
                </c:pt>
                <c:pt idx="148">
                  <c:v>1779.6669999999999</c:v>
                </c:pt>
                <c:pt idx="149">
                  <c:v>1779.6669999999999</c:v>
                </c:pt>
                <c:pt idx="150">
                  <c:v>1779.6669999999999</c:v>
                </c:pt>
                <c:pt idx="151">
                  <c:v>1779.6669999999999</c:v>
                </c:pt>
                <c:pt idx="152">
                  <c:v>1779.6669999999999</c:v>
                </c:pt>
                <c:pt idx="153">
                  <c:v>1779.6669999999999</c:v>
                </c:pt>
                <c:pt idx="154">
                  <c:v>1779.6669999999999</c:v>
                </c:pt>
                <c:pt idx="155">
                  <c:v>1819.6669999999999</c:v>
                </c:pt>
                <c:pt idx="156">
                  <c:v>1969.367</c:v>
                </c:pt>
                <c:pt idx="157">
                  <c:v>1995.367</c:v>
                </c:pt>
                <c:pt idx="158">
                  <c:v>1995.367</c:v>
                </c:pt>
                <c:pt idx="159">
                  <c:v>1995.367</c:v>
                </c:pt>
                <c:pt idx="160">
                  <c:v>2045.2670000000001</c:v>
                </c:pt>
                <c:pt idx="161">
                  <c:v>2045.2670000000001</c:v>
                </c:pt>
                <c:pt idx="162">
                  <c:v>2045.2670000000001</c:v>
                </c:pt>
                <c:pt idx="163">
                  <c:v>2045.2670000000001</c:v>
                </c:pt>
                <c:pt idx="164">
                  <c:v>2145.1669999999999</c:v>
                </c:pt>
                <c:pt idx="165">
                  <c:v>2145.1669999999999</c:v>
                </c:pt>
                <c:pt idx="166" formatCode="&quot; &quot;* #,##0.0&quot; &quot;;&quot;-&quot;* #,##0.0&quot; &quot;;&quot; &quot;* &quot;-&quot;#.0&quot; &quot;;&quot; &quot;@&quot; &quot;">
                  <c:v>2145.1669999999999</c:v>
                </c:pt>
                <c:pt idx="167" formatCode="&quot; &quot;* #,##0.0&quot; &quot;;&quot;-&quot;* #,##0.0&quot; &quot;;&quot; &quot;* &quot;-&quot;#.0&quot; &quot;;&quot; &quot;@&quot; &quot;">
                  <c:v>2145.1669999999999</c:v>
                </c:pt>
                <c:pt idx="168">
                  <c:v>2283.1669999999999</c:v>
                </c:pt>
                <c:pt idx="169" formatCode="&quot; &quot;* #,##0.0&quot; &quot;;&quot;-&quot;* #,##0.0&quot; &quot;;&quot; &quot;* &quot;-&quot;#.0&quot; &quot;;&quot; &quot;@&quot; &quot;">
                  <c:v>2309.1669999999999</c:v>
                </c:pt>
                <c:pt idx="170" formatCode="&quot; &quot;* #,##0.0&quot; &quot;;&quot;-&quot;* #,##0.0&quot; &quot;;&quot; &quot;* &quot;-&quot;#.0&quot; &quot;;&quot; &quot;@&quot; &quot;">
                  <c:v>2309.1669999999999</c:v>
                </c:pt>
                <c:pt idx="171" formatCode="&quot; &quot;* #,##0.0&quot; &quot;;&quot;-&quot;* #,##0.0&quot; &quot;;&quot; &quot;* &quot;-&quot;#.0&quot; &quot;;&quot; &quot;@&quot; &quot;">
                  <c:v>2309.1669999999999</c:v>
                </c:pt>
                <c:pt idx="172" formatCode="&quot; &quot;* #,##0.0&quot; &quot;;&quot;-&quot;* #,##0.0&quot; &quot;;&quot; &quot;* &quot;-&quot;#.0&quot; &quot;;&quot; &quot;@&quot; &quot;">
                  <c:v>2309.1669999999999</c:v>
                </c:pt>
              </c:numCache>
            </c:numRef>
          </c:val>
          <c:extLst>
            <c:ext xmlns:c16="http://schemas.microsoft.com/office/drawing/2014/chart" uri="{C3380CC4-5D6E-409C-BE32-E72D297353CC}">
              <c16:uniqueId val="{00000006-81FF-49FF-8CF7-390DE669A330}"/>
            </c:ext>
          </c:extLst>
        </c:ser>
        <c:dLbls>
          <c:showLegendKey val="0"/>
          <c:showVal val="0"/>
          <c:showCatName val="0"/>
          <c:showSerName val="0"/>
          <c:showPercent val="0"/>
          <c:showBubbleSize val="0"/>
        </c:dLbls>
        <c:axId val="708264672"/>
        <c:axId val="708265984"/>
      </c:areaChart>
      <c:valAx>
        <c:axId val="708265984"/>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6837135861126955"/>
              <c:y val="0.32160759980522818"/>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crossAx val="708264672"/>
        <c:crosses val="max"/>
        <c:crossBetween val="midCat"/>
      </c:valAx>
      <c:catAx>
        <c:axId val="708264672"/>
        <c:scaling>
          <c:orientation val="minMax"/>
        </c:scaling>
        <c:delete val="0"/>
        <c:axPos val="b"/>
        <c:numFmt formatCode="General" sourceLinked="0"/>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5984"/>
        <c:crosses val="autoZero"/>
        <c:auto val="1"/>
        <c:lblAlgn val="ctr"/>
        <c:lblOffset val="100"/>
        <c:tickLblSkip val="6"/>
        <c:tickMarkSkip val="3"/>
        <c:noMultiLvlLbl val="0"/>
      </c:catAx>
      <c:spPr>
        <a:solidFill>
          <a:srgbClr val="FFFFFF"/>
        </a:solidFill>
        <a:ln>
          <a:noFill/>
        </a:ln>
      </c:spPr>
    </c:plotArea>
    <c:legend>
      <c:legendPos val="r"/>
      <c:layout>
        <c:manualLayout>
          <c:xMode val="edge"/>
          <c:yMode val="edge"/>
          <c:x val="1.2086203370451935E-3"/>
          <c:y val="0.2429864696055265"/>
          <c:w val="0.24007758390894274"/>
          <c:h val="0.2131579182532396"/>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Accreditation</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quarterly)</a:t>
            </a:r>
          </a:p>
        </c:rich>
      </c:tx>
      <c:layout>
        <c:manualLayout>
          <c:xMode val="edge"/>
          <c:yMode val="edge"/>
          <c:x val="5.2481894624283078E-2"/>
          <c:y val="6.5308451349817317E-2"/>
        </c:manualLayout>
      </c:layout>
      <c:overlay val="0"/>
      <c:spPr>
        <a:noFill/>
        <a:ln>
          <a:noFill/>
        </a:ln>
      </c:spPr>
    </c:title>
    <c:autoTitleDeleted val="0"/>
    <c:plotArea>
      <c:layout>
        <c:manualLayout>
          <c:layoutTarget val="inner"/>
          <c:xMode val="edge"/>
          <c:yMode val="edge"/>
          <c:x val="2.5081738541486088E-2"/>
          <c:y val="8.7117229433314056E-2"/>
          <c:w val="0.88437816220313081"/>
          <c:h val="0.81084373714191349"/>
        </c:manualLayout>
      </c:layout>
      <c:areaChart>
        <c:grouping val="stacked"/>
        <c:varyColors val="0"/>
        <c:ser>
          <c:idx val="0"/>
          <c:order val="0"/>
          <c:tx>
            <c:strRef>
              <c:f>Table_2_by_Accreditation!$A$20</c:f>
              <c:strCache>
                <c:ptCount val="1"/>
                <c:pt idx="0">
                  <c:v> FiTs (standalone) </c:v>
                </c:pt>
              </c:strCache>
            </c:strRef>
          </c:tx>
          <c:spPr>
            <a:solidFill>
              <a:srgbClr val="E31A1C"/>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Table_2_by_Accreditation!$B$20:$FP$20</c:f>
              <c:numCache>
                <c:formatCode>#,##0.0;\-#,##0.0</c:formatCode>
                <c:ptCount val="171"/>
                <c:pt idx="0">
                  <c:v>5.0400000000000002E-3</c:v>
                </c:pt>
                <c:pt idx="1">
                  <c:v>5.0400000000000002E-3</c:v>
                </c:pt>
                <c:pt idx="2">
                  <c:v>5.0400000000000002E-3</c:v>
                </c:pt>
                <c:pt idx="3">
                  <c:v>1.1520000000000001E-2</c:v>
                </c:pt>
                <c:pt idx="4">
                  <c:v>2.2790000000000001E-2</c:v>
                </c:pt>
                <c:pt idx="5">
                  <c:v>0.78698999999999997</c:v>
                </c:pt>
                <c:pt idx="6">
                  <c:v>0.78898999999999997</c:v>
                </c:pt>
                <c:pt idx="7">
                  <c:v>0.81776000000000004</c:v>
                </c:pt>
                <c:pt idx="8">
                  <c:v>0.83235999999999999</c:v>
                </c:pt>
                <c:pt idx="9">
                  <c:v>0.84226000000000001</c:v>
                </c:pt>
                <c:pt idx="10">
                  <c:v>0.87168000000000001</c:v>
                </c:pt>
                <c:pt idx="11">
                  <c:v>0.93283000000000005</c:v>
                </c:pt>
                <c:pt idx="12">
                  <c:v>0.93693000000000004</c:v>
                </c:pt>
                <c:pt idx="13">
                  <c:v>0.94959000000000005</c:v>
                </c:pt>
                <c:pt idx="14">
                  <c:v>1.0100499999999999</c:v>
                </c:pt>
                <c:pt idx="15">
                  <c:v>1.0770200000000001</c:v>
                </c:pt>
                <c:pt idx="16">
                  <c:v>1.1200300000000001</c:v>
                </c:pt>
                <c:pt idx="17">
                  <c:v>1.79105</c:v>
                </c:pt>
                <c:pt idx="18">
                  <c:v>86.437640000000002</c:v>
                </c:pt>
                <c:pt idx="19">
                  <c:v>87.073359999999994</c:v>
                </c:pt>
                <c:pt idx="20">
                  <c:v>92.71678</c:v>
                </c:pt>
                <c:pt idx="21">
                  <c:v>104.77128999999999</c:v>
                </c:pt>
                <c:pt idx="22">
                  <c:v>105.29701</c:v>
                </c:pt>
                <c:pt idx="23">
                  <c:v>105.98027999999999</c:v>
                </c:pt>
                <c:pt idx="24">
                  <c:v>105.98027999999999</c:v>
                </c:pt>
                <c:pt idx="25">
                  <c:v>106.39156</c:v>
                </c:pt>
                <c:pt idx="26">
                  <c:v>111.58123000000001</c:v>
                </c:pt>
                <c:pt idx="27">
                  <c:v>111.58123000000001</c:v>
                </c:pt>
                <c:pt idx="28">
                  <c:v>111.64099</c:v>
                </c:pt>
                <c:pt idx="29">
                  <c:v>121.61731</c:v>
                </c:pt>
                <c:pt idx="30">
                  <c:v>177.93871999999999</c:v>
                </c:pt>
                <c:pt idx="31">
                  <c:v>177.93871999999999</c:v>
                </c:pt>
                <c:pt idx="32">
                  <c:v>177.93871999999999</c:v>
                </c:pt>
                <c:pt idx="33">
                  <c:v>177.94192000000001</c:v>
                </c:pt>
                <c:pt idx="34">
                  <c:v>181.32741999999999</c:v>
                </c:pt>
                <c:pt idx="35">
                  <c:v>181.32741999999999</c:v>
                </c:pt>
                <c:pt idx="36">
                  <c:v>181.32741999999999</c:v>
                </c:pt>
                <c:pt idx="37">
                  <c:v>181.32741999999999</c:v>
                </c:pt>
                <c:pt idx="38">
                  <c:v>186.16582</c:v>
                </c:pt>
                <c:pt idx="39">
                  <c:v>192.94105999999999</c:v>
                </c:pt>
                <c:pt idx="40">
                  <c:v>192.94681</c:v>
                </c:pt>
                <c:pt idx="41">
                  <c:v>194.19181</c:v>
                </c:pt>
                <c:pt idx="42">
                  <c:v>198.09577999999999</c:v>
                </c:pt>
                <c:pt idx="43">
                  <c:v>202.74977999999999</c:v>
                </c:pt>
                <c:pt idx="44">
                  <c:v>203.85963000000001</c:v>
                </c:pt>
                <c:pt idx="45">
                  <c:v>210.44793999999999</c:v>
                </c:pt>
                <c:pt idx="46">
                  <c:v>210.452</c:v>
                </c:pt>
                <c:pt idx="47">
                  <c:v>213.83228</c:v>
                </c:pt>
                <c:pt idx="48">
                  <c:v>213.83228</c:v>
                </c:pt>
                <c:pt idx="49">
                  <c:v>219.64508000000001</c:v>
                </c:pt>
                <c:pt idx="50">
                  <c:v>229.172</c:v>
                </c:pt>
                <c:pt idx="51">
                  <c:v>234.16592</c:v>
                </c:pt>
                <c:pt idx="52">
                  <c:v>245.43371999999999</c:v>
                </c:pt>
                <c:pt idx="53">
                  <c:v>255.25970000000001</c:v>
                </c:pt>
                <c:pt idx="54">
                  <c:v>260.18310000000002</c:v>
                </c:pt>
                <c:pt idx="55">
                  <c:v>263.80076000000003</c:v>
                </c:pt>
                <c:pt idx="56">
                  <c:v>265.58776</c:v>
                </c:pt>
                <c:pt idx="57">
                  <c:v>265.87565999999998</c:v>
                </c:pt>
                <c:pt idx="58">
                  <c:v>268.85539999999997</c:v>
                </c:pt>
                <c:pt idx="59">
                  <c:v>285.61540000000002</c:v>
                </c:pt>
                <c:pt idx="60">
                  <c:v>285.61540000000002</c:v>
                </c:pt>
                <c:pt idx="61">
                  <c:v>289.35762</c:v>
                </c:pt>
                <c:pt idx="62">
                  <c:v>326.36846000000003</c:v>
                </c:pt>
                <c:pt idx="63">
                  <c:v>328.20834000000002</c:v>
                </c:pt>
                <c:pt idx="64">
                  <c:v>332.11434000000003</c:v>
                </c:pt>
                <c:pt idx="65">
                  <c:v>364.01091000000002</c:v>
                </c:pt>
                <c:pt idx="66">
                  <c:v>373.15516000000002</c:v>
                </c:pt>
                <c:pt idx="67">
                  <c:v>382.76567999999997</c:v>
                </c:pt>
                <c:pt idx="68">
                  <c:v>404.47793999999999</c:v>
                </c:pt>
                <c:pt idx="69">
                  <c:v>438.07968</c:v>
                </c:pt>
                <c:pt idx="70">
                  <c:v>478.14940000000001</c:v>
                </c:pt>
                <c:pt idx="71">
                  <c:v>786.79805999999996</c:v>
                </c:pt>
                <c:pt idx="72">
                  <c:v>787.06518000000005</c:v>
                </c:pt>
                <c:pt idx="73">
                  <c:v>792.49541999999997</c:v>
                </c:pt>
                <c:pt idx="74">
                  <c:v>803.65797999999995</c:v>
                </c:pt>
                <c:pt idx="75">
                  <c:v>803.65797999999995</c:v>
                </c:pt>
                <c:pt idx="76">
                  <c:v>818.64214000000004</c:v>
                </c:pt>
                <c:pt idx="77">
                  <c:v>946.69270500000005</c:v>
                </c:pt>
                <c:pt idx="78">
                  <c:v>946.69270500000005</c:v>
                </c:pt>
                <c:pt idx="79">
                  <c:v>956.17955500000005</c:v>
                </c:pt>
                <c:pt idx="80">
                  <c:v>965.89523499999996</c:v>
                </c:pt>
                <c:pt idx="81">
                  <c:v>965.89523499999996</c:v>
                </c:pt>
                <c:pt idx="82">
                  <c:v>970.70003499999996</c:v>
                </c:pt>
                <c:pt idx="83">
                  <c:v>970.70003499999996</c:v>
                </c:pt>
                <c:pt idx="84">
                  <c:v>970.70403499999998</c:v>
                </c:pt>
                <c:pt idx="85">
                  <c:v>970.70403499999998</c:v>
                </c:pt>
                <c:pt idx="86">
                  <c:v>975.71371499999998</c:v>
                </c:pt>
                <c:pt idx="87">
                  <c:v>975.71371499999998</c:v>
                </c:pt>
                <c:pt idx="88">
                  <c:v>975.71787500000005</c:v>
                </c:pt>
                <c:pt idx="89">
                  <c:v>975.71787500000005</c:v>
                </c:pt>
                <c:pt idx="90">
                  <c:v>975.71837500000004</c:v>
                </c:pt>
                <c:pt idx="91">
                  <c:v>975.71837500000004</c:v>
                </c:pt>
                <c:pt idx="92">
                  <c:v>975.71837500000004</c:v>
                </c:pt>
                <c:pt idx="93">
                  <c:v>975.71837500000004</c:v>
                </c:pt>
                <c:pt idx="94">
                  <c:v>975.71837500000004</c:v>
                </c:pt>
                <c:pt idx="95">
                  <c:v>975.71837500000004</c:v>
                </c:pt>
                <c:pt idx="96">
                  <c:v>975.72236499999997</c:v>
                </c:pt>
                <c:pt idx="97">
                  <c:v>975.72236499999997</c:v>
                </c:pt>
                <c:pt idx="98">
                  <c:v>975.72236499999997</c:v>
                </c:pt>
                <c:pt idx="99">
                  <c:v>975.72236499999997</c:v>
                </c:pt>
                <c:pt idx="100">
                  <c:v>975.72236499999997</c:v>
                </c:pt>
                <c:pt idx="101">
                  <c:v>975.72236499999997</c:v>
                </c:pt>
                <c:pt idx="102">
                  <c:v>975.72236499999997</c:v>
                </c:pt>
                <c:pt idx="103">
                  <c:v>975.72236499999997</c:v>
                </c:pt>
                <c:pt idx="104">
                  <c:v>975.72236499999997</c:v>
                </c:pt>
                <c:pt idx="105">
                  <c:v>975.72236499999997</c:v>
                </c:pt>
                <c:pt idx="106">
                  <c:v>975.72236499999997</c:v>
                </c:pt>
                <c:pt idx="107">
                  <c:v>975.72236499999997</c:v>
                </c:pt>
                <c:pt idx="108">
                  <c:v>975.72236499999997</c:v>
                </c:pt>
                <c:pt idx="109">
                  <c:v>975.72236499999997</c:v>
                </c:pt>
                <c:pt idx="110">
                  <c:v>975.72236499999997</c:v>
                </c:pt>
                <c:pt idx="111">
                  <c:v>975.72236499999997</c:v>
                </c:pt>
                <c:pt idx="112">
                  <c:v>975.72236499999997</c:v>
                </c:pt>
                <c:pt idx="113">
                  <c:v>975.72236499999997</c:v>
                </c:pt>
                <c:pt idx="114">
                  <c:v>975.72236499999997</c:v>
                </c:pt>
                <c:pt idx="115">
                  <c:v>975.72236499999997</c:v>
                </c:pt>
                <c:pt idx="116">
                  <c:v>975.72236499999997</c:v>
                </c:pt>
                <c:pt idx="117">
                  <c:v>975.72236499999997</c:v>
                </c:pt>
                <c:pt idx="118">
                  <c:v>975.72236499999997</c:v>
                </c:pt>
                <c:pt idx="119">
                  <c:v>975.72236499999997</c:v>
                </c:pt>
                <c:pt idx="120">
                  <c:v>975.72236499999997</c:v>
                </c:pt>
                <c:pt idx="121">
                  <c:v>975.72236499999997</c:v>
                </c:pt>
                <c:pt idx="122">
                  <c:v>975.72236499999997</c:v>
                </c:pt>
                <c:pt idx="123">
                  <c:v>975.72236499999997</c:v>
                </c:pt>
                <c:pt idx="124">
                  <c:v>975.72236499999997</c:v>
                </c:pt>
                <c:pt idx="125">
                  <c:v>975.72236499999997</c:v>
                </c:pt>
                <c:pt idx="126">
                  <c:v>975.72236499999997</c:v>
                </c:pt>
                <c:pt idx="127">
                  <c:v>975.72236499999997</c:v>
                </c:pt>
                <c:pt idx="128">
                  <c:v>975.72236499999997</c:v>
                </c:pt>
                <c:pt idx="129">
                  <c:v>975.72236499999997</c:v>
                </c:pt>
                <c:pt idx="130">
                  <c:v>975.72236499999997</c:v>
                </c:pt>
                <c:pt idx="131">
                  <c:v>975.72236499999997</c:v>
                </c:pt>
                <c:pt idx="132">
                  <c:v>975.72236499999997</c:v>
                </c:pt>
                <c:pt idx="133">
                  <c:v>975.72236499999997</c:v>
                </c:pt>
                <c:pt idx="134">
                  <c:v>975.72236499999997</c:v>
                </c:pt>
                <c:pt idx="135">
                  <c:v>975.72236499999997</c:v>
                </c:pt>
                <c:pt idx="136">
                  <c:v>975.72236499999997</c:v>
                </c:pt>
                <c:pt idx="137">
                  <c:v>975.72236499999997</c:v>
                </c:pt>
                <c:pt idx="138">
                  <c:v>975.72236499999997</c:v>
                </c:pt>
                <c:pt idx="139">
                  <c:v>975.72236499999997</c:v>
                </c:pt>
                <c:pt idx="140">
                  <c:v>975.72236499999997</c:v>
                </c:pt>
                <c:pt idx="141">
                  <c:v>975.72236499999997</c:v>
                </c:pt>
                <c:pt idx="142">
                  <c:v>975.72236499999997</c:v>
                </c:pt>
                <c:pt idx="143">
                  <c:v>975.72236499999997</c:v>
                </c:pt>
                <c:pt idx="144">
                  <c:v>975.72236499999997</c:v>
                </c:pt>
                <c:pt idx="145">
                  <c:v>975.72236499999997</c:v>
                </c:pt>
                <c:pt idx="146">
                  <c:v>975.72236499999997</c:v>
                </c:pt>
                <c:pt idx="147">
                  <c:v>975.72236499999997</c:v>
                </c:pt>
                <c:pt idx="148">
                  <c:v>975.72236499999997</c:v>
                </c:pt>
                <c:pt idx="149">
                  <c:v>975.72236499999997</c:v>
                </c:pt>
                <c:pt idx="150">
                  <c:v>975.72236499999997</c:v>
                </c:pt>
                <c:pt idx="151">
                  <c:v>975.72236499999997</c:v>
                </c:pt>
                <c:pt idx="152">
                  <c:v>975.72236499999997</c:v>
                </c:pt>
                <c:pt idx="153">
                  <c:v>975.72236499999997</c:v>
                </c:pt>
                <c:pt idx="154">
                  <c:v>975.72236499999997</c:v>
                </c:pt>
                <c:pt idx="155">
                  <c:v>975.72236499999997</c:v>
                </c:pt>
                <c:pt idx="156">
                  <c:v>975.72236499999997</c:v>
                </c:pt>
                <c:pt idx="157">
                  <c:v>975.72236499999997</c:v>
                </c:pt>
                <c:pt idx="158">
                  <c:v>975.72236499999997</c:v>
                </c:pt>
                <c:pt idx="159">
                  <c:v>975.72236499999997</c:v>
                </c:pt>
                <c:pt idx="160">
                  <c:v>975.72236499999997</c:v>
                </c:pt>
                <c:pt idx="161">
                  <c:v>975.72236499999997</c:v>
                </c:pt>
                <c:pt idx="162">
                  <c:v>975.72236499999997</c:v>
                </c:pt>
                <c:pt idx="163">
                  <c:v>975.72236499999997</c:v>
                </c:pt>
                <c:pt idx="164">
                  <c:v>975.72236499999997</c:v>
                </c:pt>
                <c:pt idx="165">
                  <c:v>975.72236499999997</c:v>
                </c:pt>
                <c:pt idx="166">
                  <c:v>975.72236499999997</c:v>
                </c:pt>
                <c:pt idx="167">
                  <c:v>975.72236499999997</c:v>
                </c:pt>
                <c:pt idx="168">
                  <c:v>975.72236499999997</c:v>
                </c:pt>
                <c:pt idx="169">
                  <c:v>975.72236499999997</c:v>
                </c:pt>
                <c:pt idx="170">
                  <c:v>975.72236499999997</c:v>
                </c:pt>
              </c:numCache>
            </c:numRef>
          </c:val>
          <c:extLst>
            <c:ext xmlns:c16="http://schemas.microsoft.com/office/drawing/2014/chart" uri="{C3380CC4-5D6E-409C-BE32-E72D297353CC}">
              <c16:uniqueId val="{00000000-AE7A-4EFA-B5EA-7B3909378CF3}"/>
            </c:ext>
          </c:extLst>
        </c:ser>
        <c:ser>
          <c:idx val="1"/>
          <c:order val="1"/>
          <c:tx>
            <c:strRef>
              <c:f>Table_2_by_Accreditation!$A$21</c:f>
              <c:strCache>
                <c:ptCount val="1"/>
                <c:pt idx="0">
                  <c:v> FITs (not standalone) </c:v>
                </c:pt>
              </c:strCache>
            </c:strRef>
          </c:tx>
          <c:spPr>
            <a:solidFill>
              <a:srgbClr val="71588F"/>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Table_2_by_Accreditation!$B$21:$FP$21</c:f>
              <c:numCache>
                <c:formatCode>#,##0.0;\-#,##0.0</c:formatCode>
                <c:ptCount val="171"/>
                <c:pt idx="0">
                  <c:v>12.845236</c:v>
                </c:pt>
                <c:pt idx="1">
                  <c:v>13.856952</c:v>
                </c:pt>
                <c:pt idx="2">
                  <c:v>15.818857</c:v>
                </c:pt>
                <c:pt idx="3">
                  <c:v>18.034604000000002</c:v>
                </c:pt>
                <c:pt idx="4">
                  <c:v>21.678899000000001</c:v>
                </c:pt>
                <c:pt idx="5">
                  <c:v>26.093924000000001</c:v>
                </c:pt>
                <c:pt idx="6">
                  <c:v>31.17652</c:v>
                </c:pt>
                <c:pt idx="7">
                  <c:v>36.464052000000002</c:v>
                </c:pt>
                <c:pt idx="8">
                  <c:v>43.342742000000001</c:v>
                </c:pt>
                <c:pt idx="9">
                  <c:v>51.898699000000001</c:v>
                </c:pt>
                <c:pt idx="10">
                  <c:v>61.374999000000003</c:v>
                </c:pt>
                <c:pt idx="11">
                  <c:v>68.727704000000003</c:v>
                </c:pt>
                <c:pt idx="12">
                  <c:v>78.877194000000003</c:v>
                </c:pt>
                <c:pt idx="13">
                  <c:v>91.264308999999997</c:v>
                </c:pt>
                <c:pt idx="14">
                  <c:v>109.855249</c:v>
                </c:pt>
                <c:pt idx="15">
                  <c:v>133.27227999999999</c:v>
                </c:pt>
                <c:pt idx="16">
                  <c:v>155.83279899999999</c:v>
                </c:pt>
                <c:pt idx="17">
                  <c:v>187.97542300000001</c:v>
                </c:pt>
                <c:pt idx="18">
                  <c:v>258.32257099999998</c:v>
                </c:pt>
                <c:pt idx="19">
                  <c:v>301.97349800000001</c:v>
                </c:pt>
                <c:pt idx="20">
                  <c:v>366.24324000000001</c:v>
                </c:pt>
                <c:pt idx="21">
                  <c:v>468.44295899999997</c:v>
                </c:pt>
                <c:pt idx="22">
                  <c:v>659.84665099999995</c:v>
                </c:pt>
                <c:pt idx="23">
                  <c:v>838.26938399999995</c:v>
                </c:pt>
                <c:pt idx="24">
                  <c:v>861.54205899999999</c:v>
                </c:pt>
                <c:pt idx="25">
                  <c:v>1029.3032920000001</c:v>
                </c:pt>
                <c:pt idx="26">
                  <c:v>1129.6938869999999</c:v>
                </c:pt>
                <c:pt idx="27">
                  <c:v>1145.461102</c:v>
                </c:pt>
                <c:pt idx="28">
                  <c:v>1179.6372389999999</c:v>
                </c:pt>
                <c:pt idx="29">
                  <c:v>1232.5274489999999</c:v>
                </c:pt>
                <c:pt idx="30">
                  <c:v>1365.8871630000001</c:v>
                </c:pt>
                <c:pt idx="31">
                  <c:v>1379.603873</c:v>
                </c:pt>
                <c:pt idx="32">
                  <c:v>1397.1776970000001</c:v>
                </c:pt>
                <c:pt idx="33">
                  <c:v>1439.506163</c:v>
                </c:pt>
                <c:pt idx="34">
                  <c:v>1460.954168</c:v>
                </c:pt>
                <c:pt idx="35">
                  <c:v>1481.808941</c:v>
                </c:pt>
                <c:pt idx="36">
                  <c:v>1505.3475920000001</c:v>
                </c:pt>
                <c:pt idx="37">
                  <c:v>1532.778476</c:v>
                </c:pt>
                <c:pt idx="38">
                  <c:v>1564.8468760000001</c:v>
                </c:pt>
                <c:pt idx="39">
                  <c:v>1611.081017</c:v>
                </c:pt>
                <c:pt idx="40">
                  <c:v>1647.505232</c:v>
                </c:pt>
                <c:pt idx="41">
                  <c:v>1713.260544</c:v>
                </c:pt>
                <c:pt idx="42">
                  <c:v>1742.0727440000001</c:v>
                </c:pt>
                <c:pt idx="43">
                  <c:v>1779.2142469999999</c:v>
                </c:pt>
                <c:pt idx="44">
                  <c:v>1815.929339</c:v>
                </c:pt>
                <c:pt idx="45">
                  <c:v>1853.004893</c:v>
                </c:pt>
                <c:pt idx="46">
                  <c:v>1896.3203120000001</c:v>
                </c:pt>
                <c:pt idx="47">
                  <c:v>1939.405017</c:v>
                </c:pt>
                <c:pt idx="48">
                  <c:v>1973.6272019999999</c:v>
                </c:pt>
                <c:pt idx="49">
                  <c:v>2010.3615970000001</c:v>
                </c:pt>
                <c:pt idx="50">
                  <c:v>2092.1595910000001</c:v>
                </c:pt>
                <c:pt idx="51">
                  <c:v>2128.4087789999999</c:v>
                </c:pt>
                <c:pt idx="52">
                  <c:v>2164.9964220000002</c:v>
                </c:pt>
                <c:pt idx="53">
                  <c:v>2225.0391060000002</c:v>
                </c:pt>
                <c:pt idx="54">
                  <c:v>2269.690838</c:v>
                </c:pt>
                <c:pt idx="55">
                  <c:v>2313.4960179999998</c:v>
                </c:pt>
                <c:pt idx="56">
                  <c:v>2367.6958380000001</c:v>
                </c:pt>
                <c:pt idx="57">
                  <c:v>2424.808818</c:v>
                </c:pt>
                <c:pt idx="58">
                  <c:v>2478.7245079999998</c:v>
                </c:pt>
                <c:pt idx="59">
                  <c:v>2551.185332</c:v>
                </c:pt>
                <c:pt idx="60">
                  <c:v>2583.3274219999998</c:v>
                </c:pt>
                <c:pt idx="61">
                  <c:v>2623.1889219999998</c:v>
                </c:pt>
                <c:pt idx="62">
                  <c:v>2711.2674440000001</c:v>
                </c:pt>
                <c:pt idx="63">
                  <c:v>2753.3417239999999</c:v>
                </c:pt>
                <c:pt idx="64">
                  <c:v>2801.454534</c:v>
                </c:pt>
                <c:pt idx="65">
                  <c:v>2891.522219</c:v>
                </c:pt>
                <c:pt idx="66">
                  <c:v>2942.0174440000001</c:v>
                </c:pt>
                <c:pt idx="67">
                  <c:v>2993.5058389999999</c:v>
                </c:pt>
                <c:pt idx="68">
                  <c:v>3089.1277730000002</c:v>
                </c:pt>
                <c:pt idx="69">
                  <c:v>3164.5865880000001</c:v>
                </c:pt>
                <c:pt idx="70">
                  <c:v>3268.7573050000001</c:v>
                </c:pt>
                <c:pt idx="71">
                  <c:v>3472.1319720000001</c:v>
                </c:pt>
                <c:pt idx="72">
                  <c:v>3563.248885</c:v>
                </c:pt>
                <c:pt idx="73">
                  <c:v>3582.5878349999998</c:v>
                </c:pt>
                <c:pt idx="74">
                  <c:v>3650.22309</c:v>
                </c:pt>
                <c:pt idx="75">
                  <c:v>3659.5419700000002</c:v>
                </c:pt>
                <c:pt idx="76">
                  <c:v>3675.18066</c:v>
                </c:pt>
                <c:pt idx="77">
                  <c:v>3687.961245</c:v>
                </c:pt>
                <c:pt idx="78">
                  <c:v>3700.3200729999999</c:v>
                </c:pt>
                <c:pt idx="79">
                  <c:v>3714.684475</c:v>
                </c:pt>
                <c:pt idx="80">
                  <c:v>3734.7587600000002</c:v>
                </c:pt>
                <c:pt idx="81">
                  <c:v>3744.1836499999999</c:v>
                </c:pt>
                <c:pt idx="82">
                  <c:v>3753.8573299999998</c:v>
                </c:pt>
                <c:pt idx="83">
                  <c:v>3765.00999</c:v>
                </c:pt>
                <c:pt idx="84">
                  <c:v>3769.7958800000001</c:v>
                </c:pt>
                <c:pt idx="85">
                  <c:v>3777.1915300000001</c:v>
                </c:pt>
                <c:pt idx="86">
                  <c:v>3788.2490400000002</c:v>
                </c:pt>
                <c:pt idx="87">
                  <c:v>3796.0784149999999</c:v>
                </c:pt>
                <c:pt idx="88">
                  <c:v>3805.958995</c:v>
                </c:pt>
                <c:pt idx="89">
                  <c:v>3817.964375</c:v>
                </c:pt>
                <c:pt idx="90">
                  <c:v>3829.3489949999998</c:v>
                </c:pt>
                <c:pt idx="91">
                  <c:v>3843.197275</c:v>
                </c:pt>
                <c:pt idx="92">
                  <c:v>3855.9534250000002</c:v>
                </c:pt>
                <c:pt idx="93">
                  <c:v>3865.1487400000001</c:v>
                </c:pt>
                <c:pt idx="94">
                  <c:v>3876.2977649999998</c:v>
                </c:pt>
                <c:pt idx="95">
                  <c:v>3884.3516850000001</c:v>
                </c:pt>
                <c:pt idx="96">
                  <c:v>3892.1459150000001</c:v>
                </c:pt>
                <c:pt idx="97">
                  <c:v>3899.35113</c:v>
                </c:pt>
                <c:pt idx="98">
                  <c:v>3911.4346799999998</c:v>
                </c:pt>
                <c:pt idx="99">
                  <c:v>3921.3147450000001</c:v>
                </c:pt>
                <c:pt idx="100">
                  <c:v>3931.7799850000001</c:v>
                </c:pt>
                <c:pt idx="101">
                  <c:v>3944.443769</c:v>
                </c:pt>
                <c:pt idx="102">
                  <c:v>3955.865554</c:v>
                </c:pt>
                <c:pt idx="103">
                  <c:v>3967.7053860000001</c:v>
                </c:pt>
                <c:pt idx="104">
                  <c:v>3980.8459309999998</c:v>
                </c:pt>
                <c:pt idx="105">
                  <c:v>3992.8956320000002</c:v>
                </c:pt>
                <c:pt idx="106">
                  <c:v>4008.0220519999998</c:v>
                </c:pt>
                <c:pt idx="107">
                  <c:v>4026.868316</c:v>
                </c:pt>
                <c:pt idx="108">
                  <c:v>4043.862611</c:v>
                </c:pt>
                <c:pt idx="109">
                  <c:v>4068.707711</c:v>
                </c:pt>
                <c:pt idx="110">
                  <c:v>4132.251491</c:v>
                </c:pt>
                <c:pt idx="111">
                  <c:v>4136.4047710000004</c:v>
                </c:pt>
                <c:pt idx="112">
                  <c:v>4137.1876359999997</c:v>
                </c:pt>
                <c:pt idx="113">
                  <c:v>4138.9552059999996</c:v>
                </c:pt>
                <c:pt idx="114">
                  <c:v>4140.3386360000004</c:v>
                </c:pt>
                <c:pt idx="115">
                  <c:v>4142.6558459999997</c:v>
                </c:pt>
                <c:pt idx="116">
                  <c:v>4145.3395860000001</c:v>
                </c:pt>
                <c:pt idx="117">
                  <c:v>4145.6840259999999</c:v>
                </c:pt>
                <c:pt idx="118">
                  <c:v>4146.1460260000003</c:v>
                </c:pt>
                <c:pt idx="119">
                  <c:v>4146.5170360000002</c:v>
                </c:pt>
                <c:pt idx="120">
                  <c:v>4147.1411859999998</c:v>
                </c:pt>
                <c:pt idx="121">
                  <c:v>4147.9678059999997</c:v>
                </c:pt>
                <c:pt idx="122">
                  <c:v>4150.1780559999997</c:v>
                </c:pt>
                <c:pt idx="123">
                  <c:v>4150.1780559999997</c:v>
                </c:pt>
                <c:pt idx="124">
                  <c:v>4150.1780559999997</c:v>
                </c:pt>
                <c:pt idx="125">
                  <c:v>4150.2076559999996</c:v>
                </c:pt>
                <c:pt idx="126">
                  <c:v>4150.237556</c:v>
                </c:pt>
                <c:pt idx="127">
                  <c:v>4150.4656560000003</c:v>
                </c:pt>
                <c:pt idx="128">
                  <c:v>4150.6786959999999</c:v>
                </c:pt>
                <c:pt idx="129">
                  <c:v>4150.6868560000003</c:v>
                </c:pt>
                <c:pt idx="130">
                  <c:v>4150.6868560000003</c:v>
                </c:pt>
                <c:pt idx="131">
                  <c:v>4150.7467159999997</c:v>
                </c:pt>
                <c:pt idx="132">
                  <c:v>4150.7967159999998</c:v>
                </c:pt>
                <c:pt idx="133">
                  <c:v>4150.7967159999998</c:v>
                </c:pt>
                <c:pt idx="134">
                  <c:v>4150.7967159999998</c:v>
                </c:pt>
                <c:pt idx="135">
                  <c:v>4150.7967159999998</c:v>
                </c:pt>
                <c:pt idx="136">
                  <c:v>4150.7967159999998</c:v>
                </c:pt>
                <c:pt idx="137">
                  <c:v>4150.7967159999998</c:v>
                </c:pt>
                <c:pt idx="138">
                  <c:v>4150.7967159999998</c:v>
                </c:pt>
                <c:pt idx="139">
                  <c:v>4150.7967159999998</c:v>
                </c:pt>
                <c:pt idx="140">
                  <c:v>4150.7967159999998</c:v>
                </c:pt>
                <c:pt idx="141">
                  <c:v>4150.7967159999998</c:v>
                </c:pt>
                <c:pt idx="142">
                  <c:v>4150.7967159999998</c:v>
                </c:pt>
                <c:pt idx="143">
                  <c:v>4150.7967159999998</c:v>
                </c:pt>
                <c:pt idx="144">
                  <c:v>4150.7967159999998</c:v>
                </c:pt>
                <c:pt idx="145">
                  <c:v>4150.7967159999998</c:v>
                </c:pt>
                <c:pt idx="146">
                  <c:v>4150.7967159999998</c:v>
                </c:pt>
                <c:pt idx="147">
                  <c:v>4150.7967159999998</c:v>
                </c:pt>
                <c:pt idx="148">
                  <c:v>4150.7967159999998</c:v>
                </c:pt>
                <c:pt idx="149">
                  <c:v>4150.7967159999998</c:v>
                </c:pt>
                <c:pt idx="150">
                  <c:v>4150.7967159999998</c:v>
                </c:pt>
                <c:pt idx="151">
                  <c:v>4150.7967159999998</c:v>
                </c:pt>
                <c:pt idx="152">
                  <c:v>4150.7967159999998</c:v>
                </c:pt>
                <c:pt idx="153">
                  <c:v>4150.7967159999998</c:v>
                </c:pt>
                <c:pt idx="154">
                  <c:v>4150.7967159999998</c:v>
                </c:pt>
                <c:pt idx="155">
                  <c:v>4150.7967159999998</c:v>
                </c:pt>
                <c:pt idx="156">
                  <c:v>4150.7967159999998</c:v>
                </c:pt>
                <c:pt idx="157">
                  <c:v>4150.7967159999998</c:v>
                </c:pt>
                <c:pt idx="158">
                  <c:v>4150.7967159999998</c:v>
                </c:pt>
                <c:pt idx="159">
                  <c:v>4150.7967159999998</c:v>
                </c:pt>
                <c:pt idx="160">
                  <c:v>4150.7967159999998</c:v>
                </c:pt>
                <c:pt idx="161">
                  <c:v>4150.7967159999998</c:v>
                </c:pt>
                <c:pt idx="162">
                  <c:v>4150.7967159999998</c:v>
                </c:pt>
                <c:pt idx="163">
                  <c:v>4150.7967159999998</c:v>
                </c:pt>
                <c:pt idx="164">
                  <c:v>4150.7967159999998</c:v>
                </c:pt>
                <c:pt idx="165">
                  <c:v>4150.7967159999998</c:v>
                </c:pt>
                <c:pt idx="166">
                  <c:v>4150.7967159999998</c:v>
                </c:pt>
                <c:pt idx="167">
                  <c:v>4150.7967159999998</c:v>
                </c:pt>
                <c:pt idx="168">
                  <c:v>4150.7967159999998</c:v>
                </c:pt>
                <c:pt idx="169">
                  <c:v>4150.7967159999998</c:v>
                </c:pt>
                <c:pt idx="170">
                  <c:v>4150.7967159999998</c:v>
                </c:pt>
              </c:numCache>
            </c:numRef>
          </c:val>
          <c:extLst>
            <c:ext xmlns:c16="http://schemas.microsoft.com/office/drawing/2014/chart" uri="{C3380CC4-5D6E-409C-BE32-E72D297353CC}">
              <c16:uniqueId val="{00000001-AE7A-4EFA-B5EA-7B3909378CF3}"/>
            </c:ext>
          </c:extLst>
        </c:ser>
        <c:ser>
          <c:idx val="2"/>
          <c:order val="2"/>
          <c:tx>
            <c:strRef>
              <c:f>Table_2_by_Accreditation!$A$22</c:f>
              <c:strCache>
                <c:ptCount val="1"/>
                <c:pt idx="0">
                  <c:v> RO (ground mounted) </c:v>
                </c:pt>
              </c:strCache>
            </c:strRef>
          </c:tx>
          <c:spPr>
            <a:solidFill>
              <a:srgbClr val="33A02C"/>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Table_2_by_Accreditation!$B$22:$FP$22</c:f>
              <c:numCache>
                <c:formatCode>#,##0.0;\-#,##0.0</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1.4410000000000001</c:v>
                </c:pt>
                <c:pt idx="19">
                  <c:v>1.4410000000000001</c:v>
                </c:pt>
                <c:pt idx="20">
                  <c:v>1.4410000000000001</c:v>
                </c:pt>
                <c:pt idx="21">
                  <c:v>1.4410000000000001</c:v>
                </c:pt>
                <c:pt idx="22">
                  <c:v>1.4410000000000001</c:v>
                </c:pt>
                <c:pt idx="23">
                  <c:v>6.4407399999999999</c:v>
                </c:pt>
                <c:pt idx="24">
                  <c:v>6.4407399999999999</c:v>
                </c:pt>
                <c:pt idx="25">
                  <c:v>6.4407399999999999</c:v>
                </c:pt>
                <c:pt idx="26">
                  <c:v>6.4407399999999999</c:v>
                </c:pt>
                <c:pt idx="27">
                  <c:v>6.4407399999999999</c:v>
                </c:pt>
                <c:pt idx="28">
                  <c:v>6.4407399999999999</c:v>
                </c:pt>
                <c:pt idx="29">
                  <c:v>6.4407399999999999</c:v>
                </c:pt>
                <c:pt idx="30">
                  <c:v>6.4407399999999999</c:v>
                </c:pt>
                <c:pt idx="31">
                  <c:v>6.4407399999999999</c:v>
                </c:pt>
                <c:pt idx="32">
                  <c:v>6.4407399999999999</c:v>
                </c:pt>
                <c:pt idx="33">
                  <c:v>6.4407399999999999</c:v>
                </c:pt>
                <c:pt idx="34">
                  <c:v>6.4407399999999999</c:v>
                </c:pt>
                <c:pt idx="35">
                  <c:v>6.4407399999999999</c:v>
                </c:pt>
                <c:pt idx="36">
                  <c:v>6.4407399999999999</c:v>
                </c:pt>
                <c:pt idx="37">
                  <c:v>6.4407399999999999</c:v>
                </c:pt>
                <c:pt idx="38">
                  <c:v>93.559389999999993</c:v>
                </c:pt>
                <c:pt idx="39">
                  <c:v>99.189769999999996</c:v>
                </c:pt>
                <c:pt idx="40">
                  <c:v>118.16143</c:v>
                </c:pt>
                <c:pt idx="41">
                  <c:v>176.36526000000001</c:v>
                </c:pt>
                <c:pt idx="42">
                  <c:v>180.81806</c:v>
                </c:pt>
                <c:pt idx="43">
                  <c:v>203.66441</c:v>
                </c:pt>
                <c:pt idx="44">
                  <c:v>206.56441000000001</c:v>
                </c:pt>
                <c:pt idx="45">
                  <c:v>206.56441000000001</c:v>
                </c:pt>
                <c:pt idx="46">
                  <c:v>261.56464999999997</c:v>
                </c:pt>
                <c:pt idx="47">
                  <c:v>271.60865000000001</c:v>
                </c:pt>
                <c:pt idx="48">
                  <c:v>357.84881999999999</c:v>
                </c:pt>
                <c:pt idx="49">
                  <c:v>397.94238999999999</c:v>
                </c:pt>
                <c:pt idx="50">
                  <c:v>1292.401245</c:v>
                </c:pt>
                <c:pt idx="51">
                  <c:v>1301.392865</c:v>
                </c:pt>
                <c:pt idx="52">
                  <c:v>1352.426835</c:v>
                </c:pt>
                <c:pt idx="53">
                  <c:v>1412.220065</c:v>
                </c:pt>
                <c:pt idx="54">
                  <c:v>1524.92463</c:v>
                </c:pt>
                <c:pt idx="55">
                  <c:v>1536.026065</c:v>
                </c:pt>
                <c:pt idx="56">
                  <c:v>1680.5608050000001</c:v>
                </c:pt>
                <c:pt idx="57">
                  <c:v>1784.5330349999999</c:v>
                </c:pt>
                <c:pt idx="58">
                  <c:v>1856.8138349999999</c:v>
                </c:pt>
                <c:pt idx="59">
                  <c:v>2068.0474049999998</c:v>
                </c:pt>
                <c:pt idx="60">
                  <c:v>2100.4847949999998</c:v>
                </c:pt>
                <c:pt idx="61">
                  <c:v>2209.6946250000001</c:v>
                </c:pt>
                <c:pt idx="62">
                  <c:v>4384.8099000000002</c:v>
                </c:pt>
                <c:pt idx="63">
                  <c:v>4386.6948599999996</c:v>
                </c:pt>
                <c:pt idx="64">
                  <c:v>4391.3179399999999</c:v>
                </c:pt>
                <c:pt idx="65">
                  <c:v>4391.3179399999999</c:v>
                </c:pt>
                <c:pt idx="66">
                  <c:v>4411.6353399999998</c:v>
                </c:pt>
                <c:pt idx="67">
                  <c:v>4446.0829599999997</c:v>
                </c:pt>
                <c:pt idx="68">
                  <c:v>4450.0735599999998</c:v>
                </c:pt>
                <c:pt idx="69">
                  <c:v>4501.2541499999998</c:v>
                </c:pt>
                <c:pt idx="70">
                  <c:v>4538.7487300000003</c:v>
                </c:pt>
                <c:pt idx="71">
                  <c:v>4631.3822300000002</c:v>
                </c:pt>
                <c:pt idx="72">
                  <c:v>4668.620355</c:v>
                </c:pt>
                <c:pt idx="73">
                  <c:v>4742.9457849999999</c:v>
                </c:pt>
                <c:pt idx="74">
                  <c:v>5789.6569840000002</c:v>
                </c:pt>
                <c:pt idx="75">
                  <c:v>5831.1588949999996</c:v>
                </c:pt>
                <c:pt idx="76">
                  <c:v>5845.9878149999995</c:v>
                </c:pt>
                <c:pt idx="77">
                  <c:v>5865.8838249999999</c:v>
                </c:pt>
                <c:pt idx="78">
                  <c:v>5875.8615849999996</c:v>
                </c:pt>
                <c:pt idx="79">
                  <c:v>5890.3109649999997</c:v>
                </c:pt>
                <c:pt idx="80">
                  <c:v>5899.9299650000003</c:v>
                </c:pt>
                <c:pt idx="81">
                  <c:v>5926.8004849999998</c:v>
                </c:pt>
                <c:pt idx="82">
                  <c:v>5949.7926799999996</c:v>
                </c:pt>
                <c:pt idx="83">
                  <c:v>6005.9622899999995</c:v>
                </c:pt>
                <c:pt idx="84">
                  <c:v>6024.3728000000001</c:v>
                </c:pt>
                <c:pt idx="85">
                  <c:v>6106.5536950000005</c:v>
                </c:pt>
                <c:pt idx="86">
                  <c:v>6608.9150999999993</c:v>
                </c:pt>
                <c:pt idx="87">
                  <c:v>6616.9047</c:v>
                </c:pt>
                <c:pt idx="88">
                  <c:v>6621.2846999999992</c:v>
                </c:pt>
                <c:pt idx="89">
                  <c:v>6621.2846999999992</c:v>
                </c:pt>
                <c:pt idx="90">
                  <c:v>6626.1878399999996</c:v>
                </c:pt>
                <c:pt idx="91">
                  <c:v>6626.1878399999996</c:v>
                </c:pt>
                <c:pt idx="92">
                  <c:v>6626.1878399999996</c:v>
                </c:pt>
                <c:pt idx="93">
                  <c:v>6626.1878399999996</c:v>
                </c:pt>
                <c:pt idx="94">
                  <c:v>6626.1878399999996</c:v>
                </c:pt>
                <c:pt idx="95">
                  <c:v>6632.1478399999996</c:v>
                </c:pt>
                <c:pt idx="96">
                  <c:v>6659.2468399999998</c:v>
                </c:pt>
                <c:pt idx="97">
                  <c:v>6665.7326800000001</c:v>
                </c:pt>
                <c:pt idx="98">
                  <c:v>6689.8266800000001</c:v>
                </c:pt>
                <c:pt idx="99">
                  <c:v>6702.8266800000001</c:v>
                </c:pt>
                <c:pt idx="100">
                  <c:v>6702.8266800000001</c:v>
                </c:pt>
                <c:pt idx="101">
                  <c:v>6706.1186800000005</c:v>
                </c:pt>
                <c:pt idx="102">
                  <c:v>6706.1186800000005</c:v>
                </c:pt>
                <c:pt idx="103">
                  <c:v>6706.1186800000005</c:v>
                </c:pt>
                <c:pt idx="104">
                  <c:v>6706.1186800000005</c:v>
                </c:pt>
                <c:pt idx="105">
                  <c:v>6706.1186800000005</c:v>
                </c:pt>
                <c:pt idx="106">
                  <c:v>6706.1186800000005</c:v>
                </c:pt>
                <c:pt idx="107">
                  <c:v>6706.1186800000005</c:v>
                </c:pt>
                <c:pt idx="108">
                  <c:v>6706.1186800000005</c:v>
                </c:pt>
                <c:pt idx="109">
                  <c:v>6706.1186800000005</c:v>
                </c:pt>
                <c:pt idx="110">
                  <c:v>6706.1186800000005</c:v>
                </c:pt>
                <c:pt idx="111">
                  <c:v>6706.1186800000005</c:v>
                </c:pt>
                <c:pt idx="112">
                  <c:v>6706.1186800000005</c:v>
                </c:pt>
                <c:pt idx="113">
                  <c:v>6706.1186800000005</c:v>
                </c:pt>
                <c:pt idx="114">
                  <c:v>6706.1186800000005</c:v>
                </c:pt>
                <c:pt idx="115">
                  <c:v>6706.1186800000005</c:v>
                </c:pt>
                <c:pt idx="116">
                  <c:v>6706.1186800000005</c:v>
                </c:pt>
                <c:pt idx="117">
                  <c:v>6706.1186800000005</c:v>
                </c:pt>
                <c:pt idx="118">
                  <c:v>6706.1186800000005</c:v>
                </c:pt>
                <c:pt idx="119">
                  <c:v>6706.1186800000005</c:v>
                </c:pt>
                <c:pt idx="120">
                  <c:v>6706.1186800000005</c:v>
                </c:pt>
                <c:pt idx="121">
                  <c:v>6706.1186800000005</c:v>
                </c:pt>
                <c:pt idx="122">
                  <c:v>6706.1186800000005</c:v>
                </c:pt>
                <c:pt idx="123">
                  <c:v>6706.1186800000005</c:v>
                </c:pt>
                <c:pt idx="124">
                  <c:v>6706.1186800000005</c:v>
                </c:pt>
                <c:pt idx="125">
                  <c:v>6706.1186800000005</c:v>
                </c:pt>
                <c:pt idx="126">
                  <c:v>6706.1186800000005</c:v>
                </c:pt>
                <c:pt idx="127">
                  <c:v>6706.1186800000005</c:v>
                </c:pt>
                <c:pt idx="128">
                  <c:v>6706.1186800000005</c:v>
                </c:pt>
                <c:pt idx="129">
                  <c:v>6706.1186800000005</c:v>
                </c:pt>
                <c:pt idx="130">
                  <c:v>6706.1186800000005</c:v>
                </c:pt>
                <c:pt idx="131">
                  <c:v>6706.1186800000005</c:v>
                </c:pt>
                <c:pt idx="132">
                  <c:v>6706.1186800000005</c:v>
                </c:pt>
                <c:pt idx="133">
                  <c:v>6706.1186800000005</c:v>
                </c:pt>
                <c:pt idx="134">
                  <c:v>6706.1186800000005</c:v>
                </c:pt>
                <c:pt idx="135">
                  <c:v>6706.1186800000005</c:v>
                </c:pt>
                <c:pt idx="136">
                  <c:v>6706.1186800000005</c:v>
                </c:pt>
                <c:pt idx="137">
                  <c:v>6706.1186800000005</c:v>
                </c:pt>
                <c:pt idx="138">
                  <c:v>6706.1186800000005</c:v>
                </c:pt>
                <c:pt idx="139">
                  <c:v>6706.1186800000005</c:v>
                </c:pt>
                <c:pt idx="140">
                  <c:v>6706.1186800000005</c:v>
                </c:pt>
                <c:pt idx="141">
                  <c:v>6706.1186800000005</c:v>
                </c:pt>
                <c:pt idx="142">
                  <c:v>6706.1186800000005</c:v>
                </c:pt>
                <c:pt idx="143">
                  <c:v>6706.1186800000005</c:v>
                </c:pt>
                <c:pt idx="144">
                  <c:v>6706.1186800000005</c:v>
                </c:pt>
                <c:pt idx="145">
                  <c:v>6706.1186800000005</c:v>
                </c:pt>
                <c:pt idx="146">
                  <c:v>6706.1186800000005</c:v>
                </c:pt>
                <c:pt idx="147">
                  <c:v>6706.1186800000005</c:v>
                </c:pt>
                <c:pt idx="148">
                  <c:v>6706.1186800000005</c:v>
                </c:pt>
                <c:pt idx="149">
                  <c:v>6706.1186800000005</c:v>
                </c:pt>
                <c:pt idx="150">
                  <c:v>6706.1186800000005</c:v>
                </c:pt>
                <c:pt idx="151">
                  <c:v>6706.1186800000005</c:v>
                </c:pt>
                <c:pt idx="152">
                  <c:v>6706.1186800000005</c:v>
                </c:pt>
                <c:pt idx="153">
                  <c:v>6706.1186800000005</c:v>
                </c:pt>
                <c:pt idx="154">
                  <c:v>6706.1186800000005</c:v>
                </c:pt>
                <c:pt idx="155">
                  <c:v>6706.1186800000005</c:v>
                </c:pt>
                <c:pt idx="156">
                  <c:v>6706.1186800000005</c:v>
                </c:pt>
                <c:pt idx="157">
                  <c:v>6706.1186800000005</c:v>
                </c:pt>
                <c:pt idx="158">
                  <c:v>6706.1186800000005</c:v>
                </c:pt>
                <c:pt idx="159">
                  <c:v>6706.1186800000005</c:v>
                </c:pt>
                <c:pt idx="160">
                  <c:v>6706.1186800000005</c:v>
                </c:pt>
                <c:pt idx="161">
                  <c:v>6706.1186800000005</c:v>
                </c:pt>
                <c:pt idx="162">
                  <c:v>6706.1186800000005</c:v>
                </c:pt>
                <c:pt idx="163">
                  <c:v>6706.1186800000005</c:v>
                </c:pt>
                <c:pt idx="164">
                  <c:v>6706.1186800000005</c:v>
                </c:pt>
                <c:pt idx="165">
                  <c:v>6706.1186800000005</c:v>
                </c:pt>
                <c:pt idx="166">
                  <c:v>6706.1186800000005</c:v>
                </c:pt>
                <c:pt idx="167">
                  <c:v>6706.1186800000005</c:v>
                </c:pt>
                <c:pt idx="168">
                  <c:v>6706.1186800000005</c:v>
                </c:pt>
                <c:pt idx="169">
                  <c:v>6706.1186800000005</c:v>
                </c:pt>
                <c:pt idx="170">
                  <c:v>6706.1186800000005</c:v>
                </c:pt>
              </c:numCache>
            </c:numRef>
          </c:val>
          <c:extLst>
            <c:ext xmlns:c16="http://schemas.microsoft.com/office/drawing/2014/chart" uri="{C3380CC4-5D6E-409C-BE32-E72D297353CC}">
              <c16:uniqueId val="{00000002-AE7A-4EFA-B5EA-7B3909378CF3}"/>
            </c:ext>
          </c:extLst>
        </c:ser>
        <c:ser>
          <c:idx val="3"/>
          <c:order val="3"/>
          <c:tx>
            <c:strRef>
              <c:f>Table_2_by_Accreditation!$A$23</c:f>
              <c:strCache>
                <c:ptCount val="1"/>
                <c:pt idx="0">
                  <c:v> RO (not ground mounted) </c:v>
                </c:pt>
              </c:strCache>
            </c:strRef>
          </c:tx>
          <c:spPr>
            <a:solidFill>
              <a:srgbClr val="B2DF8A"/>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Table_2_by_Accreditation!$B$23:$FP$23</c:f>
              <c:numCache>
                <c:formatCode>#,##0.0;\-#,##0.0</c:formatCode>
                <c:ptCount val="171"/>
                <c:pt idx="0">
                  <c:v>1.9495200000000001</c:v>
                </c:pt>
                <c:pt idx="1">
                  <c:v>1.9495200000000001</c:v>
                </c:pt>
                <c:pt idx="2">
                  <c:v>1.9902500000000001</c:v>
                </c:pt>
                <c:pt idx="3">
                  <c:v>2.0030900000000003</c:v>
                </c:pt>
                <c:pt idx="4">
                  <c:v>2.00901</c:v>
                </c:pt>
                <c:pt idx="5">
                  <c:v>2.0368300000000001</c:v>
                </c:pt>
                <c:pt idx="6">
                  <c:v>2.0557699999999999</c:v>
                </c:pt>
                <c:pt idx="7">
                  <c:v>2.0593699999999999</c:v>
                </c:pt>
                <c:pt idx="8">
                  <c:v>2.06046</c:v>
                </c:pt>
                <c:pt idx="9">
                  <c:v>2.0709599999999999</c:v>
                </c:pt>
                <c:pt idx="10">
                  <c:v>2.0897700000000001</c:v>
                </c:pt>
                <c:pt idx="11">
                  <c:v>2.1013700000000002</c:v>
                </c:pt>
                <c:pt idx="12">
                  <c:v>2.1013700000000002</c:v>
                </c:pt>
                <c:pt idx="13">
                  <c:v>2.11042</c:v>
                </c:pt>
                <c:pt idx="14">
                  <c:v>2.1248499999999999</c:v>
                </c:pt>
                <c:pt idx="15">
                  <c:v>2.1330300000000002</c:v>
                </c:pt>
                <c:pt idx="16">
                  <c:v>2.1846000000000001</c:v>
                </c:pt>
                <c:pt idx="17">
                  <c:v>2.2283599999999999</c:v>
                </c:pt>
                <c:pt idx="18">
                  <c:v>2.2456100000000001</c:v>
                </c:pt>
                <c:pt idx="19">
                  <c:v>2.2785799999999998</c:v>
                </c:pt>
                <c:pt idx="20">
                  <c:v>2.3283300000000002</c:v>
                </c:pt>
                <c:pt idx="21">
                  <c:v>7.2496600000000004</c:v>
                </c:pt>
                <c:pt idx="22">
                  <c:v>7.3672000000000004</c:v>
                </c:pt>
                <c:pt idx="23">
                  <c:v>7.5363100000000003</c:v>
                </c:pt>
                <c:pt idx="24">
                  <c:v>7.7174600000000009</c:v>
                </c:pt>
                <c:pt idx="25">
                  <c:v>7.8014799999999997</c:v>
                </c:pt>
                <c:pt idx="26">
                  <c:v>8.9400399999999998</c:v>
                </c:pt>
                <c:pt idx="27">
                  <c:v>9.0323499999999992</c:v>
                </c:pt>
                <c:pt idx="28">
                  <c:v>9.1115600000000008</c:v>
                </c:pt>
                <c:pt idx="29">
                  <c:v>9.2195199999999993</c:v>
                </c:pt>
                <c:pt idx="30">
                  <c:v>9.3200800000000008</c:v>
                </c:pt>
                <c:pt idx="31">
                  <c:v>9.7655999999999992</c:v>
                </c:pt>
                <c:pt idx="32">
                  <c:v>10.212289999999999</c:v>
                </c:pt>
                <c:pt idx="33">
                  <c:v>11.016</c:v>
                </c:pt>
                <c:pt idx="34">
                  <c:v>13.87833</c:v>
                </c:pt>
                <c:pt idx="35">
                  <c:v>14.503990000000002</c:v>
                </c:pt>
                <c:pt idx="36">
                  <c:v>18.108415999999998</c:v>
                </c:pt>
                <c:pt idx="37">
                  <c:v>59.723368999999998</c:v>
                </c:pt>
                <c:pt idx="38">
                  <c:v>330.97823299999999</c:v>
                </c:pt>
                <c:pt idx="39">
                  <c:v>331.79064899999997</c:v>
                </c:pt>
                <c:pt idx="40">
                  <c:v>345.39047900000003</c:v>
                </c:pt>
                <c:pt idx="41">
                  <c:v>346.61903899999999</c:v>
                </c:pt>
                <c:pt idx="42">
                  <c:v>348.63879900000001</c:v>
                </c:pt>
                <c:pt idx="43">
                  <c:v>351.39502899999997</c:v>
                </c:pt>
                <c:pt idx="44">
                  <c:v>354.15983899999998</c:v>
                </c:pt>
                <c:pt idx="45">
                  <c:v>356.79903399999995</c:v>
                </c:pt>
                <c:pt idx="46">
                  <c:v>360.20585399999999</c:v>
                </c:pt>
                <c:pt idx="47">
                  <c:v>362.75352400000003</c:v>
                </c:pt>
                <c:pt idx="48">
                  <c:v>366.34452400000004</c:v>
                </c:pt>
                <c:pt idx="49">
                  <c:v>409.49321399999997</c:v>
                </c:pt>
                <c:pt idx="50">
                  <c:v>431.538974</c:v>
                </c:pt>
                <c:pt idx="51">
                  <c:v>433.86665399999998</c:v>
                </c:pt>
                <c:pt idx="52">
                  <c:v>436.696754</c:v>
                </c:pt>
                <c:pt idx="53">
                  <c:v>440.42385400000001</c:v>
                </c:pt>
                <c:pt idx="54">
                  <c:v>443.55129399999998</c:v>
                </c:pt>
                <c:pt idx="55">
                  <c:v>445.70329399999997</c:v>
                </c:pt>
                <c:pt idx="56">
                  <c:v>448.33759399999997</c:v>
                </c:pt>
                <c:pt idx="57">
                  <c:v>451.30540399999995</c:v>
                </c:pt>
                <c:pt idx="58">
                  <c:v>453.603094</c:v>
                </c:pt>
                <c:pt idx="59">
                  <c:v>457.73093900000003</c:v>
                </c:pt>
                <c:pt idx="60">
                  <c:v>475.43379899999996</c:v>
                </c:pt>
                <c:pt idx="61">
                  <c:v>478.11579899999998</c:v>
                </c:pt>
                <c:pt idx="62">
                  <c:v>484.43827900000002</c:v>
                </c:pt>
                <c:pt idx="63">
                  <c:v>486.99658099999999</c:v>
                </c:pt>
                <c:pt idx="64">
                  <c:v>494.43246099999999</c:v>
                </c:pt>
                <c:pt idx="65">
                  <c:v>497.62706100000003</c:v>
                </c:pt>
                <c:pt idx="66">
                  <c:v>500.157061</c:v>
                </c:pt>
                <c:pt idx="67">
                  <c:v>504.99506099999996</c:v>
                </c:pt>
                <c:pt idx="68">
                  <c:v>516.05416100000002</c:v>
                </c:pt>
                <c:pt idx="69">
                  <c:v>520.25605099999996</c:v>
                </c:pt>
                <c:pt idx="70">
                  <c:v>528.86933099999999</c:v>
                </c:pt>
                <c:pt idx="71">
                  <c:v>543.31009100000006</c:v>
                </c:pt>
                <c:pt idx="72">
                  <c:v>548.67159100000003</c:v>
                </c:pt>
                <c:pt idx="73">
                  <c:v>552.34747100000004</c:v>
                </c:pt>
                <c:pt idx="74">
                  <c:v>572.048991</c:v>
                </c:pt>
                <c:pt idx="75">
                  <c:v>575.00859100000002</c:v>
                </c:pt>
                <c:pt idx="76">
                  <c:v>576.17359099999999</c:v>
                </c:pt>
                <c:pt idx="77">
                  <c:v>594.70719099999997</c:v>
                </c:pt>
                <c:pt idx="78">
                  <c:v>596.366581</c:v>
                </c:pt>
                <c:pt idx="79">
                  <c:v>598.37158099999999</c:v>
                </c:pt>
                <c:pt idx="80">
                  <c:v>604.62727099999995</c:v>
                </c:pt>
                <c:pt idx="81">
                  <c:v>604.7782709999999</c:v>
                </c:pt>
                <c:pt idx="82">
                  <c:v>605.03427099999999</c:v>
                </c:pt>
                <c:pt idx="83">
                  <c:v>605.26627099999996</c:v>
                </c:pt>
                <c:pt idx="84">
                  <c:v>605.88619099999994</c:v>
                </c:pt>
                <c:pt idx="85">
                  <c:v>606.43119100000001</c:v>
                </c:pt>
                <c:pt idx="86">
                  <c:v>613.67319099999997</c:v>
                </c:pt>
                <c:pt idx="87">
                  <c:v>613.67319099999997</c:v>
                </c:pt>
                <c:pt idx="88">
                  <c:v>613.67319099999997</c:v>
                </c:pt>
                <c:pt idx="89">
                  <c:v>613.67319099999997</c:v>
                </c:pt>
                <c:pt idx="90">
                  <c:v>613.67319099999997</c:v>
                </c:pt>
                <c:pt idx="91">
                  <c:v>613.67319099999997</c:v>
                </c:pt>
                <c:pt idx="92">
                  <c:v>613.67319099999997</c:v>
                </c:pt>
                <c:pt idx="93">
                  <c:v>613.67319099999997</c:v>
                </c:pt>
                <c:pt idx="94">
                  <c:v>613.67319099999997</c:v>
                </c:pt>
                <c:pt idx="95">
                  <c:v>619.63409100000001</c:v>
                </c:pt>
                <c:pt idx="96">
                  <c:v>619.63409100000001</c:v>
                </c:pt>
                <c:pt idx="97">
                  <c:v>619.63409100000001</c:v>
                </c:pt>
                <c:pt idx="98">
                  <c:v>619.80329099999994</c:v>
                </c:pt>
                <c:pt idx="99">
                  <c:v>619.80329099999994</c:v>
                </c:pt>
                <c:pt idx="100">
                  <c:v>619.80329099999994</c:v>
                </c:pt>
                <c:pt idx="101">
                  <c:v>619.80329099999994</c:v>
                </c:pt>
                <c:pt idx="102">
                  <c:v>619.80329099999994</c:v>
                </c:pt>
                <c:pt idx="103">
                  <c:v>619.80329099999994</c:v>
                </c:pt>
                <c:pt idx="104">
                  <c:v>619.80329099999994</c:v>
                </c:pt>
                <c:pt idx="105">
                  <c:v>619.80329099999994</c:v>
                </c:pt>
                <c:pt idx="106">
                  <c:v>619.80329099999994</c:v>
                </c:pt>
                <c:pt idx="107">
                  <c:v>619.80329099999994</c:v>
                </c:pt>
                <c:pt idx="108">
                  <c:v>619.80329099999994</c:v>
                </c:pt>
                <c:pt idx="109">
                  <c:v>619.80329099999994</c:v>
                </c:pt>
                <c:pt idx="110">
                  <c:v>619.80329099999994</c:v>
                </c:pt>
                <c:pt idx="111">
                  <c:v>619.80329099999994</c:v>
                </c:pt>
                <c:pt idx="112">
                  <c:v>619.80329099999994</c:v>
                </c:pt>
                <c:pt idx="113">
                  <c:v>619.80329099999994</c:v>
                </c:pt>
                <c:pt idx="114">
                  <c:v>619.80329099999994</c:v>
                </c:pt>
                <c:pt idx="115">
                  <c:v>619.80329099999994</c:v>
                </c:pt>
                <c:pt idx="116">
                  <c:v>619.80329099999994</c:v>
                </c:pt>
                <c:pt idx="117">
                  <c:v>619.80329099999994</c:v>
                </c:pt>
                <c:pt idx="118">
                  <c:v>619.80329099999994</c:v>
                </c:pt>
                <c:pt idx="119">
                  <c:v>619.80329099999994</c:v>
                </c:pt>
                <c:pt idx="120">
                  <c:v>619.80329099999994</c:v>
                </c:pt>
                <c:pt idx="121">
                  <c:v>619.80329099999994</c:v>
                </c:pt>
                <c:pt idx="122">
                  <c:v>619.80329099999994</c:v>
                </c:pt>
                <c:pt idx="123">
                  <c:v>619.80329099999994</c:v>
                </c:pt>
                <c:pt idx="124">
                  <c:v>619.80329099999994</c:v>
                </c:pt>
                <c:pt idx="125">
                  <c:v>619.80329099999994</c:v>
                </c:pt>
                <c:pt idx="126">
                  <c:v>619.80329099999994</c:v>
                </c:pt>
                <c:pt idx="127">
                  <c:v>619.80329099999994</c:v>
                </c:pt>
                <c:pt idx="128">
                  <c:v>619.80329099999994</c:v>
                </c:pt>
                <c:pt idx="129">
                  <c:v>619.80329099999994</c:v>
                </c:pt>
                <c:pt idx="130">
                  <c:v>619.80329099999994</c:v>
                </c:pt>
                <c:pt idx="131">
                  <c:v>619.80329099999994</c:v>
                </c:pt>
                <c:pt idx="132">
                  <c:v>619.80329099999994</c:v>
                </c:pt>
                <c:pt idx="133">
                  <c:v>619.80329099999994</c:v>
                </c:pt>
                <c:pt idx="134">
                  <c:v>619.80329099999994</c:v>
                </c:pt>
                <c:pt idx="135">
                  <c:v>619.80329099999994</c:v>
                </c:pt>
                <c:pt idx="136">
                  <c:v>619.80329099999994</c:v>
                </c:pt>
                <c:pt idx="137">
                  <c:v>619.80329099999994</c:v>
                </c:pt>
                <c:pt idx="138">
                  <c:v>619.80329099999994</c:v>
                </c:pt>
                <c:pt idx="139">
                  <c:v>619.80329099999994</c:v>
                </c:pt>
                <c:pt idx="140">
                  <c:v>619.80329099999994</c:v>
                </c:pt>
                <c:pt idx="141">
                  <c:v>619.80329099999994</c:v>
                </c:pt>
                <c:pt idx="142">
                  <c:v>619.80329099999994</c:v>
                </c:pt>
                <c:pt idx="143">
                  <c:v>619.80329099999994</c:v>
                </c:pt>
                <c:pt idx="144">
                  <c:v>619.80329099999994</c:v>
                </c:pt>
                <c:pt idx="145">
                  <c:v>619.80329099999994</c:v>
                </c:pt>
                <c:pt idx="146">
                  <c:v>619.80329099999994</c:v>
                </c:pt>
                <c:pt idx="147">
                  <c:v>619.80329099999994</c:v>
                </c:pt>
                <c:pt idx="148">
                  <c:v>619.80329099999994</c:v>
                </c:pt>
                <c:pt idx="149">
                  <c:v>619.80329099999994</c:v>
                </c:pt>
                <c:pt idx="150">
                  <c:v>619.80329099999994</c:v>
                </c:pt>
                <c:pt idx="151">
                  <c:v>619.80329099999994</c:v>
                </c:pt>
                <c:pt idx="152">
                  <c:v>619.80329099999994</c:v>
                </c:pt>
                <c:pt idx="153">
                  <c:v>619.80329099999994</c:v>
                </c:pt>
                <c:pt idx="154">
                  <c:v>619.80329099999994</c:v>
                </c:pt>
                <c:pt idx="155">
                  <c:v>619.80329099999994</c:v>
                </c:pt>
                <c:pt idx="156">
                  <c:v>619.80329099999994</c:v>
                </c:pt>
                <c:pt idx="157">
                  <c:v>619.80329099999994</c:v>
                </c:pt>
                <c:pt idx="158">
                  <c:v>619.80329099999994</c:v>
                </c:pt>
                <c:pt idx="159">
                  <c:v>619.80329099999994</c:v>
                </c:pt>
                <c:pt idx="160">
                  <c:v>619.80329099999994</c:v>
                </c:pt>
                <c:pt idx="161">
                  <c:v>619.80329099999994</c:v>
                </c:pt>
                <c:pt idx="162">
                  <c:v>619.80329099999994</c:v>
                </c:pt>
                <c:pt idx="163">
                  <c:v>619.80329099999994</c:v>
                </c:pt>
                <c:pt idx="164">
                  <c:v>619.80329099999994</c:v>
                </c:pt>
                <c:pt idx="165">
                  <c:v>619.80329099999994</c:v>
                </c:pt>
                <c:pt idx="166">
                  <c:v>619.80329099999994</c:v>
                </c:pt>
                <c:pt idx="167">
                  <c:v>619.80329099999994</c:v>
                </c:pt>
                <c:pt idx="168">
                  <c:v>619.80329099999994</c:v>
                </c:pt>
                <c:pt idx="169">
                  <c:v>619.80329099999994</c:v>
                </c:pt>
                <c:pt idx="170">
                  <c:v>619.80329099999994</c:v>
                </c:pt>
              </c:numCache>
            </c:numRef>
          </c:val>
          <c:extLst>
            <c:ext xmlns:c16="http://schemas.microsoft.com/office/drawing/2014/chart" uri="{C3380CC4-5D6E-409C-BE32-E72D297353CC}">
              <c16:uniqueId val="{00000003-AE7A-4EFA-B5EA-7B3909378CF3}"/>
            </c:ext>
          </c:extLst>
        </c:ser>
        <c:ser>
          <c:idx val="4"/>
          <c:order val="4"/>
          <c:tx>
            <c:strRef>
              <c:f>Table_2_by_Accreditation!$A$24</c:f>
              <c:strCache>
                <c:ptCount val="1"/>
                <c:pt idx="0">
                  <c:v> CfDs (ground-mounted) </c:v>
                </c:pt>
              </c:strCache>
            </c:strRef>
          </c:tx>
          <c:spPr>
            <a:solidFill>
              <a:srgbClr val="1F78B4"/>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Table_2_by_Accreditation!$B$24:$FJ$24</c:f>
              <c:numCache>
                <c:formatCode>#,##0.0;\-#,##0.0</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14.6</c:v>
                </c:pt>
                <c:pt idx="79">
                  <c:v>14.6</c:v>
                </c:pt>
                <c:pt idx="80">
                  <c:v>14.6</c:v>
                </c:pt>
                <c:pt idx="81">
                  <c:v>14.6</c:v>
                </c:pt>
                <c:pt idx="82">
                  <c:v>14.6</c:v>
                </c:pt>
                <c:pt idx="83">
                  <c:v>14.6</c:v>
                </c:pt>
                <c:pt idx="84">
                  <c:v>26.6</c:v>
                </c:pt>
                <c:pt idx="85">
                  <c:v>26.6</c:v>
                </c:pt>
                <c:pt idx="86">
                  <c:v>26.6</c:v>
                </c:pt>
                <c:pt idx="87">
                  <c:v>26.6</c:v>
                </c:pt>
                <c:pt idx="88">
                  <c:v>26.6</c:v>
                </c:pt>
                <c:pt idx="89">
                  <c:v>26.6</c:v>
                </c:pt>
                <c:pt idx="90">
                  <c:v>26.6</c:v>
                </c:pt>
                <c:pt idx="91">
                  <c:v>26.6</c:v>
                </c:pt>
                <c:pt idx="92">
                  <c:v>26.6</c:v>
                </c:pt>
                <c:pt idx="93">
                  <c:v>26.6</c:v>
                </c:pt>
                <c:pt idx="94">
                  <c:v>26.6</c:v>
                </c:pt>
                <c:pt idx="95">
                  <c:v>26.6</c:v>
                </c:pt>
                <c:pt idx="96">
                  <c:v>26.6</c:v>
                </c:pt>
                <c:pt idx="97">
                  <c:v>26.6</c:v>
                </c:pt>
                <c:pt idx="98">
                  <c:v>26.6</c:v>
                </c:pt>
                <c:pt idx="99">
                  <c:v>26.6</c:v>
                </c:pt>
                <c:pt idx="100">
                  <c:v>26.6</c:v>
                </c:pt>
                <c:pt idx="101">
                  <c:v>26.6</c:v>
                </c:pt>
                <c:pt idx="102">
                  <c:v>26.6</c:v>
                </c:pt>
                <c:pt idx="103">
                  <c:v>26.6</c:v>
                </c:pt>
                <c:pt idx="104">
                  <c:v>26.6</c:v>
                </c:pt>
                <c:pt idx="105">
                  <c:v>26.6</c:v>
                </c:pt>
                <c:pt idx="106">
                  <c:v>26.6</c:v>
                </c:pt>
                <c:pt idx="107">
                  <c:v>26.6</c:v>
                </c:pt>
                <c:pt idx="108">
                  <c:v>26.6</c:v>
                </c:pt>
                <c:pt idx="109">
                  <c:v>26.6</c:v>
                </c:pt>
                <c:pt idx="110">
                  <c:v>26.6</c:v>
                </c:pt>
                <c:pt idx="111">
                  <c:v>26.6</c:v>
                </c:pt>
                <c:pt idx="112">
                  <c:v>26.6</c:v>
                </c:pt>
                <c:pt idx="113">
                  <c:v>26.6</c:v>
                </c:pt>
                <c:pt idx="114">
                  <c:v>26.6</c:v>
                </c:pt>
                <c:pt idx="115">
                  <c:v>26.6</c:v>
                </c:pt>
                <c:pt idx="116">
                  <c:v>26.6</c:v>
                </c:pt>
                <c:pt idx="117">
                  <c:v>26.6</c:v>
                </c:pt>
                <c:pt idx="118">
                  <c:v>26.6</c:v>
                </c:pt>
                <c:pt idx="119">
                  <c:v>26.6</c:v>
                </c:pt>
                <c:pt idx="120">
                  <c:v>26.6</c:v>
                </c:pt>
                <c:pt idx="121">
                  <c:v>26.6</c:v>
                </c:pt>
                <c:pt idx="122">
                  <c:v>26.6</c:v>
                </c:pt>
                <c:pt idx="123">
                  <c:v>26.6</c:v>
                </c:pt>
                <c:pt idx="124">
                  <c:v>26.6</c:v>
                </c:pt>
                <c:pt idx="125">
                  <c:v>26.6</c:v>
                </c:pt>
                <c:pt idx="126">
                  <c:v>26.6</c:v>
                </c:pt>
                <c:pt idx="127">
                  <c:v>26.6</c:v>
                </c:pt>
                <c:pt idx="128">
                  <c:v>26.6</c:v>
                </c:pt>
                <c:pt idx="129">
                  <c:v>26.6</c:v>
                </c:pt>
                <c:pt idx="130">
                  <c:v>26.6</c:v>
                </c:pt>
                <c:pt idx="131">
                  <c:v>26.6</c:v>
                </c:pt>
                <c:pt idx="132">
                  <c:v>26.6</c:v>
                </c:pt>
                <c:pt idx="133">
                  <c:v>26.6</c:v>
                </c:pt>
                <c:pt idx="134">
                  <c:v>26.6</c:v>
                </c:pt>
                <c:pt idx="135">
                  <c:v>26.6</c:v>
                </c:pt>
                <c:pt idx="136">
                  <c:v>26.6</c:v>
                </c:pt>
                <c:pt idx="137">
                  <c:v>26.6</c:v>
                </c:pt>
                <c:pt idx="138">
                  <c:v>26.6</c:v>
                </c:pt>
                <c:pt idx="139">
                  <c:v>26.6</c:v>
                </c:pt>
                <c:pt idx="140">
                  <c:v>26.6</c:v>
                </c:pt>
                <c:pt idx="141">
                  <c:v>26.6</c:v>
                </c:pt>
                <c:pt idx="142">
                  <c:v>26.6</c:v>
                </c:pt>
                <c:pt idx="143">
                  <c:v>26.6</c:v>
                </c:pt>
                <c:pt idx="144">
                  <c:v>26.6</c:v>
                </c:pt>
                <c:pt idx="145">
                  <c:v>26.6</c:v>
                </c:pt>
                <c:pt idx="146">
                  <c:v>26.6</c:v>
                </c:pt>
                <c:pt idx="147">
                  <c:v>26.6</c:v>
                </c:pt>
                <c:pt idx="148">
                  <c:v>26.6</c:v>
                </c:pt>
                <c:pt idx="149">
                  <c:v>26.6</c:v>
                </c:pt>
                <c:pt idx="150">
                  <c:v>26.6</c:v>
                </c:pt>
                <c:pt idx="151">
                  <c:v>26.6</c:v>
                </c:pt>
                <c:pt idx="152">
                  <c:v>26.6</c:v>
                </c:pt>
                <c:pt idx="153">
                  <c:v>26.6</c:v>
                </c:pt>
                <c:pt idx="154">
                  <c:v>26.6</c:v>
                </c:pt>
                <c:pt idx="155">
                  <c:v>26.6</c:v>
                </c:pt>
                <c:pt idx="156">
                  <c:v>26.6</c:v>
                </c:pt>
                <c:pt idx="157">
                  <c:v>26.6</c:v>
                </c:pt>
                <c:pt idx="158">
                  <c:v>26.6</c:v>
                </c:pt>
                <c:pt idx="159">
                  <c:v>26.6</c:v>
                </c:pt>
                <c:pt idx="160">
                  <c:v>26.6</c:v>
                </c:pt>
                <c:pt idx="161">
                  <c:v>26.6</c:v>
                </c:pt>
                <c:pt idx="162">
                  <c:v>26.6</c:v>
                </c:pt>
                <c:pt idx="163">
                  <c:v>26.6</c:v>
                </c:pt>
                <c:pt idx="164">
                  <c:v>26.6</c:v>
                </c:pt>
              </c:numCache>
            </c:numRef>
          </c:val>
          <c:extLst>
            <c:ext xmlns:c16="http://schemas.microsoft.com/office/drawing/2014/chart" uri="{C3380CC4-5D6E-409C-BE32-E72D297353CC}">
              <c16:uniqueId val="{00000004-AE7A-4EFA-B5EA-7B3909378CF3}"/>
            </c:ext>
          </c:extLst>
        </c:ser>
        <c:ser>
          <c:idx val="5"/>
          <c:order val="5"/>
          <c:tx>
            <c:strRef>
              <c:f>Table_2_by_Accreditation!$A$25</c:f>
              <c:strCache>
                <c:ptCount val="1"/>
                <c:pt idx="0">
                  <c:v> Unaccredited (includes pre 2009 estimate) </c:v>
                </c:pt>
              </c:strCache>
            </c:strRef>
          </c:tx>
          <c:spPr>
            <a:solidFill>
              <a:srgbClr val="A6CEE3"/>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Table_2_by_Accreditation!$B$25:$FP$25</c:f>
              <c:numCache>
                <c:formatCode>#,##0.0;\-#,##0.0</c:formatCode>
                <c:ptCount val="171"/>
                <c:pt idx="0">
                  <c:v>15.072065</c:v>
                </c:pt>
                <c:pt idx="1">
                  <c:v>15.474955</c:v>
                </c:pt>
                <c:pt idx="2">
                  <c:v>16.021470999999998</c:v>
                </c:pt>
                <c:pt idx="3">
                  <c:v>16.444837999999997</c:v>
                </c:pt>
                <c:pt idx="4">
                  <c:v>17.117393</c:v>
                </c:pt>
                <c:pt idx="5">
                  <c:v>17.562996999999996</c:v>
                </c:pt>
                <c:pt idx="6">
                  <c:v>18.355600000000003</c:v>
                </c:pt>
                <c:pt idx="7">
                  <c:v>18.864047999999997</c:v>
                </c:pt>
                <c:pt idx="8">
                  <c:v>19.498618</c:v>
                </c:pt>
                <c:pt idx="9">
                  <c:v>20.382108000000002</c:v>
                </c:pt>
                <c:pt idx="10">
                  <c:v>21.351818000000009</c:v>
                </c:pt>
                <c:pt idx="11">
                  <c:v>21.954267000000009</c:v>
                </c:pt>
                <c:pt idx="12">
                  <c:v>23.018852000000003</c:v>
                </c:pt>
                <c:pt idx="13">
                  <c:v>24.107149999999997</c:v>
                </c:pt>
                <c:pt idx="14">
                  <c:v>25.376789000000009</c:v>
                </c:pt>
                <c:pt idx="15">
                  <c:v>26.318817000000003</c:v>
                </c:pt>
                <c:pt idx="16">
                  <c:v>27.373983000000017</c:v>
                </c:pt>
                <c:pt idx="17">
                  <c:v>28.555960000000006</c:v>
                </c:pt>
                <c:pt idx="18">
                  <c:v>29.954361000000098</c:v>
                </c:pt>
                <c:pt idx="19">
                  <c:v>31.606264000000046</c:v>
                </c:pt>
                <c:pt idx="20">
                  <c:v>33.627567000000091</c:v>
                </c:pt>
                <c:pt idx="21">
                  <c:v>36.103148999999895</c:v>
                </c:pt>
                <c:pt idx="22">
                  <c:v>42.725850000000129</c:v>
                </c:pt>
                <c:pt idx="23">
                  <c:v>52.401279000000137</c:v>
                </c:pt>
                <c:pt idx="24">
                  <c:v>59.536666000000061</c:v>
                </c:pt>
                <c:pt idx="25">
                  <c:v>66.042681999999871</c:v>
                </c:pt>
                <c:pt idx="26">
                  <c:v>71.88475200000002</c:v>
                </c:pt>
                <c:pt idx="27">
                  <c:v>73.454453000000143</c:v>
                </c:pt>
                <c:pt idx="28">
                  <c:v>75.425493999999929</c:v>
                </c:pt>
                <c:pt idx="29">
                  <c:v>77.733631000000145</c:v>
                </c:pt>
                <c:pt idx="30">
                  <c:v>83.816496999999885</c:v>
                </c:pt>
                <c:pt idx="31">
                  <c:v>85.13360800000018</c:v>
                </c:pt>
                <c:pt idx="32">
                  <c:v>86.475993000000102</c:v>
                </c:pt>
                <c:pt idx="33">
                  <c:v>88.528567000000152</c:v>
                </c:pt>
                <c:pt idx="34">
                  <c:v>90.219284999999985</c:v>
                </c:pt>
                <c:pt idx="35">
                  <c:v>91.846603999999473</c:v>
                </c:pt>
                <c:pt idx="36">
                  <c:v>94.105224999999649</c:v>
                </c:pt>
                <c:pt idx="37">
                  <c:v>95.961981999999892</c:v>
                </c:pt>
                <c:pt idx="38">
                  <c:v>98.637302000000176</c:v>
                </c:pt>
                <c:pt idx="39">
                  <c:v>101.14463400000031</c:v>
                </c:pt>
                <c:pt idx="40">
                  <c:v>103.11412000000027</c:v>
                </c:pt>
                <c:pt idx="41">
                  <c:v>105.75310899999985</c:v>
                </c:pt>
                <c:pt idx="42">
                  <c:v>107.50432099999998</c:v>
                </c:pt>
                <c:pt idx="43">
                  <c:v>114.11007600000048</c:v>
                </c:pt>
                <c:pt idx="44">
                  <c:v>116.61891699999987</c:v>
                </c:pt>
                <c:pt idx="45">
                  <c:v>119.11494600000023</c:v>
                </c:pt>
                <c:pt idx="46">
                  <c:v>122.2826490000003</c:v>
                </c:pt>
                <c:pt idx="47">
                  <c:v>136.31143299999982</c:v>
                </c:pt>
                <c:pt idx="48">
                  <c:v>138.5864210000004</c:v>
                </c:pt>
                <c:pt idx="49">
                  <c:v>140.91033400000012</c:v>
                </c:pt>
                <c:pt idx="50">
                  <c:v>175.9891269999998</c:v>
                </c:pt>
                <c:pt idx="51">
                  <c:v>178.43474300000068</c:v>
                </c:pt>
                <c:pt idx="52">
                  <c:v>181.20515799999973</c:v>
                </c:pt>
                <c:pt idx="53">
                  <c:v>184.46528900000064</c:v>
                </c:pt>
                <c:pt idx="54">
                  <c:v>187.63491299999893</c:v>
                </c:pt>
                <c:pt idx="55">
                  <c:v>191.06001899999956</c:v>
                </c:pt>
                <c:pt idx="56">
                  <c:v>195.4918139999991</c:v>
                </c:pt>
                <c:pt idx="57">
                  <c:v>199.53280400000131</c:v>
                </c:pt>
                <c:pt idx="58">
                  <c:v>209.17820500000107</c:v>
                </c:pt>
                <c:pt idx="59">
                  <c:v>212.71131700000024</c:v>
                </c:pt>
                <c:pt idx="60">
                  <c:v>230.62771500000056</c:v>
                </c:pt>
                <c:pt idx="61">
                  <c:v>240.17228500000056</c:v>
                </c:pt>
                <c:pt idx="62">
                  <c:v>271.03866599999947</c:v>
                </c:pt>
                <c:pt idx="63">
                  <c:v>274.743840000001</c:v>
                </c:pt>
                <c:pt idx="64">
                  <c:v>278.97552300000012</c:v>
                </c:pt>
                <c:pt idx="65">
                  <c:v>289.89517099999836</c:v>
                </c:pt>
                <c:pt idx="66">
                  <c:v>294.8823339999999</c:v>
                </c:pt>
                <c:pt idx="67">
                  <c:v>316.3669470000014</c:v>
                </c:pt>
                <c:pt idx="68">
                  <c:v>322.46366800000129</c:v>
                </c:pt>
                <c:pt idx="69">
                  <c:v>329.14713200000102</c:v>
                </c:pt>
                <c:pt idx="70">
                  <c:v>350.43985399999747</c:v>
                </c:pt>
                <c:pt idx="71">
                  <c:v>411.50734199999994</c:v>
                </c:pt>
                <c:pt idx="72">
                  <c:v>440.21250199999764</c:v>
                </c:pt>
                <c:pt idx="73">
                  <c:v>441.88950199999908</c:v>
                </c:pt>
                <c:pt idx="74">
                  <c:v>469.76647200000025</c:v>
                </c:pt>
                <c:pt idx="75">
                  <c:v>482.17747200000031</c:v>
                </c:pt>
                <c:pt idx="76">
                  <c:v>489.99687200000068</c:v>
                </c:pt>
                <c:pt idx="77">
                  <c:v>523.7103419999994</c:v>
                </c:pt>
                <c:pt idx="78">
                  <c:v>526.09834200000023</c:v>
                </c:pt>
                <c:pt idx="79">
                  <c:v>547.43607700000121</c:v>
                </c:pt>
                <c:pt idx="80">
                  <c:v>550.06633699999929</c:v>
                </c:pt>
                <c:pt idx="81">
                  <c:v>552.81835700000283</c:v>
                </c:pt>
                <c:pt idx="82">
                  <c:v>555.96999699999924</c:v>
                </c:pt>
                <c:pt idx="83">
                  <c:v>563.9966969999997</c:v>
                </c:pt>
                <c:pt idx="84">
                  <c:v>565.95377699999824</c:v>
                </c:pt>
                <c:pt idx="85">
                  <c:v>568.3343770000032</c:v>
                </c:pt>
                <c:pt idx="86">
                  <c:v>607.3483770000006</c:v>
                </c:pt>
                <c:pt idx="87">
                  <c:v>609.57119700000055</c:v>
                </c:pt>
                <c:pt idx="88">
                  <c:v>612.02919700000086</c:v>
                </c:pt>
                <c:pt idx="89">
                  <c:v>614.14719700000228</c:v>
                </c:pt>
                <c:pt idx="90">
                  <c:v>625.2361570000013</c:v>
                </c:pt>
                <c:pt idx="91">
                  <c:v>627.75215700000308</c:v>
                </c:pt>
                <c:pt idx="92">
                  <c:v>630.39393699999971</c:v>
                </c:pt>
                <c:pt idx="93">
                  <c:v>644.23393699999872</c:v>
                </c:pt>
                <c:pt idx="94">
                  <c:v>647.24293700000101</c:v>
                </c:pt>
                <c:pt idx="95">
                  <c:v>649.49540700000136</c:v>
                </c:pt>
                <c:pt idx="96">
                  <c:v>652.57250700000179</c:v>
                </c:pt>
                <c:pt idx="97">
                  <c:v>655.21050699999955</c:v>
                </c:pt>
                <c:pt idx="98">
                  <c:v>658.3888370000019</c:v>
                </c:pt>
                <c:pt idx="99">
                  <c:v>661.13422699999876</c:v>
                </c:pt>
                <c:pt idx="100">
                  <c:v>672.02107700000249</c:v>
                </c:pt>
                <c:pt idx="101">
                  <c:v>674.95207700000094</c:v>
                </c:pt>
                <c:pt idx="102">
                  <c:v>677.71587700000157</c:v>
                </c:pt>
                <c:pt idx="103">
                  <c:v>681.10421699999881</c:v>
                </c:pt>
                <c:pt idx="104">
                  <c:v>684.12398700000119</c:v>
                </c:pt>
                <c:pt idx="105">
                  <c:v>696.3614469999992</c:v>
                </c:pt>
                <c:pt idx="106">
                  <c:v>706.80667700000004</c:v>
                </c:pt>
                <c:pt idx="107">
                  <c:v>710.13156700000093</c:v>
                </c:pt>
                <c:pt idx="108">
                  <c:v>715.34976900000072</c:v>
                </c:pt>
                <c:pt idx="109">
                  <c:v>722.90099500000099</c:v>
                </c:pt>
                <c:pt idx="110">
                  <c:v>746.30244400000095</c:v>
                </c:pt>
                <c:pt idx="111">
                  <c:v>757.12133599999959</c:v>
                </c:pt>
                <c:pt idx="112">
                  <c:v>764.24959600000079</c:v>
                </c:pt>
                <c:pt idx="113">
                  <c:v>772.83762500000068</c:v>
                </c:pt>
                <c:pt idx="114">
                  <c:v>790.24484100000029</c:v>
                </c:pt>
                <c:pt idx="115">
                  <c:v>804.75698299999897</c:v>
                </c:pt>
                <c:pt idx="116">
                  <c:v>827.55209999999931</c:v>
                </c:pt>
                <c:pt idx="117">
                  <c:v>840.25034899999957</c:v>
                </c:pt>
                <c:pt idx="118">
                  <c:v>852.4937050000002</c:v>
                </c:pt>
                <c:pt idx="119">
                  <c:v>895.74962400000004</c:v>
                </c:pt>
                <c:pt idx="120">
                  <c:v>971.07862200000011</c:v>
                </c:pt>
                <c:pt idx="121">
                  <c:v>987.03152200000068</c:v>
                </c:pt>
                <c:pt idx="122">
                  <c:v>1000.0085220000009</c:v>
                </c:pt>
                <c:pt idx="123">
                  <c:v>1003.8874219999997</c:v>
                </c:pt>
                <c:pt idx="124">
                  <c:v>1017.6878220000009</c:v>
                </c:pt>
                <c:pt idx="125">
                  <c:v>1027.6507220000017</c:v>
                </c:pt>
                <c:pt idx="126">
                  <c:v>1040.6447220000007</c:v>
                </c:pt>
                <c:pt idx="127">
                  <c:v>1057.1070219999997</c:v>
                </c:pt>
                <c:pt idx="128">
                  <c:v>1072.2027219999993</c:v>
                </c:pt>
                <c:pt idx="129">
                  <c:v>1086.7954220000017</c:v>
                </c:pt>
                <c:pt idx="130">
                  <c:v>1101.7909920000016</c:v>
                </c:pt>
                <c:pt idx="131">
                  <c:v>1164.5009119999995</c:v>
                </c:pt>
                <c:pt idx="132">
                  <c:v>1177.0145819999989</c:v>
                </c:pt>
                <c:pt idx="133">
                  <c:v>1191.4193120000011</c:v>
                </c:pt>
                <c:pt idx="134">
                  <c:v>1324.4911720000011</c:v>
                </c:pt>
                <c:pt idx="135">
                  <c:v>1341.5993120000016</c:v>
                </c:pt>
                <c:pt idx="136">
                  <c:v>1365.9168119999999</c:v>
                </c:pt>
                <c:pt idx="137">
                  <c:v>1383.5495219999998</c:v>
                </c:pt>
                <c:pt idx="138">
                  <c:v>1403.0203919999999</c:v>
                </c:pt>
                <c:pt idx="139">
                  <c:v>1421.9712020000002</c:v>
                </c:pt>
                <c:pt idx="140">
                  <c:v>1450.4056420000011</c:v>
                </c:pt>
                <c:pt idx="141">
                  <c:v>1473.4210420000013</c:v>
                </c:pt>
                <c:pt idx="142">
                  <c:v>1500.9771920000005</c:v>
                </c:pt>
                <c:pt idx="143">
                  <c:v>1521.3611220000012</c:v>
                </c:pt>
                <c:pt idx="144">
                  <c:v>1591.9913019999999</c:v>
                </c:pt>
                <c:pt idx="145">
                  <c:v>1619.6119220000007</c:v>
                </c:pt>
                <c:pt idx="146">
                  <c:v>1657.0609820000009</c:v>
                </c:pt>
                <c:pt idx="147">
                  <c:v>1698.2662230000019</c:v>
                </c:pt>
                <c:pt idx="148">
                  <c:v>1747.5145630000006</c:v>
                </c:pt>
                <c:pt idx="149">
                  <c:v>1790.0844530000015</c:v>
                </c:pt>
                <c:pt idx="150">
                  <c:v>1836.480573000001</c:v>
                </c:pt>
                <c:pt idx="151">
                  <c:v>1885.3151330000003</c:v>
                </c:pt>
                <c:pt idx="152">
                  <c:v>1942.6192330000019</c:v>
                </c:pt>
                <c:pt idx="153">
                  <c:v>2023.2571630000011</c:v>
                </c:pt>
                <c:pt idx="154">
                  <c:v>2088.710883000002</c:v>
                </c:pt>
                <c:pt idx="155">
                  <c:v>2178.9725330000019</c:v>
                </c:pt>
                <c:pt idx="156">
                  <c:v>2268.5127030000012</c:v>
                </c:pt>
                <c:pt idx="157">
                  <c:v>2425.2455919999993</c:v>
                </c:pt>
                <c:pt idx="158">
                  <c:v>2528.1025429999995</c:v>
                </c:pt>
                <c:pt idx="159">
                  <c:v>2598.8506329999996</c:v>
                </c:pt>
                <c:pt idx="160">
                  <c:v>2709.1082030000016</c:v>
                </c:pt>
                <c:pt idx="161">
                  <c:v>2795.1625230000018</c:v>
                </c:pt>
                <c:pt idx="162">
                  <c:v>2866.4798930000006</c:v>
                </c:pt>
                <c:pt idx="163">
                  <c:v>2939.0280230000017</c:v>
                </c:pt>
                <c:pt idx="164">
                  <c:v>3009.6857330000016</c:v>
                </c:pt>
                <c:pt idx="165">
                  <c:v>3072.5144030000033</c:v>
                </c:pt>
                <c:pt idx="166">
                  <c:v>3139.5308430000014</c:v>
                </c:pt>
                <c:pt idx="167">
                  <c:v>3184.4702730000022</c:v>
                </c:pt>
                <c:pt idx="168">
                  <c:v>3242.4040630000009</c:v>
                </c:pt>
                <c:pt idx="169">
                  <c:v>3302.2069130000014</c:v>
                </c:pt>
                <c:pt idx="170">
                  <c:v>3365.2192530000002</c:v>
                </c:pt>
              </c:numCache>
            </c:numRef>
          </c:val>
          <c:extLst>
            <c:ext xmlns:c16="http://schemas.microsoft.com/office/drawing/2014/chart" uri="{C3380CC4-5D6E-409C-BE32-E72D297353CC}">
              <c16:uniqueId val="{00000005-AE7A-4EFA-B5EA-7B3909378CF3}"/>
            </c:ext>
          </c:extLst>
        </c:ser>
        <c:dLbls>
          <c:showLegendKey val="0"/>
          <c:showVal val="0"/>
          <c:showCatName val="0"/>
          <c:showSerName val="0"/>
          <c:showPercent val="0"/>
          <c:showBubbleSize val="0"/>
        </c:dLbls>
        <c:axId val="708262704"/>
        <c:axId val="708262376"/>
      </c:areaChart>
      <c:valAx>
        <c:axId val="708262376"/>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5779248080101109"/>
              <c:y val="0.32357884943225657"/>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50" b="0" i="0" u="none" strike="noStrike" kern="1200" baseline="0">
                <a:solidFill>
                  <a:srgbClr val="000000"/>
                </a:solidFill>
                <a:latin typeface="Calibri"/>
              </a:defRPr>
            </a:pPr>
            <a:endParaRPr lang="en-US"/>
          </a:p>
        </c:txPr>
        <c:crossAx val="708262704"/>
        <c:crosses val="max"/>
        <c:crossBetween val="midCat"/>
      </c:valAx>
      <c:catAx>
        <c:axId val="708262704"/>
        <c:scaling>
          <c:orientation val="minMax"/>
        </c:scaling>
        <c:delete val="0"/>
        <c:axPos val="b"/>
        <c:numFmt formatCode="General" sourceLinked="1"/>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2376"/>
        <c:crosses val="autoZero"/>
        <c:auto val="1"/>
        <c:lblAlgn val="ctr"/>
        <c:lblOffset val="100"/>
        <c:tickLblSkip val="6"/>
        <c:noMultiLvlLbl val="0"/>
      </c:catAx>
      <c:spPr>
        <a:solidFill>
          <a:srgbClr val="FFFFFF"/>
        </a:solidFill>
        <a:ln>
          <a:noFill/>
        </a:ln>
      </c:spPr>
    </c:plotArea>
    <c:legend>
      <c:legendPos val="r"/>
      <c:layout>
        <c:manualLayout>
          <c:xMode val="edge"/>
          <c:yMode val="edge"/>
          <c:x val="5.3804924066809909E-2"/>
          <c:y val="0.2305492660491473"/>
          <c:w val="0.24859542747946961"/>
          <c:h val="0.13681900320530993"/>
        </c:manualLayout>
      </c:layout>
      <c:overlay val="0"/>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103001</xdr:colOff>
      <xdr:row>15</xdr:row>
      <xdr:rowOff>248771</xdr:rowOff>
    </xdr:from>
    <xdr:ext cx="10507849" cy="8504704"/>
    <xdr:graphicFrame macro="">
      <xdr:nvGraphicFramePr>
        <xdr:cNvPr id="31" name="Chart 1" descr="Chart of UK solar deployment installed capacity by tariff bands, monthly from January 2010 to latest month. Between 2011 and 2016 capacity increased rapidly. The following years saw a steady, but slow, growth">
          <a:extLst>
            <a:ext uri="{FF2B5EF4-FFF2-40B4-BE49-F238E27FC236}">
              <a16:creationId xmlns:a16="http://schemas.microsoft.com/office/drawing/2014/main" id="{C7554F05-6468-480E-B24C-3D1B56C921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69845</xdr:colOff>
      <xdr:row>16</xdr:row>
      <xdr:rowOff>15874</xdr:rowOff>
    </xdr:from>
    <xdr:ext cx="9921880" cy="8361795"/>
    <xdr:graphicFrame macro="">
      <xdr:nvGraphicFramePr>
        <xdr:cNvPr id="34" name="Chart 3" descr="Chart of UK solar deployment installed capacity by accreditation type, monthly from January 2010 to the latest month. With the majority of supporting mechanism now closed, the only new capacity installed comes from unaccredited schemes.">
          <a:extLst>
            <a:ext uri="{FF2B5EF4-FFF2-40B4-BE49-F238E27FC236}">
              <a16:creationId xmlns:a16="http://schemas.microsoft.com/office/drawing/2014/main" id="{55EF0195-F69A-40EC-8DF4-8B4342AA46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90357</xdr:colOff>
      <xdr:row>0</xdr:row>
      <xdr:rowOff>57146</xdr:rowOff>
    </xdr:from>
    <xdr:ext cx="9157972" cy="5511262"/>
    <xdr:pic>
      <xdr:nvPicPr>
        <xdr:cNvPr id="2" name="Picture 3" descr="Diagram showing how data from ROOFIT, FITS and MCS feeds through to the statistics in these tables.">
          <a:extLst>
            <a:ext uri="{FF2B5EF4-FFF2-40B4-BE49-F238E27FC236}">
              <a16:creationId xmlns:a16="http://schemas.microsoft.com/office/drawing/2014/main" id="{AC3EF925-52B6-40C2-BBB7-8638445656A7}"/>
            </a:ext>
          </a:extLst>
        </xdr:cNvPr>
        <xdr:cNvPicPr>
          <a:picLocks noChangeAspect="1"/>
        </xdr:cNvPicPr>
      </xdr:nvPicPr>
      <xdr:blipFill>
        <a:blip xmlns:r="http://schemas.openxmlformats.org/officeDocument/2006/relationships" r:embed="rId1"/>
        <a:stretch>
          <a:fillRect/>
        </a:stretch>
      </xdr:blipFill>
      <xdr:spPr>
        <a:xfrm>
          <a:off x="90357" y="57146"/>
          <a:ext cx="9157972" cy="5511262"/>
        </a:xfrm>
        <a:prstGeom prst="rect">
          <a:avLst/>
        </a:prstGeom>
        <a:noFill/>
        <a:ln cap="flat">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7" totalsRowShown="0" dataDxfId="666">
  <tableColumns count="2">
    <tableColumn id="1" xr3:uid="{00000000-0010-0000-0000-000001000000}" name="Contents" dataDxfId="665"/>
    <tableColumn id="2" xr3:uid="{00000000-0010-0000-0000-000002000000}" name="Description" dataDxfId="66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57BDF9F-79C3-4FD1-AC88-1828AAE00852}" name="Cumulative_count_by_tariff14" displayName="Cumulative_count_by_tariff14" ref="A33:FQ58" totalsRowShown="0">
  <tableColumns count="173">
    <tableColumn id="1" xr3:uid="{ED2C3E2F-9F84-4AA2-8BA6-A480C30C3131}" name="CUMULATIVE COUNT"/>
    <tableColumn id="2" xr3:uid="{AE1A0168-6C57-4113-9019-DF6E3D508F53}" name="Jan _x000a_2010"/>
    <tableColumn id="3" xr3:uid="{4FE8074C-3086-455B-8E2F-F166A2121AE7}" name="Feb _x000a_2010"/>
    <tableColumn id="4" xr3:uid="{C4A0299F-B698-4256-B3F6-540FB83C19C0}" name="Mar _x000a_2010"/>
    <tableColumn id="5" xr3:uid="{552A8FA4-115E-4DF0-B504-3E9B57CA7C97}" name="Apr _x000a_2010"/>
    <tableColumn id="6" xr3:uid="{8E843553-37CC-4861-9B4C-467AD8BAE51C}" name="May _x000a_2010"/>
    <tableColumn id="7" xr3:uid="{0508BC04-38DC-46CA-AFD7-9610FB5AA9C0}" name="Jun _x000a_2010"/>
    <tableColumn id="8" xr3:uid="{AE9E3C63-0EE1-4C63-B92B-249CB385797D}" name="Jul _x000a_2010"/>
    <tableColumn id="9" xr3:uid="{E0E25852-5819-4893-AAC9-F02AFE160963}" name="Aug _x000a_2010"/>
    <tableColumn id="10" xr3:uid="{EB8D5C36-2B4F-4312-ACFE-9C153838901E}" name="Sep _x000a_2010"/>
    <tableColumn id="11" xr3:uid="{2AEC02B1-E820-402F-9B8C-161618D1B09C}" name="Oct _x000a_2010"/>
    <tableColumn id="12" xr3:uid="{BEB2FEAD-4DB3-41CB-900C-95E453F809D9}" name="Nov _x000a_2010"/>
    <tableColumn id="13" xr3:uid="{8EC599E0-7E89-49BD-92F0-915A5F154630}" name="Dec _x000a_2010"/>
    <tableColumn id="14" xr3:uid="{79DED5E7-F7C9-4CD8-935D-5AD087066CEF}" name="Jan _x000a_2011"/>
    <tableColumn id="15" xr3:uid="{8639CEB9-1253-4BD5-A0CD-C65D0A195A27}" name="Feb _x000a_2011"/>
    <tableColumn id="16" xr3:uid="{D0FA93DD-B033-45C6-A07B-D163D1512913}" name="Mar _x000a_2011"/>
    <tableColumn id="17" xr3:uid="{E49959C4-9EEA-422D-A833-7E9DB865C240}" name="Apr _x000a_2011"/>
    <tableColumn id="18" xr3:uid="{240EFC03-03F2-4E72-A10B-7B71FE0B8AEB}" name="May _x000a_2011"/>
    <tableColumn id="19" xr3:uid="{0FA9E863-F5D1-4002-8AEC-E96F933555E5}" name="Jun _x000a_2011"/>
    <tableColumn id="20" xr3:uid="{1064ACBF-CF21-4C7E-9EC5-C44F77C05277}" name="Jul _x000a_2011"/>
    <tableColumn id="21" xr3:uid="{CFFC6B3E-7BDE-43BF-857D-3A5D0C1DFEA6}" name="Aug _x000a_2011"/>
    <tableColumn id="22" xr3:uid="{C825A239-163B-4566-A1DF-5DF188B64CA9}" name="Sep _x000a_2011"/>
    <tableColumn id="23" xr3:uid="{8EA2693C-33BE-4D0F-A9AB-6C8A01B511DE}" name="Oct _x000a_2011"/>
    <tableColumn id="24" xr3:uid="{94A4F16C-12FC-4DD4-9D14-CF9AB285D170}" name="Nov _x000a_2011"/>
    <tableColumn id="25" xr3:uid="{285C53F6-9C0D-433B-BAE2-9B58A85B163A}" name="Dec _x000a_2011"/>
    <tableColumn id="26" xr3:uid="{95C3B618-8EE6-4392-9B03-6326B72F80D9}" name="Jan _x000a_2012"/>
    <tableColumn id="27" xr3:uid="{D4D4A5F1-7363-4F72-9555-001ED70A8FAD}" name="Feb _x000a_2012"/>
    <tableColumn id="28" xr3:uid="{C3DE608F-32B9-454B-B5B0-D5F17914C138}" name="Mar _x000a_2012"/>
    <tableColumn id="29" xr3:uid="{044A8817-78D8-4067-9CD0-4EAAAB44D055}" name="Apr _x000a_2012"/>
    <tableColumn id="30" xr3:uid="{AA1D049B-4359-4171-B955-7A9CD9369C9E}" name="May _x000a_2012"/>
    <tableColumn id="31" xr3:uid="{38E1F6AF-DB4C-4EB1-AD2A-908B21DEFE57}" name="Jun _x000a_2012"/>
    <tableColumn id="32" xr3:uid="{7D863D46-A9DD-42C3-B9C7-73E4080E694A}" name="Jul _x000a_2012"/>
    <tableColumn id="33" xr3:uid="{BABDF75B-BFA6-4C95-ACB2-179952323842}" name="Aug _x000a_2012"/>
    <tableColumn id="34" xr3:uid="{78F838AD-628D-4CC0-A620-7C95EC2D54C2}" name="Sep _x000a_2012"/>
    <tableColumn id="35" xr3:uid="{E92B006F-DE7E-40F3-AC2F-5D5C860E4A86}" name="Oct _x000a_2012"/>
    <tableColumn id="36" xr3:uid="{B4AC6766-2998-44A6-A6DF-52A445E0B2A3}" name="Nov _x000a_2012"/>
    <tableColumn id="37" xr3:uid="{59532DA6-5193-49FD-BEC4-DF72D1CFC6AB}" name="Dec _x000a_2012"/>
    <tableColumn id="38" xr3:uid="{8C3B01F2-130A-4B0F-8A83-11F91F36E049}" name="Jan _x000a_2013"/>
    <tableColumn id="39" xr3:uid="{195DEEB2-C87C-46C2-8AF4-2A15A89F4818}" name="Feb _x000a_2013"/>
    <tableColumn id="40" xr3:uid="{384C4A4B-F722-4B32-8121-063FCD9EA3A7}" name="Mar _x000a_2013"/>
    <tableColumn id="41" xr3:uid="{ED4269EA-AA0B-42D0-9162-00ED719235F3}" name="Apr _x000a_2013"/>
    <tableColumn id="42" xr3:uid="{009FCFB9-E29C-434A-98F4-EB1829443949}" name="May _x000a_2013"/>
    <tableColumn id="43" xr3:uid="{615AA8B0-C32B-41DE-8A4A-A5A0375A9078}" name="Jun _x000a_2013"/>
    <tableColumn id="44" xr3:uid="{5FCFFEAE-0F94-47E5-A1C4-AFE02549F1FC}" name="Jul _x000a_2013"/>
    <tableColumn id="45" xr3:uid="{F8A319D8-84E8-45D9-B4EC-D639D089A0C5}" name="Aug _x000a_2013"/>
    <tableColumn id="46" xr3:uid="{FB1A03DD-9E4E-43DE-B478-E0204E2A5218}" name="Sep _x000a_2013"/>
    <tableColumn id="47" xr3:uid="{AEB09059-A200-4F1E-849D-9A0AC3D0945B}" name="Oct _x000a_2013"/>
    <tableColumn id="48" xr3:uid="{94EF27CC-6C95-4446-B093-0BE77239EB12}" name=" Nov _x000a_2013"/>
    <tableColumn id="49" xr3:uid="{124E975A-353E-49E9-AC58-E8ED55AB6F14}" name="Dec _x000a_2013"/>
    <tableColumn id="50" xr3:uid="{3AD15135-9390-4A25-BD05-81A679C1CF53}" name="Jan _x000a_2014"/>
    <tableColumn id="51" xr3:uid="{5DFEA4EE-FA93-4C03-B719-3AAA77A2270C}" name="Feb _x000a_2014"/>
    <tableColumn id="52" xr3:uid="{BB0BE382-29E5-4EA0-99FE-1042ECC2AAA8}" name="Mar _x000a_2014"/>
    <tableColumn id="53" xr3:uid="{062BF4CF-90D0-46C7-958B-E5EA1BBD2DEF}" name="Apr _x000a_2014"/>
    <tableColumn id="54" xr3:uid="{0126C768-F2B6-4FCF-9D9C-42EE7FCEE3AE}" name="May _x000a_2014"/>
    <tableColumn id="55" xr3:uid="{148A3DB2-3DC0-44F1-B86C-04071C3FE155}" name="Jun _x000a_2014"/>
    <tableColumn id="56" xr3:uid="{16170523-0473-4E78-97CD-67417425F41A}" name="Jul _x000a_2014"/>
    <tableColumn id="57" xr3:uid="{DD8ED0C2-4028-43D1-8EDE-10F7E0904EE2}" name="Aug _x000a_2014"/>
    <tableColumn id="58" xr3:uid="{8EF3B2B9-E01B-4387-95DC-A63D62E34EAE}" name="Sep _x000a_2014"/>
    <tableColumn id="59" xr3:uid="{206296EC-183F-420D-A6D3-1B5F28B28878}" name="Oct _x000a_2014"/>
    <tableColumn id="60" xr3:uid="{1D175D3F-61B6-41E2-A519-10D2119F7DAC}" name="Nov _x000a_2014"/>
    <tableColumn id="61" xr3:uid="{5A50DE52-F2B3-4253-A2C5-E84D287880F4}" name="Dec _x000a_2014"/>
    <tableColumn id="62" xr3:uid="{1E62D59A-48F9-4AA7-B7F6-F46E57BA5EA6}" name="Jan _x000a_2015"/>
    <tableColumn id="63" xr3:uid="{E28B6767-DF4F-4570-AB4F-4BE5FA8149B2}" name="Feb _x000a_2015"/>
    <tableColumn id="64" xr3:uid="{2E1E8340-1AF0-40E8-84C6-F83AAA6D4310}" name="Mar _x000a_2015"/>
    <tableColumn id="65" xr3:uid="{9E05C158-5E6F-4C29-8713-284891E40A8C}" name="Apr _x000a_2015"/>
    <tableColumn id="66" xr3:uid="{9D6812B2-00B3-4F58-B163-5CFD2D8B2889}" name="May _x000a_2015"/>
    <tableColumn id="67" xr3:uid="{E5488B88-8FFD-4183-8516-B5EF9BA3DC9C}" name="Jun _x000a_2015"/>
    <tableColumn id="68" xr3:uid="{3F05373B-68D1-4727-A130-20796BB8BC1E}" name="Jul _x000a_2015"/>
    <tableColumn id="69" xr3:uid="{7EB9DC86-7391-4160-A93D-BE487D34DA82}" name="Aug _x000a_2015"/>
    <tableColumn id="70" xr3:uid="{785C59BE-D5F7-477D-A7B5-804E3529D5B9}" name="Sep _x000a_2015"/>
    <tableColumn id="71" xr3:uid="{0E46215E-9A4F-418D-9464-EDAF8389DDCA}" name="Oct _x000a_2015"/>
    <tableColumn id="72" xr3:uid="{D0F73576-645D-4E25-9B07-98566BA487DB}" name="Nov _x000a_2015"/>
    <tableColumn id="73" xr3:uid="{20D76F1B-24AC-472B-AD95-CA6643892438}" name="Dec _x000a_2015"/>
    <tableColumn id="74" xr3:uid="{0403AEE5-9BEB-45DD-B319-D63DBFE3CF0B}" name="Jan _x000a_2016"/>
    <tableColumn id="75" xr3:uid="{1E87185E-1BF6-4D0E-A05D-7A7F47E50EA3}" name="Feb _x000a_2016"/>
    <tableColumn id="76" xr3:uid="{A000394C-E4F0-4021-80D0-4F0063F948CA}" name="Mar _x000a_2016"/>
    <tableColumn id="77" xr3:uid="{9B55111F-C021-4BEA-9FC9-6B229BB3EB84}" name="Apr _x000a_2016"/>
    <tableColumn id="78" xr3:uid="{28EA9D33-91E1-412B-8351-7D5654626CD1}" name="May _x000a_2016"/>
    <tableColumn id="79" xr3:uid="{9DEC2969-97A2-47CB-B9E5-778DD10388FE}" name="Jun _x000a_2016"/>
    <tableColumn id="80" xr3:uid="{90F5C18E-68E1-4EC2-BC17-36AAEE437F94}" name="Jul _x000a_2016"/>
    <tableColumn id="81" xr3:uid="{1F4AF1A5-A595-4794-871E-5D4EEF8690CB}" name="Aug _x000a_2016"/>
    <tableColumn id="82" xr3:uid="{6D4AEE78-75C4-4529-856A-1DE810E8E49D}" name="Sep _x000a_2016"/>
    <tableColumn id="83" xr3:uid="{8154DB4D-6DF2-4926-93AC-9E842346C15D}" name="Oct _x000a_2016"/>
    <tableColumn id="84" xr3:uid="{F631FE38-65F8-4224-8177-7918C97096ED}" name="Nov _x000a_2016"/>
    <tableColumn id="85" xr3:uid="{F78C6715-A465-4926-B79A-0E93151DFD7F}" name="Dec _x000a_2016"/>
    <tableColumn id="86" xr3:uid="{95705009-8FEF-4B09-B365-FE4E3111FC87}" name="Jan _x000a_2017"/>
    <tableColumn id="87" xr3:uid="{CA015A24-046C-4A00-AAF2-B29A600D80C4}" name="Feb _x000a_2017"/>
    <tableColumn id="88" xr3:uid="{F3BD2527-0FCE-42E7-BE05-8F50A906E9C6}" name="Mar _x000a_2017"/>
    <tableColumn id="89" xr3:uid="{D6C46918-58CA-4F4F-AF12-2A4277DE6040}" name="Apr _x000a_2017"/>
    <tableColumn id="90" xr3:uid="{C4A23E5E-B438-4EAA-9AFA-E762D59EB4DA}" name="May _x000a_2017"/>
    <tableColumn id="91" xr3:uid="{D35228F2-33EF-4F15-BEF7-7F90FD788606}" name="Jun _x000a_2017"/>
    <tableColumn id="92" xr3:uid="{6241A268-4968-4BB0-B63C-EB0D697C5727}" name="Jul _x000a_2017"/>
    <tableColumn id="93" xr3:uid="{CE0D1C38-8FA9-4A09-BDAA-06DD2F05B21F}" name="Aug _x000a_2017"/>
    <tableColumn id="94" xr3:uid="{F297AE23-F063-48EB-B9D3-FA45E29AB496}" name="Sep _x000a_2017"/>
    <tableColumn id="95" xr3:uid="{281F5DF4-1DF0-405F-819F-39ED042999EC}" name="Oct _x000a_2017"/>
    <tableColumn id="96" xr3:uid="{0B9829FA-5BCE-4C38-BC07-AD9A01478FD5}" name="Nov _x000a_2017"/>
    <tableColumn id="97" xr3:uid="{09CB89AD-4581-44A8-BDE5-C003E08828D3}" name="Dec _x000a_2017"/>
    <tableColumn id="98" xr3:uid="{57875C0E-3887-4093-A416-600369FA71BE}" name="Jan _x000a_2018"/>
    <tableColumn id="99" xr3:uid="{22E26695-FD5B-47B8-BD7C-9ECB656C9604}" name="Feb _x000a_2018"/>
    <tableColumn id="100" xr3:uid="{2974D87B-A7C1-438C-BAF3-96BA2622DA8A}" name="Mar _x000a_2018"/>
    <tableColumn id="101" xr3:uid="{B61B9370-B1DB-46B9-A9FA-93AB5181C016}" name="Apr _x000a_2018"/>
    <tableColumn id="102" xr3:uid="{95D354A5-50A5-4FA8-A819-6EF2D180CC5E}" name="May _x000a_2018"/>
    <tableColumn id="103" xr3:uid="{447E48A9-AF1A-4D8D-9D1A-CA28B20E9A1D}" name="Jun _x000a_2018"/>
    <tableColumn id="104" xr3:uid="{E651179B-2E46-4E68-9E33-2ADDF9183385}" name="Jul _x000a_2018"/>
    <tableColumn id="105" xr3:uid="{CA178359-B453-4BCC-A9C6-88080EF75BD1}" name="Aug _x000a_2018"/>
    <tableColumn id="106" xr3:uid="{2913AB15-3C94-4C3C-86BA-610E505A607A}" name="Sep _x000a_2018"/>
    <tableColumn id="107" xr3:uid="{CAB0A0EC-B6D5-4C9B-AB0A-28D51A274C2B}" name="Oct _x000a_2018"/>
    <tableColumn id="108" xr3:uid="{6E53ED0A-1FE4-4D2F-A99A-7865B3ACA028}" name="Nov _x000a_2018"/>
    <tableColumn id="109" xr3:uid="{03A1BD42-B779-4545-9407-BF78CE922BB2}" name="Dec _x000a_2018"/>
    <tableColumn id="110" xr3:uid="{3D4A86E8-D08D-48C8-9CA8-5513EDA99F78}" name="Jan _x000a_2019"/>
    <tableColumn id="111" xr3:uid="{41DAA2C5-E03A-4F56-B7C0-6B3C92B002B7}" name="Feb _x000a_2019"/>
    <tableColumn id="112" xr3:uid="{F14B6DA4-A721-4A95-A855-50BDAC417B9D}" name="Mar _x000a_2019"/>
    <tableColumn id="113" xr3:uid="{32187F0C-D033-4440-9B31-375A8B90C9AB}" name="Apr _x000a_2019"/>
    <tableColumn id="114" xr3:uid="{A3339E18-7277-4638-B7CA-5B6227C8B54F}" name="May _x000a_2019"/>
    <tableColumn id="115" xr3:uid="{96159DE4-05DE-4DE3-B7D7-5BB886A8B0C6}" name="Jun _x000a_2019"/>
    <tableColumn id="116" xr3:uid="{E0D6A925-0CC9-45D7-93A5-0456C7AED542}" name="Jul _x000a_2019"/>
    <tableColumn id="117" xr3:uid="{A9B876AC-A277-43C9-BCE9-B56C5630B26B}" name="Aug _x000a_2019"/>
    <tableColumn id="118" xr3:uid="{9773BB1B-196D-492A-867F-258A4334B56C}" name="Sep _x000a_2019"/>
    <tableColumn id="119" xr3:uid="{99DF9C13-23CE-4D4B-A8F0-BC4B1849B6F1}" name="Oct _x000a_2019"/>
    <tableColumn id="120" xr3:uid="{BA88A4B4-D880-4B92-ABE9-61D9510E0D83}" name="Nov _x000a_2019"/>
    <tableColumn id="121" xr3:uid="{5E99D77B-689F-4369-BC31-37DFE183E4E0}" name="Dec _x000a_2019"/>
    <tableColumn id="122" xr3:uid="{758A21BE-09F0-4B09-B4BC-3C2B17281921}" name="Jan _x000a_2020"/>
    <tableColumn id="123" xr3:uid="{9C3807FC-D116-41A2-8642-81179D8A0290}" name="Feb _x000a_2020"/>
    <tableColumn id="124" xr3:uid="{C175C3D4-22A9-47E4-8F1D-79FDF475B493}" name="Mar _x000a_2020"/>
    <tableColumn id="125" xr3:uid="{4930D921-CAFA-44C9-B986-3EB73AB3B592}" name="Apr _x000a_2020"/>
    <tableColumn id="126" xr3:uid="{9B476ABB-DD55-4EA3-B42C-B79547E834FC}" name="May _x000a_2020"/>
    <tableColumn id="127" xr3:uid="{D3BF3CCB-3496-4D13-A47A-FA9A454B7477}" name="Jun _x000a_2020"/>
    <tableColumn id="128" xr3:uid="{5BC7FE55-8ABF-4F38-8B6A-52CC8B52D01D}" name="Jul _x000a_2020"/>
    <tableColumn id="129" xr3:uid="{3139C2AB-1F95-46CF-9CEF-81317C97F6F8}" name="Aug _x000a_2020"/>
    <tableColumn id="130" xr3:uid="{C88DB9E7-520D-4A91-AACA-B701AFFA7AA4}" name="Sep  _x000a_2020"/>
    <tableColumn id="131" xr3:uid="{905F36BD-A8D5-4976-8AA8-3BD6C0D8F858}" name="Oct _x000a_2020"/>
    <tableColumn id="132" xr3:uid="{DC050B19-A24C-491A-83E9-35F49EA0EE6A}" name="Nov _x000a_2020"/>
    <tableColumn id="133" xr3:uid="{AF41A792-6E4E-43F9-9018-69588DAC2E32}" name="Dec _x000a_2020"/>
    <tableColumn id="134" xr3:uid="{3124B456-10C2-4BEA-942F-30F4A1371FB0}" name="Jan _x000a_2021"/>
    <tableColumn id="135" xr3:uid="{E6506092-D01F-4C8E-9948-B1B1E997A86A}" name="Feb _x000a_2021"/>
    <tableColumn id="136" xr3:uid="{636763DF-BD71-4F1D-B300-2A184C994908}" name="Mar _x000a_2021"/>
    <tableColumn id="137" xr3:uid="{07B8D282-079A-4471-9D53-D042832658D3}" name="Apr _x000a_2021"/>
    <tableColumn id="138" xr3:uid="{46E8BDA9-83F0-42A9-8246-E6AB22F1EE40}" name="May _x000a_2021"/>
    <tableColumn id="139" xr3:uid="{C467B1B0-8818-4469-B319-F7ECC5F939E3}" name="Jun _x000a_2021"/>
    <tableColumn id="140" xr3:uid="{650D9CB6-69B6-449A-B166-7482D69CB1CD}" name="Jul _x000a_2021"/>
    <tableColumn id="141" xr3:uid="{8D3EC21E-F625-4CF9-85F5-1CA00D5E0FCC}" name="Aug _x000a_2021"/>
    <tableColumn id="142" xr3:uid="{916439B3-3298-4506-8EC6-80AD94B6F855}" name="Sep _x000a_2021"/>
    <tableColumn id="143" xr3:uid="{713B437E-919D-4D29-928D-B09360F3D746}" name="Oct_x000a_2021"/>
    <tableColumn id="144" xr3:uid="{4A2ED6BF-DF2D-4C4B-BE9F-E960F17327E5}" name="Nov_x000a_2021" dataDxfId="351" dataCellStyle="Comma"/>
    <tableColumn id="145" xr3:uid="{CF32EFB2-17F2-4C8F-B613-3202A0AE5155}" name="Dec_x000a_2021" dataDxfId="350" dataCellStyle="Comma"/>
    <tableColumn id="146" xr3:uid="{D192A460-CD49-4A7C-8FE1-CE79332C5929}" name="Jan_x000a_2022" dataDxfId="349" dataCellStyle="Comma"/>
    <tableColumn id="147" xr3:uid="{603DC2E0-59C2-4E9D-82E3-CC50E5CB3E52}" name="Feb_x000a_2022" dataDxfId="348" dataCellStyle="Comma"/>
    <tableColumn id="148" xr3:uid="{BA4272EF-3365-4174-9256-12B69A72CFD9}" name="Mar_x000a_2022" dataDxfId="347" dataCellStyle="Comma"/>
    <tableColumn id="149" xr3:uid="{F23F2616-B125-48BE-AC14-409F6BFF6A32}" name="Apr_x000a_2022" dataDxfId="346" dataCellStyle="Comma"/>
    <tableColumn id="150" xr3:uid="{E9F532FD-BCAE-44E9-BFB0-0932268E82DD}" name="May_x000a_2022" dataDxfId="345" dataCellStyle="Comma"/>
    <tableColumn id="151" xr3:uid="{D9FD04B9-AE81-49F1-97DA-3F81AE1D2D17}" name="June_x000a_2022" dataDxfId="344" dataCellStyle="Comma"/>
    <tableColumn id="152" xr3:uid="{198B90B9-3906-4814-9E79-3C365817B6CD}" name="Jul_x000a_2022" dataDxfId="343" dataCellStyle="Comma"/>
    <tableColumn id="153" xr3:uid="{F0B5EB1C-D558-4B04-B04C-B1535FF0BF83}" name="Aug_x000a_2022" dataDxfId="342" dataCellStyle="Comma"/>
    <tableColumn id="154" xr3:uid="{03D2C073-C9F0-40F6-B85D-4AC1E7A226E4}" name="Sep_x000a_2022" dataDxfId="341" dataCellStyle="Comma"/>
    <tableColumn id="155" xr3:uid="{3D21E55F-55FC-40F4-BBBE-51169BF4BA1D}" name="Oct_x000a_2022" dataDxfId="340" dataCellStyle="Comma"/>
    <tableColumn id="156" xr3:uid="{79AD0571-BC64-4015-AEB7-0E751F7CBC24}" name="Nov_x000a_2022" dataDxfId="339" dataCellStyle="Comma"/>
    <tableColumn id="157" xr3:uid="{B61E4CA7-A0A9-45FA-AD57-CC9D188612AE}" name="Dec_x000a_2022" dataDxfId="338" dataCellStyle="Comma"/>
    <tableColumn id="158" xr3:uid="{24233211-415B-49EB-9DE1-54065A4028C0}" name="Jan_x000a_2023" dataDxfId="337" dataCellStyle="Comma"/>
    <tableColumn id="159" xr3:uid="{6B8B405D-611B-4217-B114-F995F5300EE6}" name="Feb_x000a_2023" dataDxfId="336" dataCellStyle="Comma"/>
    <tableColumn id="160" xr3:uid="{B83C6136-8FF4-449F-8141-050C76387E77}" name="Mar_x000a_2023" dataDxfId="335" dataCellStyle="Comma"/>
    <tableColumn id="161" xr3:uid="{1EBB085F-342B-4E14-A983-23BA5715AB91}" name="Apr_x000a_2023" dataDxfId="334" dataCellStyle="Comma"/>
    <tableColumn id="162" xr3:uid="{1732FABE-059C-4CAB-AF24-3F9385C5C04C}" name="May_x000a_2023" dataDxfId="333" dataCellStyle="Comma"/>
    <tableColumn id="163" xr3:uid="{D1A877AA-9164-4EF9-81AB-26B8A91A1B66}" name="Jun_x000a_2023" dataDxfId="332" dataCellStyle="Comma"/>
    <tableColumn id="164" xr3:uid="{0964C80F-8403-413E-AD8F-33E09A0C8D13}" name="Jul_x000a_2023" dataDxfId="331" dataCellStyle="Comma"/>
    <tableColumn id="165" xr3:uid="{912A8B48-80A6-47D8-9B66-0F02D8225DA8}" name="Aug_x000a_2023" dataDxfId="330" dataCellStyle="Comma"/>
    <tableColumn id="166" xr3:uid="{60E81598-11BD-4C10-AC8F-92D7A3964B3C}" name="Sep_x000a_2023" dataDxfId="329" dataCellStyle="Comma"/>
    <tableColumn id="167" xr3:uid="{8D440FB0-FAF7-4D76-AB7B-2C9F8B09FF1E}" name="Oct_x000a_2023" dataDxfId="328" dataCellStyle="Comma"/>
    <tableColumn id="168" xr3:uid="{D9F7163D-F21C-4304-9E8F-07C7F18CFEF6}" name="Nov_x000a_2023" dataDxfId="327" dataCellStyle="Comma"/>
    <tableColumn id="169" xr3:uid="{6F404423-3315-49F8-A6D3-4A74E72D2B9F}" name="Dec_x000a_2023" dataDxfId="326" dataCellStyle="Comma"/>
    <tableColumn id="170" xr3:uid="{0BC6CBA0-9C96-4932-BF86-8B1D185114AB}" name="Jan_x000a_2024" dataDxfId="325" dataCellStyle="Comma"/>
    <tableColumn id="171" xr3:uid="{9C57F0DE-90D1-4C68-8ED0-49EA3172F591}" name="Feb_x000a_2024" dataDxfId="324" dataCellStyle="Comma"/>
    <tableColumn id="172" xr3:uid="{2D45B6AE-9BE4-41C1-8F27-3FB1ECE3C6CA}" name="Mar_x000a_2024" dataDxfId="323" dataCellStyle="Comma"/>
    <tableColumn id="173" xr3:uid="{74D9E100-253A-4270-8BA7-4C8CEFDF67BB}" name="Apr_x000a_2024" dataDxfId="322"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DFA4D05-61C5-4E07-9DF4-43C0FACDAC33}" name="Cumulative_installed_capacity_by_tariff11" displayName="Cumulative_installed_capacity_by_tariff11" ref="A5:FP31" totalsRowShown="0">
  <tableColumns count="172">
    <tableColumn id="1" xr3:uid="{F55C88FE-F2D5-4086-A04C-BE44C66E6D6A}" name="CUMULATIVE CAPACITY (MW) [note 1]"/>
    <tableColumn id="2" xr3:uid="{7E0B444E-AC85-4776-8211-B91B520EC38B}" name="Jan _x000a_2010"/>
    <tableColumn id="3" xr3:uid="{766F1731-70E3-4E95-B791-2CB8516EA74A}" name="Feb _x000a_2010"/>
    <tableColumn id="4" xr3:uid="{2BBC0180-3BCF-4ACF-AEEB-6AEC55020BD9}" name="Mar _x000a_2010"/>
    <tableColumn id="5" xr3:uid="{D7AD428E-410F-4078-ADE1-196FFC994C07}" name="Apr _x000a_2010"/>
    <tableColumn id="6" xr3:uid="{2B6A3A3D-9B45-4C65-903F-20055569FC93}" name="May _x000a_2010"/>
    <tableColumn id="7" xr3:uid="{61D6FB68-E7EF-4C5A-BD8D-BC6B345701FD}" name="Jun _x000a_2010"/>
    <tableColumn id="8" xr3:uid="{878C8DB4-93E2-4810-84E6-E7FA85B662CF}" name="Jul _x000a_2010"/>
    <tableColumn id="9" xr3:uid="{854FE649-22E8-4021-A3EE-FB7C3359E6C8}" name="Aug _x000a_2010"/>
    <tableColumn id="10" xr3:uid="{04BA7A27-E27F-4D24-9ABE-CBFB4EEE8933}" name="Sep _x000a_2010"/>
    <tableColumn id="11" xr3:uid="{D74C8981-B3E3-4772-B9B3-35936206CCE7}" name="Oct _x000a_2010"/>
    <tableColumn id="12" xr3:uid="{BC295FE3-38D7-4A33-BBE0-567B0809F5B9}" name="Nov _x000a_2010"/>
    <tableColumn id="13" xr3:uid="{BE21486C-1BBA-4C85-98FA-91B5ADC24A4E}" name="Dec _x000a_2010"/>
    <tableColumn id="14" xr3:uid="{F85782E0-F518-446D-8A72-DFFC1C2FF344}" name="Jan _x000a_2011"/>
    <tableColumn id="15" xr3:uid="{31094E26-0699-4463-BD7A-6E1D525A4633}" name="Feb _x000a_2011"/>
    <tableColumn id="16" xr3:uid="{A9E4DED8-3F5E-441B-A80B-216D55332DAA}" name="Mar _x000a_2011"/>
    <tableColumn id="17" xr3:uid="{2DF4B846-FCA8-4345-B03D-6652BCA4F6CA}" name="Apr _x000a_2011"/>
    <tableColumn id="18" xr3:uid="{FF86F1A9-204B-4322-8EBC-481E5D883E78}" name="May _x000a_2011"/>
    <tableColumn id="19" xr3:uid="{BB573FD1-36EA-491F-9419-CD481FBBC97C}" name="Jun _x000a_2011"/>
    <tableColumn id="20" xr3:uid="{8B831F40-7B92-4F40-83A7-B12EFFE4E18C}" name="Jul _x000a_2011"/>
    <tableColumn id="21" xr3:uid="{D7666A00-976D-4E11-A303-820301832BB5}" name="Aug _x000a_2011"/>
    <tableColumn id="22" xr3:uid="{56F27013-0AA0-4E5A-B920-955196A2FAAF}" name="Sep _x000a_2011"/>
    <tableColumn id="23" xr3:uid="{7865966E-990A-4207-AC0B-E18353FB3DF9}" name="Oct _x000a_2011"/>
    <tableColumn id="24" xr3:uid="{5FD1C2A1-CC8C-4B32-BBDD-81B8EC9D53B3}" name="Nov _x000a_2011"/>
    <tableColumn id="25" xr3:uid="{D96C19D4-B879-4312-BCC6-CE81AEF09C88}" name="Dec _x000a_2011"/>
    <tableColumn id="26" xr3:uid="{1052A5E0-937C-4F99-A49A-23FED4747326}" name="Jan _x000a_2012"/>
    <tableColumn id="27" xr3:uid="{4E26461D-2A46-4E6A-9133-5DFF2670EBB2}" name="Feb _x000a_2012"/>
    <tableColumn id="28" xr3:uid="{5C0A0737-585D-4616-9A7E-502637507561}" name="Mar _x000a_2012"/>
    <tableColumn id="29" xr3:uid="{D04362E0-4779-4BBC-A50D-90E5F08042A6}" name="Apr _x000a_2012"/>
    <tableColumn id="30" xr3:uid="{DDE7101D-AC31-4FC5-92D8-387D38809D61}" name="May _x000a_2012"/>
    <tableColumn id="31" xr3:uid="{AFB5B9F3-683E-4E75-99DE-8A2546DDEC96}" name="Jun _x000a_2012"/>
    <tableColumn id="32" xr3:uid="{BD58C3FC-BBDF-4644-862D-2F5E808CFF38}" name="Jul _x000a_2012"/>
    <tableColumn id="33" xr3:uid="{A3714E54-A6FD-4285-8B55-975C13F4CD4D}" name="Aug _x000a_2012"/>
    <tableColumn id="34" xr3:uid="{5BDE1B40-FF8E-4C95-9A67-8CC96FD2582A}" name="Sep _x000a_2012"/>
    <tableColumn id="35" xr3:uid="{9FBB3906-46D1-4183-98C2-0FA6C48A66A2}" name="Oct _x000a_2012"/>
    <tableColumn id="36" xr3:uid="{2209A1CF-FC5A-4B2C-9094-A9D42586E670}" name="Nov _x000a_2012"/>
    <tableColumn id="37" xr3:uid="{8AE717FA-772F-405A-9CC4-9F55978582FE}" name="Dec _x000a_2012"/>
    <tableColumn id="38" xr3:uid="{F979E179-B0B1-4231-A28E-63C462018B09}" name="Jan _x000a_2013"/>
    <tableColumn id="39" xr3:uid="{314B78E0-1CDC-4ED9-A4A7-8AC859240F7C}" name="Feb _x000a_2013"/>
    <tableColumn id="40" xr3:uid="{76EE2248-35CB-4727-BEBA-B143F737D8E4}" name="Mar _x000a_2013"/>
    <tableColumn id="41" xr3:uid="{9B50AB8D-A826-4ABE-B3DE-FB086C83C786}" name="Apr _x000a_2013"/>
    <tableColumn id="42" xr3:uid="{52CECDA1-145E-4A16-BC76-85CC153D4502}" name="May _x000a_2013"/>
    <tableColumn id="43" xr3:uid="{194EFAF0-D085-4A1A-B677-3B9B39EFF8AA}" name="Jun _x000a_2013"/>
    <tableColumn id="44" xr3:uid="{D0D384EF-9B2F-4226-A6A2-6E5332B194A9}" name="Jul _x000a_2013"/>
    <tableColumn id="45" xr3:uid="{4339FB78-76E9-44BC-99EB-BD63CAE4DC90}" name="Aug _x000a_2013"/>
    <tableColumn id="46" xr3:uid="{CCB56E85-70FC-486C-A414-E55420A687F8}" name="Sep _x000a_2013"/>
    <tableColumn id="47" xr3:uid="{97EB8C97-3499-4196-9D93-5B135EA625BB}" name="Oct _x000a_2013"/>
    <tableColumn id="48" xr3:uid="{673D5CD0-6400-4A4C-8F73-EB5460520D3C}" name=" Nov _x000a_2013"/>
    <tableColumn id="49" xr3:uid="{BB01AEEF-9BE7-4C90-9FF6-F5644D537130}" name="Dec _x000a_2013"/>
    <tableColumn id="50" xr3:uid="{AE72E878-BDBC-4E33-B1CC-EA65ADFBE83C}" name="Jan _x000a_2014"/>
    <tableColumn id="51" xr3:uid="{DCA775A4-C63B-471D-8682-7F46DF380666}" name="Feb _x000a_2014"/>
    <tableColumn id="52" xr3:uid="{F36C787E-65B1-4121-BD40-E83FFC1BD58D}" name="Mar _x000a_2014"/>
    <tableColumn id="53" xr3:uid="{CE3BDA00-75FD-4107-80F4-7AD05BEE8DC0}" name="Apr _x000a_2014"/>
    <tableColumn id="54" xr3:uid="{73ECE570-6A5A-495E-A5FB-A00A8B74A4E9}" name="May _x000a_2014"/>
    <tableColumn id="55" xr3:uid="{FF33377C-8268-4B09-8D5E-60586D6BC78C}" name="Jun _x000a_2014"/>
    <tableColumn id="56" xr3:uid="{EBCAC2D3-AF24-432D-B7E3-74B79B9C123F}" name="Jul _x000a_2014"/>
    <tableColumn id="57" xr3:uid="{F1799063-3A84-4B3D-A3EE-966C7EBCC82E}" name="Aug _x000a_2014"/>
    <tableColumn id="58" xr3:uid="{ADBBD0C7-337B-4F20-BFE9-E9E9A21CEB39}" name="Sep _x000a_2014"/>
    <tableColumn id="59" xr3:uid="{25436A24-D4A1-4B00-A2EF-4642F576EF54}" name="Oct _x000a_2014"/>
    <tableColumn id="60" xr3:uid="{9E9B0A6F-444A-4BA7-BAD5-E5CA54E20841}" name="Nov _x000a_2014"/>
    <tableColumn id="61" xr3:uid="{7F35D9C3-417A-4D35-A1A2-8B71482AC9EB}" name="Dec _x000a_2014"/>
    <tableColumn id="62" xr3:uid="{A962079E-9E87-4CC1-B03C-9F05577B2983}" name="Jan _x000a_2015"/>
    <tableColumn id="63" xr3:uid="{7BF45373-204E-4603-836C-4DFC4B7754A3}" name="Feb _x000a_2015"/>
    <tableColumn id="64" xr3:uid="{C6C9D4E4-8B3E-4042-92EB-71834400B35C}" name="Mar _x000a_2015"/>
    <tableColumn id="65" xr3:uid="{F0A98C97-EF5E-445C-921F-B643BC41312A}" name="Apr _x000a_2015"/>
    <tableColumn id="66" xr3:uid="{B4153285-774E-4553-B1C7-6AB229A4DBE1}" name="May _x000a_2015"/>
    <tableColumn id="67" xr3:uid="{FF01CC55-DA57-4F92-AFFD-1D63D532B8EC}" name="Jun _x000a_2015"/>
    <tableColumn id="68" xr3:uid="{3B6483F1-C15B-477A-A35A-15005ED11784}" name="Jul _x000a_2015"/>
    <tableColumn id="69" xr3:uid="{AABC5F02-558E-47F5-B5F2-D28EE79B0305}" name="Aug _x000a_2015"/>
    <tableColumn id="70" xr3:uid="{6417CCBA-69D4-4088-A3AB-403D2DE23F27}" name="Sep _x000a_2015"/>
    <tableColumn id="71" xr3:uid="{F326D16D-BFC4-46F4-ABD3-952D27B19E0B}" name="Oct _x000a_2015"/>
    <tableColumn id="72" xr3:uid="{E8B13335-B840-4BC3-B583-41EA3CE6C7A3}" name="Nov _x000a_2015"/>
    <tableColumn id="73" xr3:uid="{EF5DD154-6AE7-4385-A2E7-4DBDFA37EB43}" name="Dec _x000a_2015"/>
    <tableColumn id="74" xr3:uid="{0453B846-5C13-472F-B3F1-3B84D4A6472B}" name="Jan _x000a_2016"/>
    <tableColumn id="75" xr3:uid="{06FAD446-32BE-456A-9E0A-DB3F4258D89E}" name="Feb _x000a_2016"/>
    <tableColumn id="76" xr3:uid="{282A1071-37AF-4F94-982E-9F58145278E1}" name="Mar _x000a_2016"/>
    <tableColumn id="77" xr3:uid="{FDEBE356-4C34-4357-BA86-817BB2193614}" name="Apr _x000a_2016"/>
    <tableColumn id="78" xr3:uid="{AB2463A0-1C6B-4BF2-B9AE-6CFC82DD9299}" name="May _x000a_2016"/>
    <tableColumn id="79" xr3:uid="{B20AEB44-2376-4C4D-8AE1-10A6E0A76F55}" name="Jun _x000a_2016"/>
    <tableColumn id="80" xr3:uid="{2B25CE28-60EB-4983-9B7F-49CDAE78058F}" name="Jul _x000a_2016"/>
    <tableColumn id="81" xr3:uid="{F5006251-1989-4D45-A6A0-ED41E1EC925C}" name="Aug _x000a_2016"/>
    <tableColumn id="82" xr3:uid="{C811C0D2-A510-4E9B-8F9A-C877E3A327B3}" name="Sep _x000a_2016"/>
    <tableColumn id="83" xr3:uid="{ED3A2F19-DDE9-4BD0-92E1-6D3CBF4A6573}" name="Oct _x000a_2016"/>
    <tableColumn id="84" xr3:uid="{512067A1-97DB-4292-A7F1-F63A8F35AF79}" name="Nov _x000a_2016"/>
    <tableColumn id="85" xr3:uid="{14D95A8D-D97A-4356-B449-531A1F32640B}" name="Dec _x000a_2016"/>
    <tableColumn id="86" xr3:uid="{68E25869-D301-455D-8357-E679667ED011}" name="Jan _x000a_2017"/>
    <tableColumn id="87" xr3:uid="{269EF0AE-3D30-4770-A61B-E893E396F7A5}" name="Feb _x000a_2017"/>
    <tableColumn id="88" xr3:uid="{BE4DD453-9137-4B65-8CE7-3E74FB3988AF}" name="Mar _x000a_2017"/>
    <tableColumn id="89" xr3:uid="{F5B0688A-F0AA-4BB2-B48A-F85CDC26410E}" name="Apr _x000a_2017"/>
    <tableColumn id="90" xr3:uid="{67DDC07A-FB14-4CB8-84B2-4E400C7066A0}" name="May _x000a_2017"/>
    <tableColumn id="91" xr3:uid="{C10B1974-FC6D-49F0-BBB0-026F5FC54AEE}" name="Jun _x000a_2017"/>
    <tableColumn id="92" xr3:uid="{00401693-503A-48E6-98B5-6440FB44DE94}" name="Jul _x000a_2017"/>
    <tableColumn id="93" xr3:uid="{B231ED4E-8D94-4266-B0CB-E05E1C3DE4A9}" name="Aug _x000a_2017"/>
    <tableColumn id="94" xr3:uid="{A8BD41BC-B718-4EA5-89AF-CE0270258ECC}" name="Sep _x000a_2017"/>
    <tableColumn id="95" xr3:uid="{E81AA2BA-551C-4B67-BE49-4C4E0A023892}" name="Oct _x000a_2017"/>
    <tableColumn id="96" xr3:uid="{4122B3F0-8E74-4B3D-AA71-964B21165191}" name="Nov _x000a_2017"/>
    <tableColumn id="97" xr3:uid="{675EF7D4-B539-4568-B7E2-81FB0902D974}" name="Dec _x000a_2017"/>
    <tableColumn id="98" xr3:uid="{057B8799-A2DF-42DC-AA11-F19BEEFB4064}" name="Jan _x000a_2018"/>
    <tableColumn id="99" xr3:uid="{296E76F6-F6FB-4516-B662-63AECCD15936}" name="Feb _x000a_2018"/>
    <tableColumn id="100" xr3:uid="{67BAA5F1-21EF-46D9-8A3C-2CFB43D120F7}" name="Mar _x000a_2018"/>
    <tableColumn id="101" xr3:uid="{9DEB6CFC-19B2-4605-AA58-64393F3C3037}" name="Apr _x000a_2018"/>
    <tableColumn id="102" xr3:uid="{5A775969-7F1D-4AA1-AC18-C43D4C13C46F}" name="May _x000a_2018"/>
    <tableColumn id="103" xr3:uid="{B5729BEC-B46F-47A1-8665-BD253EB67BDE}" name="Jun _x000a_2018"/>
    <tableColumn id="104" xr3:uid="{CBAB5FA4-14F3-4FF9-9432-21116DC9B61D}" name="Jul _x000a_2018"/>
    <tableColumn id="105" xr3:uid="{DF113CBE-0245-496B-8994-8F1D08832E23}" name="Aug _x000a_2018"/>
    <tableColumn id="106" xr3:uid="{DFE46A8D-CA4A-404E-A94F-030D31989259}" name="Sep _x000a_2018"/>
    <tableColumn id="107" xr3:uid="{553737B5-7004-4B86-BA23-7E4CA0D8D730}" name="Oct _x000a_2018"/>
    <tableColumn id="108" xr3:uid="{BDA5608B-3121-449C-9DA7-A97C4628957E}" name="Nov _x000a_2018"/>
    <tableColumn id="109" xr3:uid="{49C93C21-CE91-4D08-AF59-58B3F161CEB1}" name="Dec _x000a_2018"/>
    <tableColumn id="110" xr3:uid="{5ED0CD36-16CE-484B-AD4B-C1DD8C4AA6F1}" name="Jan _x000a_2019"/>
    <tableColumn id="111" xr3:uid="{79FF3B0C-145E-47C7-8FBB-6600E371C9E3}" name="Feb _x000a_2019"/>
    <tableColumn id="112" xr3:uid="{F8F71775-F217-4E21-8212-5356C688C26A}" name="Mar _x000a_2019"/>
    <tableColumn id="113" xr3:uid="{04768730-4925-465B-B0E4-696C5ADA9350}" name="Apr _x000a_2019"/>
    <tableColumn id="114" xr3:uid="{EF096602-0DDE-4901-8904-9BEA92534938}" name="May _x000a_2019"/>
    <tableColumn id="115" xr3:uid="{768D5EDD-0BCC-40E4-8318-98231E0C7129}" name="Jun _x000a_2019"/>
    <tableColumn id="116" xr3:uid="{5B48DD94-26B2-4D7C-B82B-EBDB623E7B91}" name="Jul _x000a_2019"/>
    <tableColumn id="117" xr3:uid="{8F54ADDE-2FB8-45AB-951B-436799997075}" name="Aug _x000a_2019"/>
    <tableColumn id="118" xr3:uid="{7120C26E-5456-4D98-9DE2-AE9AC76142AD}" name="Sep _x000a_2019"/>
    <tableColumn id="119" xr3:uid="{6EDAAA83-05F3-4431-A36A-76FE8646EBEF}" name="Oct _x000a_2019"/>
    <tableColumn id="120" xr3:uid="{F71FCC2F-AD68-41D0-8457-EFC794140ADB}" name="Nov _x000a_2019"/>
    <tableColumn id="121" xr3:uid="{B258243B-B52B-4C80-A9B9-415AAA062E2A}" name="Dec _x000a_2019"/>
    <tableColumn id="122" xr3:uid="{9835E5D7-98B9-4A2C-881D-36C74DD65956}" name="Jan _x000a_2020"/>
    <tableColumn id="123" xr3:uid="{918A9083-D945-484B-8EC5-6C4F0D7BED3D}" name="Feb _x000a_2020"/>
    <tableColumn id="124" xr3:uid="{633BF150-B804-416E-AC06-639544FA187C}" name="Mar _x000a_2020"/>
    <tableColumn id="125" xr3:uid="{6E24AB31-2AA2-442B-B8DC-7833577A67F2}" name="Apr _x000a_2020"/>
    <tableColumn id="126" xr3:uid="{C943CD91-E1EC-4B48-A1F8-13518C80678F}" name="May _x000a_2020"/>
    <tableColumn id="127" xr3:uid="{9E36E915-736D-4495-9546-43026A8C7849}" name="Jun _x000a_2020"/>
    <tableColumn id="128" xr3:uid="{3C580ACC-77A9-4C9E-9485-0AE52D6EC3B5}" name="Jul _x000a_2020"/>
    <tableColumn id="129" xr3:uid="{734DE0D0-A1BB-4A64-A68A-958293384FA5}" name="Aug _x000a_2020"/>
    <tableColumn id="130" xr3:uid="{3A5F493F-981D-4100-9EC7-33EB5FEA2C27}" name="Sep  _x000a_2020"/>
    <tableColumn id="131" xr3:uid="{11CE0378-89DF-44B1-8B2A-782C659CC6E1}" name="Oct _x000a_2020"/>
    <tableColumn id="132" xr3:uid="{4E78CF86-7734-4F0E-89EC-D12C46C726E5}" name="Nov _x000a_2020"/>
    <tableColumn id="133" xr3:uid="{BB104B71-0BC9-41AE-88C4-4BD1536CE95E}" name="Dec _x000a_2020"/>
    <tableColumn id="134" xr3:uid="{53A20AEF-586F-4C5D-AF6E-040E7BFDFFBC}" name="Jan _x000a_2021"/>
    <tableColumn id="135" xr3:uid="{0ACC13C6-93DC-4627-89C4-73CB37481F6B}" name="Feb _x000a_2021"/>
    <tableColumn id="136" xr3:uid="{5645D28D-212B-45C3-8197-4426193942AE}" name="Mar _x000a_2021"/>
    <tableColumn id="137" xr3:uid="{3ECE3E04-DD10-406C-9748-BCEE6C802E22}" name="Apr _x000a_2021"/>
    <tableColumn id="138" xr3:uid="{BE249267-2B5C-4570-9508-A944C2818B45}" name="May _x000a_2021"/>
    <tableColumn id="139" xr3:uid="{113BFCDF-F2F0-4826-B972-736414A34BB2}" name="Jun _x000a_2021"/>
    <tableColumn id="140" xr3:uid="{7D6EC98E-8718-4E95-AA2D-AFD50BA3CF92}" name="Jul _x000a_2021"/>
    <tableColumn id="141" xr3:uid="{0FC58DFB-A3B6-4D13-A1B3-E18574A64339}" name="Aug _x000a_2021"/>
    <tableColumn id="142" xr3:uid="{64208B50-F88B-42CB-BB66-D07B2C0B46F4}" name="Sep_x000a_2021"/>
    <tableColumn id="143" xr3:uid="{115AD4D1-0EA7-4010-88FE-A7982B845C45}" name="Oct_x000a_2021"/>
    <tableColumn id="144" xr3:uid="{74196323-0C97-4369-B853-E633453CBB24}" name="Nov_x000a_2021"/>
    <tableColumn id="145" xr3:uid="{D7136C62-B01E-49E0-873D-C0ED23DBD2C2}" name="Dec_x000a_2021" dataDxfId="321" dataCellStyle="Comma"/>
    <tableColumn id="146" xr3:uid="{260C4299-7A20-4D06-94EB-19DC654BA46B}" name="Jan_x000a_2022" dataDxfId="320" dataCellStyle="Comma"/>
    <tableColumn id="147" xr3:uid="{E64983F5-D372-4F9C-BC4B-1EE8E8126218}" name="Feb_x000a_2022"/>
    <tableColumn id="148" xr3:uid="{071C9E46-1F57-462C-B966-0C1F768C152D}" name="Mar_x000a_2022"/>
    <tableColumn id="149" xr3:uid="{B675312D-A801-46B4-BA6D-5E179428B4AD}" name="Apr_x000a_2022" dataDxfId="319" dataCellStyle="Comma"/>
    <tableColumn id="150" xr3:uid="{FE9F7622-29E5-499E-BFFA-AF15F9F93EEE}" name="May_x000a_2022" dataDxfId="318" dataCellStyle="Comma"/>
    <tableColumn id="151" xr3:uid="{EBC83270-0E18-4C6D-B3B5-F29F5B644B57}" name="June_x000a_2022" dataDxfId="317" dataCellStyle="Comma"/>
    <tableColumn id="152" xr3:uid="{6FDD5BB6-FD59-4D82-8349-B7E5B6FC5352}" name="Jul_x000a_2022" dataDxfId="316" dataCellStyle="Comma"/>
    <tableColumn id="153" xr3:uid="{6B31D9BC-3281-4B48-9E6E-BB63794A77A5}" name="Aug_x000a_2022" dataDxfId="315" dataCellStyle="Comma"/>
    <tableColumn id="154" xr3:uid="{FED70038-31AB-453A-A16B-DBD3DFECF0D6}" name="Sep_x000a_2022" dataDxfId="314" dataCellStyle="Comma"/>
    <tableColumn id="155" xr3:uid="{F6E8EF05-D150-4715-9C35-BE5D886B9730}" name="Oct_x000a_2022" dataDxfId="313" dataCellStyle="Comma"/>
    <tableColumn id="156" xr3:uid="{0A13EF1E-8584-4C23-BA30-93BCBA533D2D}" name="Nov_x000a_2022" dataDxfId="312" dataCellStyle="Comma"/>
    <tableColumn id="157" xr3:uid="{20C203EC-C862-40A1-B0D7-CD918F174614}" name="Dec_x000a_2022" dataDxfId="311" dataCellStyle="Comma"/>
    <tableColumn id="158" xr3:uid="{1FEB1493-3BB7-4D33-A983-4BD7708F2B3D}" name="Jan_x000a_2023" dataDxfId="310" dataCellStyle="Comma"/>
    <tableColumn id="159" xr3:uid="{64E02B78-FFD9-420C-95B6-325D953C0368}" name="Feb_x000a_2023" dataDxfId="309" dataCellStyle="Comma"/>
    <tableColumn id="160" xr3:uid="{ABA87DFF-05F1-444E-BB96-ECDBAE2CCC56}" name="Mar_x000a_2023" dataDxfId="308" dataCellStyle="Comma"/>
    <tableColumn id="161" xr3:uid="{25054D68-439C-46D8-A0E0-683EA7997C67}" name="Apr_x000a_2023" dataDxfId="307" dataCellStyle="Comma"/>
    <tableColumn id="162" xr3:uid="{F1FDDB63-A403-4731-9782-006E806F0D51}" name="May_x000a_2023" dataDxfId="306" dataCellStyle="Comma"/>
    <tableColumn id="163" xr3:uid="{AB3F532A-7701-40C4-A61C-321FDAAC5DFA}" name="Jun_x000a_2023" dataDxfId="305" dataCellStyle="Comma"/>
    <tableColumn id="164" xr3:uid="{49795170-9DD9-4A4F-8785-5F9F6374C306}" name="Jul_x000a_2023" dataDxfId="304" dataCellStyle="Comma"/>
    <tableColumn id="165" xr3:uid="{20E1F151-3467-447F-A4E2-2502A5154509}" name="Aug_x000a_2023" dataDxfId="303" dataCellStyle="Comma"/>
    <tableColumn id="166" xr3:uid="{D0A3A5C1-1674-4291-9BDF-165CD0CE1275}" name="Sep_x000a_2023" dataDxfId="302" dataCellStyle="Comma"/>
    <tableColumn id="168" xr3:uid="{FF6967C8-7CCF-4D89-B869-A92229F83A46}" name="Oct_x000a_2023" dataDxfId="301" dataCellStyle="Comma"/>
    <tableColumn id="167" xr3:uid="{88B7EDAF-2F56-423D-AB2F-DEF55934CB86}" name="Nov_x000a_2023" dataDxfId="300" dataCellStyle="Comma"/>
    <tableColumn id="169" xr3:uid="{18EE2817-BCEF-4AD5-80BD-0504103EAB65}" name="Dec_x000a_2023" dataDxfId="299" dataCellStyle="Comma"/>
    <tableColumn id="170" xr3:uid="{E901B12E-33FE-4DFA-B3B1-7EF12FABAA13}" name="Jan_x000a_2024" dataDxfId="298" dataCellStyle="Comma"/>
    <tableColumn id="171" xr3:uid="{2449E108-46CC-4457-BC7F-E258817534A9}" name="Feb_x000a_2024" dataDxfId="297" dataCellStyle="Comma"/>
    <tableColumn id="172" xr3:uid="{A6EA187A-491D-4F3F-8A38-304B4F064982}" name="Mar_x000a_2024" dataDxfId="296"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C3448C3-9A04-43EA-A4A3-409E28B55FDF}" name="Cumulative_count_by_tariff12" displayName="Cumulative_count_by_tariff12" ref="A33:FP58" totalsRowShown="0">
  <tableColumns count="172">
    <tableColumn id="1" xr3:uid="{1ED33C14-0EFF-4E61-B2AB-0DC16843A79D}" name="CUMULATIVE COUNT"/>
    <tableColumn id="2" xr3:uid="{EF67E926-2DED-4B52-9914-04501FB9FF5B}" name="Jan _x000a_2010"/>
    <tableColumn id="3" xr3:uid="{FCCD66A5-C100-4E21-ACBC-80D3F82BF885}" name="Feb _x000a_2010"/>
    <tableColumn id="4" xr3:uid="{839E4AB3-E02B-40D4-AD81-63DBB8C35251}" name="Mar _x000a_2010"/>
    <tableColumn id="5" xr3:uid="{622C701C-C800-4D81-A610-5F71D45F3F2C}" name="Apr _x000a_2010"/>
    <tableColumn id="6" xr3:uid="{E540C83D-58AB-40E3-BACA-8130B3B8416B}" name="May _x000a_2010"/>
    <tableColumn id="7" xr3:uid="{2AD8B4D3-62A1-4634-A8D9-67A8705A4D0E}" name="Jun _x000a_2010"/>
    <tableColumn id="8" xr3:uid="{894FAEBD-4661-410A-BB9B-129EABBDA105}" name="Jul _x000a_2010"/>
    <tableColumn id="9" xr3:uid="{6D838066-EC4E-4AC6-970E-46B4DE838963}" name="Aug _x000a_2010"/>
    <tableColumn id="10" xr3:uid="{48EB7A10-4852-4BAF-96DE-DD4F12E9288D}" name="Sep _x000a_2010"/>
    <tableColumn id="11" xr3:uid="{33EB7DCD-9A9C-4FC1-AB1B-939BE9174C9F}" name="Oct _x000a_2010"/>
    <tableColumn id="12" xr3:uid="{4D6785C1-10F0-4930-B811-7D3428EA6BD8}" name="Nov _x000a_2010"/>
    <tableColumn id="13" xr3:uid="{7CB47B43-B8AC-46FF-82BB-02614750589E}" name="Dec _x000a_2010"/>
    <tableColumn id="14" xr3:uid="{95E40387-6710-41DF-9FCB-A79D6C046131}" name="Jan _x000a_2011"/>
    <tableColumn id="15" xr3:uid="{91F7C8C3-55B2-4A64-A4EC-AA58C14A07E0}" name="Feb _x000a_2011"/>
    <tableColumn id="16" xr3:uid="{B6B19CC8-73C4-42C8-91FE-F4535BB3B3EE}" name="Mar _x000a_2011"/>
    <tableColumn id="17" xr3:uid="{6AB07F7B-3CA2-421C-A790-372DC2316258}" name="Apr _x000a_2011"/>
    <tableColumn id="18" xr3:uid="{9B6484D2-EE23-4120-8CDA-AFDCEBBAC851}" name="May _x000a_2011"/>
    <tableColumn id="19" xr3:uid="{F604436A-C995-4039-9488-A23C1D208B6B}" name="Jun _x000a_2011"/>
    <tableColumn id="20" xr3:uid="{2F947B8A-5CEE-4677-BF0D-E6620FCB336E}" name="Jul _x000a_2011"/>
    <tableColumn id="21" xr3:uid="{021CDCA2-C94A-46F7-8C40-28BDD527A9CF}" name="Aug _x000a_2011"/>
    <tableColumn id="22" xr3:uid="{DECE946D-5D7B-4E4A-B805-1475F98539A9}" name="Sep _x000a_2011"/>
    <tableColumn id="23" xr3:uid="{A6BCECFB-6E87-4F0A-90B7-7DC5243AF337}" name="Oct _x000a_2011"/>
    <tableColumn id="24" xr3:uid="{FB8DE1FE-EBBD-48C5-92F6-C511A17901BA}" name="Nov _x000a_2011"/>
    <tableColumn id="25" xr3:uid="{949658D3-C719-47C2-AFF1-B2CE635BDAF1}" name="Dec _x000a_2011"/>
    <tableColumn id="26" xr3:uid="{30DE0F62-CD90-4AC2-9612-01EB82582CFB}" name="Jan _x000a_2012"/>
    <tableColumn id="27" xr3:uid="{E9CFAE26-AA75-4590-95FD-03E96FF5248D}" name="Feb _x000a_2012"/>
    <tableColumn id="28" xr3:uid="{217E50CF-059D-466D-B19A-D0D5112F94BB}" name="Mar _x000a_2012"/>
    <tableColumn id="29" xr3:uid="{40B70CBD-511D-44E4-ACFD-A672BE37B74C}" name="Apr _x000a_2012"/>
    <tableColumn id="30" xr3:uid="{4CD919F0-6BBB-4F59-8612-7386D0BCC383}" name="May _x000a_2012"/>
    <tableColumn id="31" xr3:uid="{4ECEA30D-F2F0-475A-8FBF-5F01D9084CAE}" name="Jun _x000a_2012"/>
    <tableColumn id="32" xr3:uid="{232115C6-4032-4528-94D0-78EAA41B4D39}" name="Jul _x000a_2012"/>
    <tableColumn id="33" xr3:uid="{D3EB72FD-2F1A-49F7-91CE-BDE95B95DEBC}" name="Aug _x000a_2012"/>
    <tableColumn id="34" xr3:uid="{90802D32-9988-4AD8-8DDC-E38AD7FC52EB}" name="Sep _x000a_2012"/>
    <tableColumn id="35" xr3:uid="{85B3C8B9-07F3-4819-83D0-672FB788F738}" name="Oct _x000a_2012"/>
    <tableColumn id="36" xr3:uid="{3103D90B-8C33-4477-937E-D933CB0F2D32}" name="Nov _x000a_2012"/>
    <tableColumn id="37" xr3:uid="{A1369389-7412-440C-B516-2C25A5D215E3}" name="Dec _x000a_2012"/>
    <tableColumn id="38" xr3:uid="{FA9B13A7-52E7-4F5E-B24E-9136330E931B}" name="Jan _x000a_2013"/>
    <tableColumn id="39" xr3:uid="{45A34600-4D08-4A1E-9A13-BF733CE0455B}" name="Feb _x000a_2013"/>
    <tableColumn id="40" xr3:uid="{8561CB16-2895-4EC9-ADBA-82E261DA6CD9}" name="Mar _x000a_2013"/>
    <tableColumn id="41" xr3:uid="{C31FE234-A079-426E-9C97-C96567DB4E24}" name="Apr _x000a_2013"/>
    <tableColumn id="42" xr3:uid="{26ED71FD-C22B-4CE1-9EB9-BC0531379FC3}" name="May _x000a_2013"/>
    <tableColumn id="43" xr3:uid="{A4AA48F1-3D5F-40F4-9605-29FD3B0D79F2}" name="Jun _x000a_2013"/>
    <tableColumn id="44" xr3:uid="{2D12A0A6-EC23-42C8-A703-DEEC7F740F9C}" name="Jul _x000a_2013"/>
    <tableColumn id="45" xr3:uid="{C4CD06B6-8750-40CC-9A6F-802810B35770}" name="Aug _x000a_2013"/>
    <tableColumn id="46" xr3:uid="{C31E853B-A937-4653-B9D6-D4C712A102AC}" name="Sep _x000a_2013"/>
    <tableColumn id="47" xr3:uid="{F2DA2CD6-1C7F-4E21-B989-F1309467618B}" name="Oct _x000a_2013"/>
    <tableColumn id="48" xr3:uid="{ACBB9648-E904-42C2-87FB-E888019D101E}" name=" Nov _x000a_2013"/>
    <tableColumn id="49" xr3:uid="{E5FC25FA-CEA4-499E-95A1-C17CB0A69F0A}" name="Dec _x000a_2013"/>
    <tableColumn id="50" xr3:uid="{5E3CE3B7-5D96-491A-B8D3-379BD9920AB8}" name="Jan _x000a_2014"/>
    <tableColumn id="51" xr3:uid="{D31A8187-96D9-431A-A594-42A4A1A9FB5D}" name="Feb _x000a_2014"/>
    <tableColumn id="52" xr3:uid="{B7D8593C-05C1-4A6B-B6AA-4FD379F6597F}" name="Mar _x000a_2014"/>
    <tableColumn id="53" xr3:uid="{ECE08074-64CA-439D-81AD-DBBB762EF59D}" name="Apr _x000a_2014"/>
    <tableColumn id="54" xr3:uid="{F8188893-2D8D-435B-B6E4-218BA1A613DF}" name="May _x000a_2014"/>
    <tableColumn id="55" xr3:uid="{49A8E337-B0CF-47C0-A483-19C439F74E7C}" name="Jun _x000a_2014"/>
    <tableColumn id="56" xr3:uid="{825EC451-E4F4-4D80-A16E-37F91B017C0E}" name="Jul _x000a_2014"/>
    <tableColumn id="57" xr3:uid="{C2AE48EC-9569-4806-8BA5-9149DEA5EA8F}" name="Aug _x000a_2014"/>
    <tableColumn id="58" xr3:uid="{2C2ECC36-9D9D-4FC0-8003-8A8CD49D9373}" name="Sep _x000a_2014"/>
    <tableColumn id="59" xr3:uid="{A17F2C15-734B-4C34-9FEA-D5F1DFF37466}" name="Oct _x000a_2014"/>
    <tableColumn id="60" xr3:uid="{43FA938E-217D-4875-B2CF-24F191BA353F}" name="Nov _x000a_2014"/>
    <tableColumn id="61" xr3:uid="{C7ECDDFC-393E-4289-A16A-1BF26D2B85AF}" name="Dec _x000a_2014"/>
    <tableColumn id="62" xr3:uid="{0A11ECFE-E9D4-47C9-B232-59B749AE2457}" name="Jan _x000a_2015"/>
    <tableColumn id="63" xr3:uid="{84A6A16B-C323-48CF-A68D-C4C346818D52}" name="Feb _x000a_2015"/>
    <tableColumn id="64" xr3:uid="{736F0B1F-ED44-4452-B44E-F88727E0865F}" name="Mar _x000a_2015"/>
    <tableColumn id="65" xr3:uid="{691E9D14-9C58-4821-AE22-C6F34322D10D}" name="Apr _x000a_2015"/>
    <tableColumn id="66" xr3:uid="{A46EE950-F3C4-4C8A-BE52-D96679E1B4C8}" name="May _x000a_2015"/>
    <tableColumn id="67" xr3:uid="{6AA3FCC5-6EF4-45FC-B900-60AC246BADB8}" name="Jun _x000a_2015"/>
    <tableColumn id="68" xr3:uid="{7894C0A6-B5E1-4FE7-9521-B0972D0F0917}" name="Jul _x000a_2015"/>
    <tableColumn id="69" xr3:uid="{CB7C73B0-328B-4ABF-9F91-00BD76F1BDE4}" name="Aug _x000a_2015"/>
    <tableColumn id="70" xr3:uid="{73682EAE-0D59-4B36-9531-1C8120455770}" name="Sep _x000a_2015"/>
    <tableColumn id="71" xr3:uid="{3AE95E3A-F456-40F5-8AC1-F12388BEE7A1}" name="Oct _x000a_2015"/>
    <tableColumn id="72" xr3:uid="{DBAD8A55-FA72-4322-A5F4-6DB3FFD741BC}" name="Nov _x000a_2015"/>
    <tableColumn id="73" xr3:uid="{328F3B25-BADF-4283-97E0-805C79E523FA}" name="Dec _x000a_2015"/>
    <tableColumn id="74" xr3:uid="{E0664BDB-AD12-449A-998B-0FB9C60EC120}" name="Jan _x000a_2016"/>
    <tableColumn id="75" xr3:uid="{D7F77A7C-810A-4B56-9ADE-B81F05BB9DED}" name="Feb _x000a_2016"/>
    <tableColumn id="76" xr3:uid="{24B4E3FF-59E6-4DAD-9EC3-C9C597C3DAC2}" name="Mar _x000a_2016"/>
    <tableColumn id="77" xr3:uid="{8D016811-812E-45E5-9A7D-1AB64A4664E3}" name="Apr _x000a_2016"/>
    <tableColumn id="78" xr3:uid="{21779735-A87C-4C01-91CC-67C2BD68B68F}" name="May _x000a_2016"/>
    <tableColumn id="79" xr3:uid="{E2C26B55-CC9B-4780-BDF3-7C06CFBE769B}" name="Jun _x000a_2016"/>
    <tableColumn id="80" xr3:uid="{2DB868FC-A79B-4919-8907-91F97A261EAF}" name="Jul _x000a_2016"/>
    <tableColumn id="81" xr3:uid="{FEE0A30D-9C42-4B32-9BB6-EA7227045C0D}" name="Aug _x000a_2016"/>
    <tableColumn id="82" xr3:uid="{C2FAA868-1032-49BE-82B2-2563305AC6C1}" name="Sep _x000a_2016"/>
    <tableColumn id="83" xr3:uid="{398D3678-BDEF-44F0-8FDB-B2DF35C88B07}" name="Oct _x000a_2016"/>
    <tableColumn id="84" xr3:uid="{D1ACB5C6-FB64-4FB7-BBEF-CDBFC928D2A4}" name="Nov _x000a_2016"/>
    <tableColumn id="85" xr3:uid="{73758E8F-DBD4-4021-9437-7821E65FC5E0}" name="Dec _x000a_2016"/>
    <tableColumn id="86" xr3:uid="{6C01B8CF-86E6-4725-BE1B-7803D4AD1C35}" name="Jan _x000a_2017"/>
    <tableColumn id="87" xr3:uid="{3252731F-88AE-4A68-AF50-1D7762E0B2E5}" name="Feb _x000a_2017"/>
    <tableColumn id="88" xr3:uid="{0AFD9E89-CB96-4909-B9F0-7D0E58170332}" name="Mar _x000a_2017"/>
    <tableColumn id="89" xr3:uid="{C9553653-34F7-4781-B051-1D9CBA802A46}" name="Apr _x000a_2017"/>
    <tableColumn id="90" xr3:uid="{7B0CA37D-69D4-48C7-BC61-005FF056811E}" name="May _x000a_2017"/>
    <tableColumn id="91" xr3:uid="{5086AB2C-B4F4-4C74-805A-AABAADD41884}" name="Jun _x000a_2017"/>
    <tableColumn id="92" xr3:uid="{72CCC06A-2688-48F0-A44D-5C0901DCA0F8}" name="Jul _x000a_2017"/>
    <tableColumn id="93" xr3:uid="{3BD27AF8-240F-492F-BADB-81DC1884958B}" name="Aug _x000a_2017"/>
    <tableColumn id="94" xr3:uid="{0C58A58F-9DD4-45AB-968C-A4446FC31526}" name="Sep _x000a_2017"/>
    <tableColumn id="95" xr3:uid="{980F9503-DD1C-45F7-A213-E1C940B6960C}" name="Oct _x000a_2017"/>
    <tableColumn id="96" xr3:uid="{13C14599-7790-4D58-8D5D-0941009657C5}" name="Nov _x000a_2017"/>
    <tableColumn id="97" xr3:uid="{F47D68CE-C4F1-4EE4-8EBC-ABA0D73B4E3E}" name="Dec _x000a_2017"/>
    <tableColumn id="98" xr3:uid="{85499730-F7B4-4836-A254-20E0E9ECBEEB}" name="Jan _x000a_2018"/>
    <tableColumn id="99" xr3:uid="{98F73EF8-E8DA-464A-81E7-BE376C53080F}" name="Feb _x000a_2018"/>
    <tableColumn id="100" xr3:uid="{86D1B940-CF53-4CF7-A928-95D84F78C613}" name="Mar _x000a_2018"/>
    <tableColumn id="101" xr3:uid="{F05ADE04-13A1-47E3-BB0B-7CEC58A9DF8F}" name="Apr _x000a_2018"/>
    <tableColumn id="102" xr3:uid="{AC253A2F-D328-48B3-B182-6812E3153295}" name="May _x000a_2018"/>
    <tableColumn id="103" xr3:uid="{BAA1D235-3E80-4957-9F94-0568BFD5BE08}" name="Jun _x000a_2018"/>
    <tableColumn id="104" xr3:uid="{D8E91B24-C711-4573-AEAB-E4F06126D3AD}" name="Jul _x000a_2018"/>
    <tableColumn id="105" xr3:uid="{7F56694A-936A-4021-A7D4-E8E22BC0900B}" name="Aug _x000a_2018"/>
    <tableColumn id="106" xr3:uid="{A28A7AD1-6A58-4449-9DFF-03F6D9F75BEC}" name="Sep _x000a_2018"/>
    <tableColumn id="107" xr3:uid="{726A934D-B284-42C1-BC7C-67E517FB2886}" name="Oct _x000a_2018"/>
    <tableColumn id="108" xr3:uid="{283CD7B0-7CCE-40F3-802C-F215EE6721B1}" name="Nov _x000a_2018"/>
    <tableColumn id="109" xr3:uid="{7720E993-B56D-4D3F-9A8F-64D28B015499}" name="Dec _x000a_2018"/>
    <tableColumn id="110" xr3:uid="{221914AC-1188-401B-B8B5-4129BE6E6102}" name="Jan _x000a_2019"/>
    <tableColumn id="111" xr3:uid="{2D91C589-A190-4B0F-BE4F-C9D8FC85C9F6}" name="Feb _x000a_2019"/>
    <tableColumn id="112" xr3:uid="{D2C0918A-F87B-49A8-BC27-0EBD2A3C8429}" name="Mar _x000a_2019"/>
    <tableColumn id="113" xr3:uid="{A36D8BED-BAA6-45BB-A1F4-7B3EAA743F32}" name="Apr _x000a_2019"/>
    <tableColumn id="114" xr3:uid="{ADF2E1E4-FABE-424A-9F76-5AA1D72F7460}" name="May _x000a_2019"/>
    <tableColumn id="115" xr3:uid="{DADEAB5D-ADBB-4111-934C-E6D3C606F8E3}" name="Jun _x000a_2019"/>
    <tableColumn id="116" xr3:uid="{1D22DABA-E6A8-4196-B6E5-CAB24EDA8B27}" name="Jul _x000a_2019"/>
    <tableColumn id="117" xr3:uid="{09FBF92C-5B27-4FCF-B746-59E886CC7D37}" name="Aug _x000a_2019"/>
    <tableColumn id="118" xr3:uid="{8F10C7D4-72B8-41B2-8A08-1C2095A64EB9}" name="Sep _x000a_2019"/>
    <tableColumn id="119" xr3:uid="{9DF8B5CE-301D-4CC8-B79B-E6CFA9893B23}" name="Oct _x000a_2019"/>
    <tableColumn id="120" xr3:uid="{DED79206-16A1-46D1-A613-4F0038A92C4C}" name="Nov _x000a_2019"/>
    <tableColumn id="121" xr3:uid="{5EAC2E27-8614-4F0B-92E8-CA73BE9DEC30}" name="Dec _x000a_2019"/>
    <tableColumn id="122" xr3:uid="{A789736F-4798-4FE9-A094-995A55423894}" name="Jan _x000a_2020"/>
    <tableColumn id="123" xr3:uid="{53F41425-4BC8-4763-A72E-BD3ABE744FD9}" name="Feb _x000a_2020"/>
    <tableColumn id="124" xr3:uid="{0E39520A-03FA-4D70-A598-B1FA7DB8C336}" name="Mar _x000a_2020"/>
    <tableColumn id="125" xr3:uid="{CB0CFECF-B3C2-4932-8C92-4C57E7E754B2}" name="Apr _x000a_2020"/>
    <tableColumn id="126" xr3:uid="{FBFFEB29-7398-443A-AC7D-0421A01A7819}" name="May _x000a_2020"/>
    <tableColumn id="127" xr3:uid="{4B25C93F-2D18-4EAD-A8E8-408C4135DADD}" name="Jun _x000a_2020"/>
    <tableColumn id="128" xr3:uid="{1F4993AE-2924-44D1-AC7A-B4BB79649DBC}" name="Jul _x000a_2020"/>
    <tableColumn id="129" xr3:uid="{4E0FA544-D423-4604-871E-C95810FACB06}" name="Aug _x000a_2020"/>
    <tableColumn id="130" xr3:uid="{0BEC7F59-0E41-44B8-B948-68DCF2E5FE0D}" name="Sep  _x000a_2020"/>
    <tableColumn id="131" xr3:uid="{5A9B9AC3-2A11-4C0C-AA20-FF058F21922A}" name="Oct _x000a_2020"/>
    <tableColumn id="132" xr3:uid="{BB4439FD-38E3-43CC-AD8B-66747576AD34}" name="Nov _x000a_2020"/>
    <tableColumn id="133" xr3:uid="{B2C82819-9587-4FEF-B4EA-ECAB31EC2878}" name="Dec _x000a_2020"/>
    <tableColumn id="134" xr3:uid="{9871AE1B-8CC9-4DF1-A5D0-EE4AEC804E05}" name="Jan _x000a_2021"/>
    <tableColumn id="135" xr3:uid="{C6B64E89-00D8-4CF6-8406-65D30110233A}" name="Feb _x000a_2021"/>
    <tableColumn id="136" xr3:uid="{4708F9B3-B7B8-40A0-B5FD-39997ECA491D}" name="Mar _x000a_2021"/>
    <tableColumn id="137" xr3:uid="{045B63C4-DCB1-4CCB-9ABF-CAA55E668C0F}" name="Apr _x000a_2021"/>
    <tableColumn id="138" xr3:uid="{90B8725A-90CC-4547-B011-E95813DE411F}" name="May _x000a_2021"/>
    <tableColumn id="139" xr3:uid="{78BF7319-BD5C-4CDA-BDAB-C0AEA67A0914}" name="Jun _x000a_2021"/>
    <tableColumn id="140" xr3:uid="{FE1748C3-D823-47D7-B9EB-E3E897833A74}" name="Jul _x000a_2021"/>
    <tableColumn id="141" xr3:uid="{90907EC9-A587-4CD4-8641-86079A10AF6A}" name="Aug _x000a_2021"/>
    <tableColumn id="142" xr3:uid="{7B4AFB28-557A-4EFD-93CB-DBFB2A1D0FB9}" name="Sep _x000a_2021"/>
    <tableColumn id="143" xr3:uid="{C02CCBE6-BD8A-48DD-8388-91E40D057B64}" name="Oct_x000a_2021"/>
    <tableColumn id="144" xr3:uid="{9E79300F-1A37-44E6-98DC-1B98EA898EF9}" name="Nov_x000a_2021" dataDxfId="295" dataCellStyle="Comma"/>
    <tableColumn id="145" xr3:uid="{3EEA1CBC-3F16-48D3-A923-256FCC4864FF}" name="Dec_x000a_2021" dataDxfId="294" dataCellStyle="Comma"/>
    <tableColumn id="146" xr3:uid="{D230B03D-D638-4935-BA9B-1D461B4EADF1}" name="Jan_x000a_2022" dataDxfId="293" dataCellStyle="Comma"/>
    <tableColumn id="147" xr3:uid="{A34883ED-0EE2-460C-852A-BDA6DA9B384B}" name="Feb_x000a_2022" dataDxfId="292" dataCellStyle="Comma"/>
    <tableColumn id="148" xr3:uid="{0699013F-17C7-4A5A-B43B-D071631B616B}" name="Mar_x000a_2022" dataDxfId="291" dataCellStyle="Comma"/>
    <tableColumn id="149" xr3:uid="{5990B45A-F3BB-40B5-A9E0-21377DD26615}" name="Apr_x000a_2022" dataDxfId="290" dataCellStyle="Comma"/>
    <tableColumn id="150" xr3:uid="{28D2C30F-A466-4956-A82E-A59CDC5D45C7}" name="May_x000a_2022" dataDxfId="289" dataCellStyle="Comma"/>
    <tableColumn id="151" xr3:uid="{6B465431-C16F-47F2-A176-F2BE5526EE78}" name="June_x000a_2022" dataDxfId="288" dataCellStyle="Comma"/>
    <tableColumn id="152" xr3:uid="{B113D15B-051F-4B62-A173-236C3D087C8E}" name="Jul_x000a_2022" dataDxfId="287" dataCellStyle="Comma"/>
    <tableColumn id="153" xr3:uid="{4560FC7F-7AD3-43C6-A587-0F597C9B702E}" name="Aug_x000a_2022" dataDxfId="286" dataCellStyle="Comma"/>
    <tableColumn id="154" xr3:uid="{FE26B8B5-B217-4B59-AD00-1EF70279EC28}" name="Sep_x000a_2022" dataDxfId="285" dataCellStyle="Comma"/>
    <tableColumn id="155" xr3:uid="{F8EE31DE-0916-49AB-B02D-DED72281E097}" name="Oct_x000a_2022" dataDxfId="284" dataCellStyle="Comma"/>
    <tableColumn id="156" xr3:uid="{FA9AB7DD-C11E-42CC-B7DE-9EAC48D80370}" name="Nov_x000a_2022" dataDxfId="283" dataCellStyle="Comma"/>
    <tableColumn id="157" xr3:uid="{50B5F2F6-70E0-4C84-94C7-14B34AC5B8E1}" name="Dec_x000a_2022" dataDxfId="282" dataCellStyle="Comma"/>
    <tableColumn id="158" xr3:uid="{2D38689B-83FD-4B2B-A5E1-59C26B4E4102}" name="Jan_x000a_2023" dataDxfId="281" dataCellStyle="Comma"/>
    <tableColumn id="159" xr3:uid="{46C93316-E047-4649-99B2-5220CCE29083}" name="Feb_x000a_2023" dataDxfId="280" dataCellStyle="Comma"/>
    <tableColumn id="160" xr3:uid="{46C4CBF2-3812-4933-86CD-D0D8232B9515}" name="Mar_x000a_2023" dataDxfId="279" dataCellStyle="Comma"/>
    <tableColumn id="161" xr3:uid="{646A5651-64CF-46D5-8886-0DDFE70C6C1D}" name="Apr_x000a_2023" dataDxfId="278" dataCellStyle="Comma"/>
    <tableColumn id="162" xr3:uid="{9106E937-1E78-4739-B303-D3CF4991CD54}" name="May_x000a_2023" dataDxfId="277" dataCellStyle="Comma"/>
    <tableColumn id="163" xr3:uid="{3C08A3D3-5625-47C0-9AD7-EE5AFD8FA12E}" name="Jun_x000a_2023" dataDxfId="276" dataCellStyle="Comma"/>
    <tableColumn id="164" xr3:uid="{EC63C9B5-42A7-4BFC-A966-14992C2144E8}" name="Jul_x000a_2023" dataDxfId="275" dataCellStyle="Comma"/>
    <tableColumn id="165" xr3:uid="{A68B4A68-AD1C-4F55-8640-4BA288012812}" name="Aug_x000a_2023" dataDxfId="274" dataCellStyle="Comma"/>
    <tableColumn id="166" xr3:uid="{234567DB-7D89-4268-AD8F-A06E8617A73C}" name="Sep_x000a_2023" dataDxfId="273" dataCellStyle="Comma"/>
    <tableColumn id="167" xr3:uid="{B97B76D7-B9A1-499C-813A-B2E8F61A85C0}" name="Oct_x000a_2023" dataDxfId="272" dataCellStyle="Comma"/>
    <tableColumn id="168" xr3:uid="{59D6918F-5DAE-41DC-8D6E-C80C429F5EBD}" name="Nov_x000a_2023" dataDxfId="271" dataCellStyle="Comma"/>
    <tableColumn id="169" xr3:uid="{DADFF14A-908F-4BBD-AB56-ABC0F866786B}" name="Dec_x000a_2023" dataDxfId="270" dataCellStyle="Comma"/>
    <tableColumn id="170" xr3:uid="{A4A3764A-5854-4D12-AD02-8D4363A1EE72}" name="Jan_x000a_2024" dataDxfId="269" dataCellStyle="Comma"/>
    <tableColumn id="171" xr3:uid="{E7A3AF21-B48E-44C2-8C9C-A14B44EEDA8F}" name="Feb_x000a_2024" dataDxfId="268" dataCellStyle="Comma"/>
    <tableColumn id="172" xr3:uid="{9D27D958-B308-4C58-882D-52CED697D215}" name="Mar_x000a_2024" dataDxfId="267"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19DEC4D-3A98-4DAF-BBD0-94855DDF34D1}" name="Cumulative_installed_capacity_by_tariff17" displayName="Cumulative_installed_capacity_by_tariff17" ref="A5:FO31" totalsRowShown="0">
  <tableColumns count="171">
    <tableColumn id="1" xr3:uid="{244099A3-56D6-4302-86F2-672A04DC1CD8}" name="CUMULATIVE CAPACITY (MW) [note 1]"/>
    <tableColumn id="2" xr3:uid="{2DB2AC5B-8734-4DD1-812C-C0D821A6EBD7}" name="Jan _x000a_2010"/>
    <tableColumn id="3" xr3:uid="{D480744A-39F9-4566-A8EF-210B419113BE}" name="Feb _x000a_2010"/>
    <tableColumn id="4" xr3:uid="{0AC47999-9475-4DE7-8A83-E2060030764A}" name="Mar _x000a_2010"/>
    <tableColumn id="5" xr3:uid="{F8D91A94-7B69-402A-9558-49DC5729A296}" name="Apr _x000a_2010"/>
    <tableColumn id="6" xr3:uid="{46420BEA-7E3C-4403-A013-D2A7209B5ADF}" name="May _x000a_2010"/>
    <tableColumn id="7" xr3:uid="{CDC2543B-5258-44D8-9ACA-B9A2C43096ED}" name="Jun _x000a_2010"/>
    <tableColumn id="8" xr3:uid="{94328901-7ADB-450C-B1B4-B88704013BD2}" name="Jul _x000a_2010"/>
    <tableColumn id="9" xr3:uid="{B5B9A9BB-5C54-4E14-8C39-60E882813033}" name="Aug _x000a_2010"/>
    <tableColumn id="10" xr3:uid="{A4AE6308-757C-49C1-A4EA-7BD479C674F9}" name="Sep _x000a_2010"/>
    <tableColumn id="11" xr3:uid="{8F5D6FE9-C4AC-4B18-ADC1-2F5188EAC8B3}" name="Oct _x000a_2010"/>
    <tableColumn id="12" xr3:uid="{C7853DD2-9880-4320-919D-8A37B2F04DA7}" name="Nov _x000a_2010"/>
    <tableColumn id="13" xr3:uid="{E626171A-1D1E-4284-AD72-7E470EFE7287}" name="Dec _x000a_2010"/>
    <tableColumn id="14" xr3:uid="{B89BD104-3D21-43BF-B78E-96F01DF7F9A0}" name="Jan _x000a_2011"/>
    <tableColumn id="15" xr3:uid="{9C7095AB-5B6B-46C0-B65B-BADC5A9C300F}" name="Feb _x000a_2011"/>
    <tableColumn id="16" xr3:uid="{0D2B089A-0B70-4913-A641-3E3CDDEFAD84}" name="Mar _x000a_2011"/>
    <tableColumn id="17" xr3:uid="{15FB3694-606A-430C-A4F3-7B9AF2B4B79D}" name="Apr _x000a_2011"/>
    <tableColumn id="18" xr3:uid="{45004E4A-3E4E-4C54-AA6E-F2058D70A12E}" name="May _x000a_2011"/>
    <tableColumn id="19" xr3:uid="{FF6CD03A-1BA8-41C3-B0E4-4AD7EB3AACF5}" name="Jun _x000a_2011"/>
    <tableColumn id="20" xr3:uid="{BCADC533-72ED-418F-BBDC-8F48075A0B4D}" name="Jul _x000a_2011"/>
    <tableColumn id="21" xr3:uid="{4E7BB286-45CA-4329-83B5-322FF770F3FE}" name="Aug _x000a_2011"/>
    <tableColumn id="22" xr3:uid="{EE73E2B8-180D-4574-991E-358C7C90CE09}" name="Sep _x000a_2011"/>
    <tableColumn id="23" xr3:uid="{1F867CA2-AD83-4875-907D-6CF0B718ED92}" name="Oct _x000a_2011"/>
    <tableColumn id="24" xr3:uid="{9B0782A8-3DC4-4685-BF65-6233DE8907A3}" name="Nov _x000a_2011"/>
    <tableColumn id="25" xr3:uid="{9609BDB7-97B8-4864-8AFB-3B3104DFFD2D}" name="Dec _x000a_2011"/>
    <tableColumn id="26" xr3:uid="{814550E8-32A8-4C6B-BEF4-42696EC00D7D}" name="Jan _x000a_2012"/>
    <tableColumn id="27" xr3:uid="{42CB00C1-7C2F-4AB7-A495-FD23334D9C24}" name="Feb _x000a_2012"/>
    <tableColumn id="28" xr3:uid="{1A605740-9808-4681-B60C-80B4183F2825}" name="Mar _x000a_2012"/>
    <tableColumn id="29" xr3:uid="{C5027534-4C7C-4FFE-B21B-04C94D2FAEB3}" name="Apr _x000a_2012"/>
    <tableColumn id="30" xr3:uid="{A01360CE-8F4C-4B45-9B08-68DE92AF4F19}" name="May _x000a_2012"/>
    <tableColumn id="31" xr3:uid="{1028C917-C0A1-4C7F-9BC1-33C30063D7F7}" name="Jun _x000a_2012"/>
    <tableColumn id="32" xr3:uid="{9553B27F-E20A-4800-B217-D42BA1B7E498}" name="Jul _x000a_2012"/>
    <tableColumn id="33" xr3:uid="{55B7825D-2EAF-455F-B98C-1E23CEE99092}" name="Aug _x000a_2012"/>
    <tableColumn id="34" xr3:uid="{D846114C-980D-45D6-A8AE-1E600640ABF3}" name="Sep _x000a_2012"/>
    <tableColumn id="35" xr3:uid="{E8F82594-1471-4B41-B7F3-09C8248E69E1}" name="Oct _x000a_2012"/>
    <tableColumn id="36" xr3:uid="{C978BC81-1CD9-415C-B12D-5835AFD1D063}" name="Nov _x000a_2012"/>
    <tableColumn id="37" xr3:uid="{417EE037-D51F-434B-BCBC-87245283C18D}" name="Dec _x000a_2012"/>
    <tableColumn id="38" xr3:uid="{C36A0A52-B741-4BD4-BC5E-EC407FA88FB9}" name="Jan _x000a_2013"/>
    <tableColumn id="39" xr3:uid="{749BAA8E-3E51-406B-AB82-75813469E1A2}" name="Feb _x000a_2013"/>
    <tableColumn id="40" xr3:uid="{D2F18BA0-ACD9-4432-8F1D-5FCE10413033}" name="Mar _x000a_2013"/>
    <tableColumn id="41" xr3:uid="{59345EE2-DF48-4D28-8751-3BDCEE59CF91}" name="Apr _x000a_2013"/>
    <tableColumn id="42" xr3:uid="{E7EEA92D-7A8E-4CA4-AA3B-19A20AE3EDCB}" name="May _x000a_2013"/>
    <tableColumn id="43" xr3:uid="{F7F051C8-DF1F-40AD-9331-E516F2736DF8}" name="Jun _x000a_2013"/>
    <tableColumn id="44" xr3:uid="{BDB9C09F-0CCE-4BA8-9570-7F5B6046B161}" name="Jul _x000a_2013"/>
    <tableColumn id="45" xr3:uid="{9E67ABFE-C022-4231-B4FB-1C65CE431F3A}" name="Aug _x000a_2013"/>
    <tableColumn id="46" xr3:uid="{FC6E4CD1-9C5B-4E02-A6A6-06935E29D138}" name="Sep _x000a_2013"/>
    <tableColumn id="47" xr3:uid="{F5058E09-B576-4214-8E4B-B6D48ADA345A}" name="Oct _x000a_2013"/>
    <tableColumn id="48" xr3:uid="{0F1C52D6-15AC-481D-BF9D-E3E49375F529}" name=" Nov _x000a_2013"/>
    <tableColumn id="49" xr3:uid="{E32376E0-EE9B-47F2-B88F-94F7FDF9C2B1}" name="Dec _x000a_2013"/>
    <tableColumn id="50" xr3:uid="{637B512D-4FB3-4750-9B9D-2DE4E66D3E72}" name="Jan _x000a_2014"/>
    <tableColumn id="51" xr3:uid="{F1894441-F5B5-4462-A120-CC0C22546CE0}" name="Feb _x000a_2014"/>
    <tableColumn id="52" xr3:uid="{330C2E78-EABF-464B-A91B-5108114DD76F}" name="Mar _x000a_2014"/>
    <tableColumn id="53" xr3:uid="{B8044450-C452-4FA9-B8D9-B01503BDB4FB}" name="Apr _x000a_2014"/>
    <tableColumn id="54" xr3:uid="{5A4F779E-0952-4B47-A70F-3F0D894D1054}" name="May _x000a_2014"/>
    <tableColumn id="55" xr3:uid="{BF36305B-9843-4461-8BEF-CC525C4AAEF4}" name="Jun _x000a_2014"/>
    <tableColumn id="56" xr3:uid="{1CE2278D-51F9-4124-A86A-7E03B0FF8E36}" name="Jul _x000a_2014"/>
    <tableColumn id="57" xr3:uid="{6A70B0E3-4F17-42A1-8F84-59338478E70B}" name="Aug _x000a_2014"/>
    <tableColumn id="58" xr3:uid="{F82227DE-2DE0-421C-9FFB-0BF239B90E68}" name="Sep _x000a_2014"/>
    <tableColumn id="59" xr3:uid="{7784DACE-852C-4276-8D1A-AF76E25F672D}" name="Oct _x000a_2014"/>
    <tableColumn id="60" xr3:uid="{EE6FE97D-8CF1-4C87-8CC1-9C410C7C3141}" name="Nov _x000a_2014"/>
    <tableColumn id="61" xr3:uid="{AE65E64A-61D9-4277-8548-288F1C171020}" name="Dec _x000a_2014"/>
    <tableColumn id="62" xr3:uid="{82C551E4-AA48-4CC5-A289-A0BF3B3C7547}" name="Jan _x000a_2015"/>
    <tableColumn id="63" xr3:uid="{35A43404-A565-48D7-9A57-FEAD6E663AEE}" name="Feb _x000a_2015"/>
    <tableColumn id="64" xr3:uid="{5DA0528B-FED5-447E-8CA2-A776E6D721F3}" name="Mar _x000a_2015"/>
    <tableColumn id="65" xr3:uid="{81BD22D2-EBAC-428F-8194-10917AA7CF41}" name="Apr _x000a_2015"/>
    <tableColumn id="66" xr3:uid="{00A3ECF7-894E-4F5E-B7B5-F84BE214108D}" name="May _x000a_2015"/>
    <tableColumn id="67" xr3:uid="{5DEF030D-EB33-4E76-BE36-F748D010EADC}" name="Jun _x000a_2015"/>
    <tableColumn id="68" xr3:uid="{BE4C942C-D86A-40CF-952B-1E503435831A}" name="Jul _x000a_2015"/>
    <tableColumn id="69" xr3:uid="{E9F8B96D-C3ED-4AE4-BEEA-8650BBDFD467}" name="Aug _x000a_2015"/>
    <tableColumn id="70" xr3:uid="{94AB38BC-0297-4ED5-9836-6845D41E6B2D}" name="Sep _x000a_2015"/>
    <tableColumn id="71" xr3:uid="{7A697B20-CB26-44D2-8909-863E145DE5C6}" name="Oct _x000a_2015"/>
    <tableColumn id="72" xr3:uid="{9B50FCB6-16D5-495C-9DB8-779F35B31B32}" name="Nov _x000a_2015"/>
    <tableColumn id="73" xr3:uid="{B0BAB237-DF8E-4146-A6AB-E82D38849B85}" name="Dec _x000a_2015"/>
    <tableColumn id="74" xr3:uid="{397973EC-D365-43CA-BE1E-D81531D734EF}" name="Jan _x000a_2016"/>
    <tableColumn id="75" xr3:uid="{D7E44466-184C-4F1F-B016-8C5061780856}" name="Feb _x000a_2016"/>
    <tableColumn id="76" xr3:uid="{F21DF633-F9F7-40E3-A243-C64E9F3661D1}" name="Mar _x000a_2016"/>
    <tableColumn id="77" xr3:uid="{D22F679E-AC6D-4189-B619-375A4E61F788}" name="Apr _x000a_2016"/>
    <tableColumn id="78" xr3:uid="{7358B246-2233-4C62-9DF7-4F43D54F65FC}" name="May _x000a_2016"/>
    <tableColumn id="79" xr3:uid="{E20013C4-0F3D-4C57-B9B0-95FD1B069912}" name="Jun _x000a_2016"/>
    <tableColumn id="80" xr3:uid="{542DF2CB-088A-4280-9F06-1AA498D7E661}" name="Jul _x000a_2016"/>
    <tableColumn id="81" xr3:uid="{D8D304AE-9EA5-4BD8-9B92-7EC975A16237}" name="Aug _x000a_2016"/>
    <tableColumn id="82" xr3:uid="{270A9A83-78F5-40B3-8606-AFCBB422F823}" name="Sep _x000a_2016"/>
    <tableColumn id="83" xr3:uid="{F77C937E-0FCC-4C1D-9C1A-853CC8F24487}" name="Oct _x000a_2016"/>
    <tableColumn id="84" xr3:uid="{28A4492A-0A7D-41EF-B063-ACBB9287BF5D}" name="Nov _x000a_2016"/>
    <tableColumn id="85" xr3:uid="{2139EC74-B2A1-43F3-B725-4881FC6609EF}" name="Dec _x000a_2016"/>
    <tableColumn id="86" xr3:uid="{7FB3C352-30B8-4ED4-854C-047559511FDA}" name="Jan _x000a_2017"/>
    <tableColumn id="87" xr3:uid="{29D6FF5B-223D-4E4C-8BED-006CE85871DD}" name="Feb _x000a_2017"/>
    <tableColumn id="88" xr3:uid="{7F8C1D6F-859A-4F4C-B78B-1CD025531B1D}" name="Mar _x000a_2017"/>
    <tableColumn id="89" xr3:uid="{5CB44D0F-6342-4B3D-AB69-82D190D0E1B2}" name="Apr _x000a_2017"/>
    <tableColumn id="90" xr3:uid="{58BD9D79-583F-46E6-B2E1-D3CD80C9A2CD}" name="May _x000a_2017"/>
    <tableColumn id="91" xr3:uid="{6A83C3CA-1CED-4CB5-861C-5EEFCA974CE5}" name="Jun _x000a_2017"/>
    <tableColumn id="92" xr3:uid="{4136F7B3-B15E-4648-8ADA-2BB6F6E0A4C5}" name="Jul _x000a_2017"/>
    <tableColumn id="93" xr3:uid="{E7073257-DBFD-4E0B-ADD2-29837983C693}" name="Aug _x000a_2017"/>
    <tableColumn id="94" xr3:uid="{3D063EA7-4E8E-4032-A4C2-930FE49FFF45}" name="Sep _x000a_2017"/>
    <tableColumn id="95" xr3:uid="{C7FC18F1-1953-45C1-AA29-A8F5ED0AEAE6}" name="Oct _x000a_2017"/>
    <tableColumn id="96" xr3:uid="{3AF8BEE1-8263-446A-80AE-BC0CF3E6BBAD}" name="Nov _x000a_2017"/>
    <tableColumn id="97" xr3:uid="{25E60F7F-55B9-44A7-9825-5C7E141E19F0}" name="Dec _x000a_2017"/>
    <tableColumn id="98" xr3:uid="{240A9781-8D46-4154-92DF-D73DCAFBEB4E}" name="Jan _x000a_2018"/>
    <tableColumn id="99" xr3:uid="{2783E0F9-4E8E-445A-96FD-F832240F872A}" name="Feb _x000a_2018"/>
    <tableColumn id="100" xr3:uid="{A9E50ADD-5FFC-438E-BCEE-72848737A703}" name="Mar _x000a_2018"/>
    <tableColumn id="101" xr3:uid="{70FAAF01-9F51-42ED-8596-C67D79875327}" name="Apr _x000a_2018"/>
    <tableColumn id="102" xr3:uid="{E75FC0A3-B93E-4715-8750-65577040FC8E}" name="May _x000a_2018"/>
    <tableColumn id="103" xr3:uid="{2B4AD6E4-761A-48FE-A4D7-A4325F152FE4}" name="Jun _x000a_2018"/>
    <tableColumn id="104" xr3:uid="{A6F65F03-4615-4468-AD92-EFFD8596A0F5}" name="Jul _x000a_2018"/>
    <tableColumn id="105" xr3:uid="{CA0D1EED-8263-433D-9067-F4CFD9951253}" name="Aug _x000a_2018"/>
    <tableColumn id="106" xr3:uid="{5BBECEC6-BF33-490B-AE28-257DC3097C27}" name="Sep _x000a_2018"/>
    <tableColumn id="107" xr3:uid="{41C68E73-8E4C-4196-96E5-E61B43EEB5FD}" name="Oct _x000a_2018"/>
    <tableColumn id="108" xr3:uid="{545F7562-C025-49BA-8A5C-5CE0D5FCB8A6}" name="Nov _x000a_2018"/>
    <tableColumn id="109" xr3:uid="{5D72ACF6-075B-494B-B6ED-D9BF08BBA8BC}" name="Dec _x000a_2018"/>
    <tableColumn id="110" xr3:uid="{A049B5CA-D05E-4D15-A1AE-03380F1CB50D}" name="Jan _x000a_2019"/>
    <tableColumn id="111" xr3:uid="{0CADB9D2-1EEE-4600-A2A4-0BF404080552}" name="Feb _x000a_2019"/>
    <tableColumn id="112" xr3:uid="{8E2BA860-8343-4E17-B015-2FF07E0E48E8}" name="Mar _x000a_2019"/>
    <tableColumn id="113" xr3:uid="{4F14CD6D-471B-493A-8E69-CF30FF49AE1F}" name="Apr _x000a_2019"/>
    <tableColumn id="114" xr3:uid="{ACE25CDA-4AFE-4856-9F06-674D96BED224}" name="May _x000a_2019"/>
    <tableColumn id="115" xr3:uid="{BC11215C-1B87-484C-AD18-1DB4EAD510DD}" name="Jun _x000a_2019"/>
    <tableColumn id="116" xr3:uid="{F84FF032-FB4E-4827-BE5C-98E03F9F37D3}" name="Jul _x000a_2019"/>
    <tableColumn id="117" xr3:uid="{3A9A1F7D-D85D-4837-B336-7BD056CA9BEC}" name="Aug _x000a_2019"/>
    <tableColumn id="118" xr3:uid="{6D044FC4-D8D6-4B54-AA8A-047720E0CE88}" name="Sep _x000a_2019"/>
    <tableColumn id="119" xr3:uid="{90610E9D-8B4A-47C1-9749-8F249228AC95}" name="Oct _x000a_2019"/>
    <tableColumn id="120" xr3:uid="{676BDE7E-CABA-4728-8D7E-563A1A96D906}" name="Nov _x000a_2019"/>
    <tableColumn id="121" xr3:uid="{B9556B03-79E6-4B78-831C-3D40F20ADF82}" name="Dec _x000a_2019"/>
    <tableColumn id="122" xr3:uid="{4240AC20-C947-4FB7-AAAC-B55C62B60FF3}" name="Jan _x000a_2020"/>
    <tableColumn id="123" xr3:uid="{6386D47D-8E32-49A1-98DF-14FBAE58134E}" name="Feb _x000a_2020"/>
    <tableColumn id="124" xr3:uid="{FAF321A7-16A9-40CA-B882-F92A2D8D743C}" name="Mar _x000a_2020"/>
    <tableColumn id="125" xr3:uid="{7236CB03-B863-4B3C-B9F3-27A726836E67}" name="Apr _x000a_2020"/>
    <tableColumn id="126" xr3:uid="{A51532B4-8785-465C-9FDF-7AB7B300D7E9}" name="May _x000a_2020"/>
    <tableColumn id="127" xr3:uid="{A0BF01FE-4A6C-4335-8ECD-DE642C9F97DE}" name="Jun _x000a_2020"/>
    <tableColumn id="128" xr3:uid="{A4694C7E-C679-4304-B6BD-FD43BC26A10B}" name="Jul _x000a_2020"/>
    <tableColumn id="129" xr3:uid="{6C61E483-A483-4662-8330-AE2B99F8F26E}" name="Aug _x000a_2020"/>
    <tableColumn id="130" xr3:uid="{B2617B0F-476C-46CB-8C2E-9C9DA96F09C1}" name="Sep  _x000a_2020"/>
    <tableColumn id="131" xr3:uid="{90DFCB58-5FD5-449B-87D4-4524EFD867C5}" name="Oct _x000a_2020"/>
    <tableColumn id="132" xr3:uid="{467AB46B-695D-465C-89DE-A6785C332FF7}" name="Nov _x000a_2020"/>
    <tableColumn id="133" xr3:uid="{8E26D553-A1FE-49FF-B38C-D8C097C77DC4}" name="Dec _x000a_2020"/>
    <tableColumn id="134" xr3:uid="{37119FC4-AE62-4EDC-B3FE-B4AF422B11B0}" name="Jan _x000a_2021"/>
    <tableColumn id="135" xr3:uid="{F9FA54EE-695D-4DDE-8C61-1F9725298D82}" name="Feb _x000a_2021"/>
    <tableColumn id="136" xr3:uid="{40918CFF-C090-47D3-B139-439B367CDD7C}" name="Mar _x000a_2021"/>
    <tableColumn id="137" xr3:uid="{B2A7DABA-6283-41C7-A282-C7CCD0A2193E}" name="Apr _x000a_2021"/>
    <tableColumn id="138" xr3:uid="{7BE1ACCF-B87A-4C7E-B2E2-B9198533F45B}" name="May _x000a_2021"/>
    <tableColumn id="139" xr3:uid="{6AC29B5F-4692-4ADB-8209-6E820367A6AA}" name="Jun _x000a_2021"/>
    <tableColumn id="140" xr3:uid="{9CE97B60-2E3F-4373-B322-CE81C2A3156D}" name="Jul _x000a_2021"/>
    <tableColumn id="141" xr3:uid="{B4E694DE-9D95-40EB-9DD9-7AB52C505620}" name="Aug _x000a_2021"/>
    <tableColumn id="142" xr3:uid="{ABDDC0EA-36C1-4C90-A909-80D9959E66DA}" name="Sep_x000a_2021"/>
    <tableColumn id="143" xr3:uid="{53753066-89DC-456A-AA27-DB70008BAE84}" name="Oct_x000a_2021"/>
    <tableColumn id="144" xr3:uid="{5945935C-D833-4757-A1F4-02D828DFB576}" name="Nov_x000a_2021"/>
    <tableColumn id="145" xr3:uid="{419498CC-A65D-43C2-AA0C-420624B9E2E6}" name="Dec_x000a_2021" dataDxfId="266" dataCellStyle="Comma"/>
    <tableColumn id="146" xr3:uid="{801CD061-916C-4258-BFC9-F00A62028A78}" name="Jan_x000a_2022" dataDxfId="265" dataCellStyle="Comma"/>
    <tableColumn id="147" xr3:uid="{E74C98B4-7C8A-4E30-979A-F00600E41B29}" name="Feb_x000a_2022"/>
    <tableColumn id="148" xr3:uid="{95B67D2A-8D96-4558-8D26-044AC01F91DB}" name="Mar_x000a_2022"/>
    <tableColumn id="149" xr3:uid="{3E7B4B9A-F4BD-4A6A-A3CD-E4C166E60918}" name="Apr_x000a_2022" dataDxfId="264" dataCellStyle="Comma"/>
    <tableColumn id="150" xr3:uid="{BF49EB98-A9F9-4023-BD58-1BC7CAB1408A}" name="May_x000a_2022" dataDxfId="263" dataCellStyle="Comma"/>
    <tableColumn id="151" xr3:uid="{4394E7ED-8E12-4696-91E3-DE21F9AD4FD7}" name="June_x000a_2022" dataDxfId="262" dataCellStyle="Comma"/>
    <tableColumn id="152" xr3:uid="{68922B4C-A384-4710-B5E6-4B27A9B9BF0F}" name="Jul_x000a_2022" dataDxfId="261" dataCellStyle="Comma"/>
    <tableColumn id="153" xr3:uid="{499DC319-6B05-4EA3-91A2-98BFBE64EBF8}" name="Aug_x000a_2022" dataDxfId="260" dataCellStyle="Comma"/>
    <tableColumn id="154" xr3:uid="{6A1F794A-C277-4CC3-A941-6DAF8F2E1A7A}" name="Sep_x000a_2022" dataDxfId="259" dataCellStyle="Comma"/>
    <tableColumn id="155" xr3:uid="{52787959-B489-45DF-942A-D4CA915BA85B}" name="Oct_x000a_2022" dataDxfId="258" dataCellStyle="Comma"/>
    <tableColumn id="156" xr3:uid="{AEC985B7-BD9D-4571-BE7B-863FAC0074AB}" name="Nov_x000a_2022" dataDxfId="257" dataCellStyle="Comma"/>
    <tableColumn id="157" xr3:uid="{2B0D3B0C-A9E9-4807-A2E1-9B06D89F07A6}" name="Dec_x000a_2022" dataDxfId="256" dataCellStyle="Comma"/>
    <tableColumn id="158" xr3:uid="{216E65A8-86AC-4C29-8062-9B69FC6AF0AA}" name="Jan_x000a_2023" dataDxfId="255" dataCellStyle="Comma"/>
    <tableColumn id="159" xr3:uid="{A7915570-C257-4DED-86CE-21D4D12C7011}" name="Feb_x000a_2023" dataDxfId="254" dataCellStyle="Comma"/>
    <tableColumn id="160" xr3:uid="{6FC5E2B8-937A-433C-9F16-90049235CC98}" name="Mar_x000a_2023" dataDxfId="253" dataCellStyle="Comma"/>
    <tableColumn id="161" xr3:uid="{E74185D3-476A-4C5D-82BB-1E87A39EEB23}" name="Apr_x000a_2023" dataDxfId="252" dataCellStyle="Comma"/>
    <tableColumn id="162" xr3:uid="{4A80FE0C-7329-4D2F-9130-C421F8CD948B}" name="May_x000a_2023" dataDxfId="251" dataCellStyle="Comma"/>
    <tableColumn id="163" xr3:uid="{588D88B6-C5DC-478F-B902-BBA9EC942E48}" name="Jun_x000a_2023" dataDxfId="250" dataCellStyle="Comma"/>
    <tableColumn id="164" xr3:uid="{B35B8203-3DA8-4EB7-99F8-CF33A97994ED}" name="Jul_x000a_2023" dataDxfId="249" dataCellStyle="Comma"/>
    <tableColumn id="165" xr3:uid="{5535BD62-93BD-4E46-B448-0F50E1CC2FDE}" name="Aug_x000a_2023" dataDxfId="248" dataCellStyle="Comma"/>
    <tableColumn id="166" xr3:uid="{8464418A-F624-4994-98C9-E5CA162E6C62}" name="Sep_x000a_2023" dataDxfId="247" dataCellStyle="Comma"/>
    <tableColumn id="168" xr3:uid="{697E4D53-81F2-4F03-867C-1ED537F7DFB0}" name="Oct_x000a_2023" dataDxfId="246" dataCellStyle="Comma"/>
    <tableColumn id="167" xr3:uid="{00A03E9C-3BB1-43C2-8E3A-DF0F6D3E26BA}" name="Nov_x000a_2023" dataDxfId="245" dataCellStyle="Comma"/>
    <tableColumn id="169" xr3:uid="{54E521DB-17C7-42E1-8C39-090C46C7D0BB}" name="Dec_x000a_2023" dataDxfId="244" dataCellStyle="Comma"/>
    <tableColumn id="170" xr3:uid="{E9CDCCCE-BAF8-40A2-B410-FFC65088259C}" name="Jan_x000a_2024" dataDxfId="243" dataCellStyle="Comma"/>
    <tableColumn id="171" xr3:uid="{BC54D9BB-9229-484A-9B18-76964144C37F}" name="Feb_x000a_2024" dataDxfId="242"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4AC0B64-232C-414F-91C5-3154C16BDCDF}" name="Cumulative_count_by_tariff22" displayName="Cumulative_count_by_tariff22" ref="A33:FO58" totalsRowShown="0">
  <tableColumns count="171">
    <tableColumn id="1" xr3:uid="{A2635B93-3E72-4BBC-9CAB-3F375B2A7922}" name="CUMULATIVE COUNT"/>
    <tableColumn id="2" xr3:uid="{8C3D760A-1486-4188-8025-A27B9CF83A50}" name="Jan _x000a_2010"/>
    <tableColumn id="3" xr3:uid="{7F365A69-CBDD-41DF-8E24-02FAC2DC5CBA}" name="Feb _x000a_2010"/>
    <tableColumn id="4" xr3:uid="{29358C28-6144-49F7-8478-FBBC34C8830E}" name="Mar _x000a_2010"/>
    <tableColumn id="5" xr3:uid="{E0861D2A-9424-493A-95F8-3B6CB0B117EF}" name="Apr _x000a_2010"/>
    <tableColumn id="6" xr3:uid="{4BA14756-AFE3-4A32-B77B-31DBA54E22F1}" name="May _x000a_2010"/>
    <tableColumn id="7" xr3:uid="{49E19103-2BD9-41A7-BD17-DEF48B71FE39}" name="Jun _x000a_2010"/>
    <tableColumn id="8" xr3:uid="{07DC63CD-0B4B-40E3-8CC5-5A88E246225A}" name="Jul _x000a_2010"/>
    <tableColumn id="9" xr3:uid="{941DD315-AB99-4817-BDE2-4049D1A04A59}" name="Aug _x000a_2010"/>
    <tableColumn id="10" xr3:uid="{DE3072EA-5740-4254-A2EE-2A0CDD79A836}" name="Sep _x000a_2010"/>
    <tableColumn id="11" xr3:uid="{A7A59747-5CBA-49FA-9D44-F636CE6A9F8F}" name="Oct _x000a_2010"/>
    <tableColumn id="12" xr3:uid="{37B2427A-4E9F-4F08-BB72-BE07B27C577E}" name="Nov _x000a_2010"/>
    <tableColumn id="13" xr3:uid="{C69AAB92-8B90-4E24-92DF-3C84BEC45F45}" name="Dec _x000a_2010"/>
    <tableColumn id="14" xr3:uid="{4EC610A8-74C8-4328-8323-927468210976}" name="Jan _x000a_2011"/>
    <tableColumn id="15" xr3:uid="{B5D534A4-E068-4C17-922B-27CE0C147DDA}" name="Feb _x000a_2011"/>
    <tableColumn id="16" xr3:uid="{DFCF0747-46FB-4DC7-B676-059B8FA948E0}" name="Mar _x000a_2011"/>
    <tableColumn id="17" xr3:uid="{7E204062-F488-4A8A-A40B-38E3FE541DD8}" name="Apr _x000a_2011"/>
    <tableColumn id="18" xr3:uid="{B1C40373-0417-44FF-A8AA-7866002F791A}" name="May _x000a_2011"/>
    <tableColumn id="19" xr3:uid="{26B33781-8389-4422-8D02-17D370D0A880}" name="Jun _x000a_2011"/>
    <tableColumn id="20" xr3:uid="{FFA4057F-7F62-4B49-A9EE-8F488F62FD3C}" name="Jul _x000a_2011"/>
    <tableColumn id="21" xr3:uid="{DD5A3ECB-C604-4E3A-9614-BF95FB43E091}" name="Aug _x000a_2011"/>
    <tableColumn id="22" xr3:uid="{244488D5-78C9-4CE6-B4F6-143F3B83CF89}" name="Sep _x000a_2011"/>
    <tableColumn id="23" xr3:uid="{97E8A708-8C8E-43F2-AD36-F5532AEEA403}" name="Oct _x000a_2011"/>
    <tableColumn id="24" xr3:uid="{A576397B-8DB8-4D85-BFFA-AA7CA368BA41}" name="Nov _x000a_2011"/>
    <tableColumn id="25" xr3:uid="{205FB5E7-C8FE-43D0-8AB1-3763E6E4A43C}" name="Dec _x000a_2011"/>
    <tableColumn id="26" xr3:uid="{D8D81773-6DE0-4F8D-BF70-1E3F00EA73BC}" name="Jan _x000a_2012"/>
    <tableColumn id="27" xr3:uid="{C124272C-7773-42E4-8966-E527A7F669EC}" name="Feb _x000a_2012"/>
    <tableColumn id="28" xr3:uid="{810BC434-22DD-4C9A-9B2A-180C635A7F84}" name="Mar _x000a_2012"/>
    <tableColumn id="29" xr3:uid="{3FCCE6F6-421E-4794-BC53-CCD2CD5BF0A2}" name="Apr _x000a_2012"/>
    <tableColumn id="30" xr3:uid="{93C03659-2A0B-4ADA-9027-CB02C9C98DFE}" name="May _x000a_2012"/>
    <tableColumn id="31" xr3:uid="{0988005C-7BB2-4439-B9FE-07DE7C220EF8}" name="Jun _x000a_2012"/>
    <tableColumn id="32" xr3:uid="{A9FC12DE-146D-479B-A739-CCBB479101CC}" name="Jul _x000a_2012"/>
    <tableColumn id="33" xr3:uid="{E9CC18C8-4613-4E84-9FD8-D39A6584A657}" name="Aug _x000a_2012"/>
    <tableColumn id="34" xr3:uid="{66621FA7-AA4F-42E0-8023-FDF529B41D36}" name="Sep _x000a_2012"/>
    <tableColumn id="35" xr3:uid="{2DCAFB3B-5B19-4C93-9232-E556EB3353B3}" name="Oct _x000a_2012"/>
    <tableColumn id="36" xr3:uid="{8DBF1E79-5BB6-4C35-A53F-C224320DDD58}" name="Nov _x000a_2012"/>
    <tableColumn id="37" xr3:uid="{A3A0B90C-4680-47C3-AB53-240C607BAE2D}" name="Dec _x000a_2012"/>
    <tableColumn id="38" xr3:uid="{0E99AABC-F3BA-4C32-9661-86277E91053B}" name="Jan _x000a_2013"/>
    <tableColumn id="39" xr3:uid="{21C9CD9C-64E9-4168-B59A-7E07DDA14760}" name="Feb _x000a_2013"/>
    <tableColumn id="40" xr3:uid="{B24ADF54-67DB-47F5-9D66-768CBC0327F1}" name="Mar _x000a_2013"/>
    <tableColumn id="41" xr3:uid="{14F8982F-1588-4A83-80B1-D6AB587A122B}" name="Apr _x000a_2013"/>
    <tableColumn id="42" xr3:uid="{36943E2F-E1E9-4183-BD92-E542216E6D3A}" name="May _x000a_2013"/>
    <tableColumn id="43" xr3:uid="{11A21B19-42E7-493B-9520-48869E28F1FB}" name="Jun _x000a_2013"/>
    <tableColumn id="44" xr3:uid="{C120023F-E447-4A8D-A2F7-1EBD0CDD7ACE}" name="Jul _x000a_2013"/>
    <tableColumn id="45" xr3:uid="{C178C1CF-245F-4C12-8B80-2C17E7D16946}" name="Aug _x000a_2013"/>
    <tableColumn id="46" xr3:uid="{4007D88F-9830-438A-9ABC-B450BC67CC61}" name="Sep _x000a_2013"/>
    <tableColumn id="47" xr3:uid="{2BA94E54-7840-4212-899B-D6E6F1BDB8D9}" name="Oct _x000a_2013"/>
    <tableColumn id="48" xr3:uid="{A4B8D184-DBB1-4F73-BEF6-E47D5A44BEFE}" name=" Nov _x000a_2013"/>
    <tableColumn id="49" xr3:uid="{64CAF9B6-9264-462D-99B3-37F293B1A9E4}" name="Dec _x000a_2013"/>
    <tableColumn id="50" xr3:uid="{E8D8C712-53D4-4B0D-A592-E23EBE3170BF}" name="Jan _x000a_2014"/>
    <tableColumn id="51" xr3:uid="{461E19C6-7682-4630-8A85-2037F40730C2}" name="Feb _x000a_2014"/>
    <tableColumn id="52" xr3:uid="{D46EDEFF-32B8-439A-BB0B-F4F443710662}" name="Mar _x000a_2014"/>
    <tableColumn id="53" xr3:uid="{0C049FE2-ACDF-46F1-B100-3ACC3059DA8D}" name="Apr _x000a_2014"/>
    <tableColumn id="54" xr3:uid="{7DB8A199-9F57-4598-9020-50132954E71E}" name="May _x000a_2014"/>
    <tableColumn id="55" xr3:uid="{1B02FC29-E393-4FE9-9385-CF5B0E8F3A2B}" name="Jun _x000a_2014"/>
    <tableColumn id="56" xr3:uid="{534BD6FD-7F40-44C6-B43F-43B517AC2024}" name="Jul _x000a_2014"/>
    <tableColumn id="57" xr3:uid="{0D9D94E9-9AA8-4313-9B0E-1EEB71B040A7}" name="Aug _x000a_2014"/>
    <tableColumn id="58" xr3:uid="{A8E409AE-7D73-4E3A-A2DE-929AA36123DF}" name="Sep _x000a_2014"/>
    <tableColumn id="59" xr3:uid="{ABF0973E-B7A5-4536-813E-93115D5CA598}" name="Oct _x000a_2014"/>
    <tableColumn id="60" xr3:uid="{C64DF8AC-CB64-4AE9-B828-DEE899BB49C7}" name="Nov _x000a_2014"/>
    <tableColumn id="61" xr3:uid="{A419FFAE-D9EA-44E2-9361-8035FE1537F0}" name="Dec _x000a_2014"/>
    <tableColumn id="62" xr3:uid="{35C58C4E-581F-46D2-8076-4CA9E175FA8B}" name="Jan _x000a_2015"/>
    <tableColumn id="63" xr3:uid="{C6F1FF72-D24F-4889-8EB5-A124F1C3669B}" name="Feb _x000a_2015"/>
    <tableColumn id="64" xr3:uid="{A2E5B8F8-2F91-4C7C-AB11-FB1289D39B7D}" name="Mar _x000a_2015"/>
    <tableColumn id="65" xr3:uid="{AC5AE36F-1F70-423E-9F89-B3E03417F2A0}" name="Apr _x000a_2015"/>
    <tableColumn id="66" xr3:uid="{F303749E-BC56-4E9E-8703-857FA69F5FC7}" name="May _x000a_2015"/>
    <tableColumn id="67" xr3:uid="{AB5B4F9A-D466-47ED-92E2-720DF1E6BEDC}" name="Jun _x000a_2015"/>
    <tableColumn id="68" xr3:uid="{65E5C9E8-A47B-4A5A-BCEE-A1DFB6364299}" name="Jul _x000a_2015"/>
    <tableColumn id="69" xr3:uid="{898CABFB-BE00-4C5E-86C1-25C9D24D8E6B}" name="Aug _x000a_2015"/>
    <tableColumn id="70" xr3:uid="{3696B554-A3D9-4DA3-A833-3427A1F1A1BC}" name="Sep _x000a_2015"/>
    <tableColumn id="71" xr3:uid="{E320A1CE-ADED-4917-BEBC-F5934F6197C2}" name="Oct _x000a_2015"/>
    <tableColumn id="72" xr3:uid="{C2B81C88-3E87-4E37-9B18-453726C6AFF8}" name="Nov _x000a_2015"/>
    <tableColumn id="73" xr3:uid="{9492BA6F-3A39-4F13-933D-EB42198C539F}" name="Dec _x000a_2015"/>
    <tableColumn id="74" xr3:uid="{1F7C0091-3E07-4027-AA23-BCC313184455}" name="Jan _x000a_2016"/>
    <tableColumn id="75" xr3:uid="{8DD9F80D-4024-4284-909B-93A2FB993844}" name="Feb _x000a_2016"/>
    <tableColumn id="76" xr3:uid="{1AD6C3E5-FBA7-42B3-A395-F443C39AF781}" name="Mar _x000a_2016"/>
    <tableColumn id="77" xr3:uid="{B64135D2-DE20-48B6-9345-B367134DA684}" name="Apr _x000a_2016"/>
    <tableColumn id="78" xr3:uid="{3CE8E342-E89E-434D-A352-3BFC7EA10967}" name="May _x000a_2016"/>
    <tableColumn id="79" xr3:uid="{D0FB6682-A0AE-473F-ABEF-C09EA3479002}" name="Jun _x000a_2016"/>
    <tableColumn id="80" xr3:uid="{5C3CCB50-3868-4B33-9CC3-5C7DC0F01D73}" name="Jul _x000a_2016"/>
    <tableColumn id="81" xr3:uid="{DAC6F9B8-FDB6-4DE9-99F0-23C5EB452F1C}" name="Aug _x000a_2016"/>
    <tableColumn id="82" xr3:uid="{7D944A45-712A-4F44-A3E9-10664FFE59CF}" name="Sep _x000a_2016"/>
    <tableColumn id="83" xr3:uid="{9F880B34-FCC3-4D8C-B0F7-B988291B33D3}" name="Oct _x000a_2016"/>
    <tableColumn id="84" xr3:uid="{284E8E8D-D605-4B51-9BC5-BC981D16C82A}" name="Nov _x000a_2016"/>
    <tableColumn id="85" xr3:uid="{F47A4BBB-0511-486A-B59F-A864EC0ADC1C}" name="Dec _x000a_2016"/>
    <tableColumn id="86" xr3:uid="{87C7C152-B6E5-441A-BF85-9322B92E6B4C}" name="Jan _x000a_2017"/>
    <tableColumn id="87" xr3:uid="{98DE39E5-E258-4D7B-AB67-B25B9023FE90}" name="Feb _x000a_2017"/>
    <tableColumn id="88" xr3:uid="{CCA733AB-08F7-406B-9585-D0BA84291308}" name="Mar _x000a_2017"/>
    <tableColumn id="89" xr3:uid="{7EA4EC2A-5B8B-41AE-8B64-D00415FC9443}" name="Apr _x000a_2017"/>
    <tableColumn id="90" xr3:uid="{3DD7A170-2C8A-4F91-B7CD-8208E145EB6B}" name="May _x000a_2017"/>
    <tableColumn id="91" xr3:uid="{D680D981-6AE5-4D79-823D-953EC6FCF445}" name="Jun _x000a_2017"/>
    <tableColumn id="92" xr3:uid="{5123AA63-26C2-4698-98BA-95F5E16DC7FA}" name="Jul _x000a_2017"/>
    <tableColumn id="93" xr3:uid="{6B2E4A24-42AF-4483-80E3-1F96E6C7B3C8}" name="Aug _x000a_2017"/>
    <tableColumn id="94" xr3:uid="{E7126148-99A6-48FE-BD24-1DEFF48B8973}" name="Sep _x000a_2017"/>
    <tableColumn id="95" xr3:uid="{DAD4E264-97C4-4FD5-AAC3-533F565A6BF1}" name="Oct _x000a_2017"/>
    <tableColumn id="96" xr3:uid="{72AE35B4-92B1-409B-96C2-2410CB02A954}" name="Nov _x000a_2017"/>
    <tableColumn id="97" xr3:uid="{7CAF1545-44C8-471B-9540-95AE5EE782E5}" name="Dec _x000a_2017"/>
    <tableColumn id="98" xr3:uid="{4E677E2F-3C82-432F-9B58-A21F7CFA3612}" name="Jan _x000a_2018"/>
    <tableColumn id="99" xr3:uid="{08BC4DD1-0FF4-48DA-A36C-623319403C65}" name="Feb _x000a_2018"/>
    <tableColumn id="100" xr3:uid="{88F8A1C1-1EB5-47A1-993B-803FA60129A9}" name="Mar _x000a_2018"/>
    <tableColumn id="101" xr3:uid="{219592B6-2885-4013-9DA8-F79A62546F98}" name="Apr _x000a_2018"/>
    <tableColumn id="102" xr3:uid="{ED17FB26-7401-4648-9E7A-B88FD0C37DF5}" name="May _x000a_2018"/>
    <tableColumn id="103" xr3:uid="{D2FBCF4B-09F4-4782-A822-396D5B325B2C}" name="Jun _x000a_2018"/>
    <tableColumn id="104" xr3:uid="{D208854A-0200-47CD-B2DF-B878E1FEA423}" name="Jul _x000a_2018"/>
    <tableColumn id="105" xr3:uid="{73BEDE09-CF21-402D-B4DA-3166965709AC}" name="Aug _x000a_2018"/>
    <tableColumn id="106" xr3:uid="{3F98F981-B876-42D5-B358-DB1C66D366A8}" name="Sep _x000a_2018"/>
    <tableColumn id="107" xr3:uid="{593D18F4-9C93-4B3D-884C-0001FF3EFE22}" name="Oct _x000a_2018"/>
    <tableColumn id="108" xr3:uid="{DD33C45C-A6E5-44AC-A715-12E3829DBF53}" name="Nov _x000a_2018"/>
    <tableColumn id="109" xr3:uid="{F161688A-BE52-4F93-AA49-3F614C3D5085}" name="Dec _x000a_2018"/>
    <tableColumn id="110" xr3:uid="{7D205EFF-3CD7-4A26-A1B6-85AC1DDA390E}" name="Jan _x000a_2019"/>
    <tableColumn id="111" xr3:uid="{8D2C781F-1786-4436-8BCD-1A49344C4BAD}" name="Feb _x000a_2019"/>
    <tableColumn id="112" xr3:uid="{8AF5C806-B331-466B-B7FE-0F0A0EC7624D}" name="Mar _x000a_2019"/>
    <tableColumn id="113" xr3:uid="{6463671F-5C27-4FA4-A695-619EB9EFFACA}" name="Apr _x000a_2019"/>
    <tableColumn id="114" xr3:uid="{38DEAFE0-1B8E-4CD8-9EBC-BB84B1CEB2F5}" name="May _x000a_2019"/>
    <tableColumn id="115" xr3:uid="{316B5D74-6EE6-4CB5-98C8-7752743B4AC3}" name="Jun _x000a_2019"/>
    <tableColumn id="116" xr3:uid="{56EBCF8A-E6C3-462A-92E2-32B27CC877E8}" name="Jul _x000a_2019"/>
    <tableColumn id="117" xr3:uid="{EF85D5D9-9E57-4872-AF0F-9D6C0E050CA0}" name="Aug _x000a_2019"/>
    <tableColumn id="118" xr3:uid="{DC70BF03-7961-4FCE-BCA4-41A5A16CD7B6}" name="Sep _x000a_2019"/>
    <tableColumn id="119" xr3:uid="{38E1315A-1152-4B24-A0A4-3B6657587F4D}" name="Oct _x000a_2019"/>
    <tableColumn id="120" xr3:uid="{6F963819-CD41-405B-BFB7-31EFEA94CB0B}" name="Nov _x000a_2019"/>
    <tableColumn id="121" xr3:uid="{A7BB403C-6941-47FE-BAA1-17BCACFBB719}" name="Dec _x000a_2019"/>
    <tableColumn id="122" xr3:uid="{23645207-77F2-4784-883F-E7C85C969ED9}" name="Jan _x000a_2020"/>
    <tableColumn id="123" xr3:uid="{E2E47637-4DB5-4A5E-A6FA-ACA1819E2343}" name="Feb _x000a_2020"/>
    <tableColumn id="124" xr3:uid="{0C78494E-69E2-4D09-A2CD-B3A6906761E1}" name="Mar _x000a_2020"/>
    <tableColumn id="125" xr3:uid="{EADF64AA-8A1F-4FCF-9BE2-A711E59CA96E}" name="Apr _x000a_2020"/>
    <tableColumn id="126" xr3:uid="{4124F8EA-2C0B-4F09-B550-39B79056464F}" name="May _x000a_2020"/>
    <tableColumn id="127" xr3:uid="{DEEFE6CE-435E-4513-9ECA-1F3823F4387B}" name="Jun _x000a_2020"/>
    <tableColumn id="128" xr3:uid="{D61A5472-CAE4-4932-A5B7-478FC91B1C6C}" name="Jul _x000a_2020"/>
    <tableColumn id="129" xr3:uid="{554DDADB-605A-4CA1-B04B-ECE8A7F42125}" name="Aug _x000a_2020"/>
    <tableColumn id="130" xr3:uid="{7681D482-B50F-4DC2-9982-2ECAC001FDD1}" name="Sep  _x000a_2020"/>
    <tableColumn id="131" xr3:uid="{24C6EAC2-D82E-4DAE-9ED5-9A1AEDC50399}" name="Oct _x000a_2020"/>
    <tableColumn id="132" xr3:uid="{EB0AB551-29AA-4D5B-8373-47A61E6A88D0}" name="Nov _x000a_2020"/>
    <tableColumn id="133" xr3:uid="{BDA69F5E-4599-495C-9FAD-1F79E83044C4}" name="Dec _x000a_2020"/>
    <tableColumn id="134" xr3:uid="{58C449A2-276D-4414-B139-6A36942A2F3C}" name="Jan _x000a_2021"/>
    <tableColumn id="135" xr3:uid="{9E4021D4-3994-4629-91D4-DADB6C39D73A}" name="Feb _x000a_2021"/>
    <tableColumn id="136" xr3:uid="{89EAFD07-1B10-40C3-B7A5-522C04C052A8}" name="Mar _x000a_2021"/>
    <tableColumn id="137" xr3:uid="{76CFC4A5-AFDF-4809-9C54-9E06EE5EF1FD}" name="Apr _x000a_2021"/>
    <tableColumn id="138" xr3:uid="{A3534224-DA77-436F-8DE0-57085A077763}" name="May _x000a_2021"/>
    <tableColumn id="139" xr3:uid="{0CB48CFB-F4B5-46BE-9229-65473DB15BBC}" name="Jun _x000a_2021"/>
    <tableColumn id="140" xr3:uid="{31175F9C-C9D5-410E-B3C4-B1BD7107532C}" name="Jul _x000a_2021"/>
    <tableColumn id="141" xr3:uid="{AB21141E-727B-4669-B7FC-7B9A7D077168}" name="Aug _x000a_2021"/>
    <tableColumn id="142" xr3:uid="{3385EF9A-8D67-4FBD-BEF6-81BBEB2BE8D2}" name="Sep _x000a_2021"/>
    <tableColumn id="143" xr3:uid="{82128DC9-97CA-45A8-AF0B-CC4DE7B1ECDF}" name="Oct_x000a_2021"/>
    <tableColumn id="144" xr3:uid="{1002DB5A-3904-4D45-8A11-3E1AEEF206D3}" name="Nov_x000a_2021" dataDxfId="241" dataCellStyle="Comma"/>
    <tableColumn id="145" xr3:uid="{CD1EB8A4-3483-4ED0-9C2B-74A3E3DAF1D8}" name="Dec_x000a_2021" dataDxfId="240" dataCellStyle="Comma"/>
    <tableColumn id="146" xr3:uid="{93982149-7804-4BFD-BA27-43DE82651B14}" name="Jan_x000a_2022" dataDxfId="239" dataCellStyle="Comma"/>
    <tableColumn id="147" xr3:uid="{625FAAB7-4F81-4435-ABA6-0AE14C1B8817}" name="Feb_x000a_2022" dataDxfId="238" dataCellStyle="Comma"/>
    <tableColumn id="148" xr3:uid="{67AFE60D-6E0A-43FA-BF5D-D704D7DD8C44}" name="Mar_x000a_2022" dataDxfId="237" dataCellStyle="Comma"/>
    <tableColumn id="149" xr3:uid="{2E062AA7-A33B-4515-BA47-66435F9BE6A9}" name="Apr_x000a_2022" dataDxfId="236" dataCellStyle="Comma"/>
    <tableColumn id="150" xr3:uid="{DE6D8138-42A8-475B-9277-2CA558F22872}" name="May_x000a_2022" dataDxfId="235" dataCellStyle="Comma"/>
    <tableColumn id="151" xr3:uid="{235E88E0-9BD9-452B-AC96-7D0C9E80E1D8}" name="June_x000a_2022" dataDxfId="234" dataCellStyle="Comma"/>
    <tableColumn id="152" xr3:uid="{96A563EF-DD51-48BE-8305-94D2A2BA50AB}" name="Jul_x000a_2022" dataDxfId="233" dataCellStyle="Comma"/>
    <tableColumn id="153" xr3:uid="{AFE82BBE-7BB9-4C90-882B-EDCFBAE047F9}" name="Aug_x000a_2022" dataDxfId="232" dataCellStyle="Comma"/>
    <tableColumn id="154" xr3:uid="{387FCAC1-3473-4B46-8005-0880451BD039}" name="Sep_x000a_2022" dataDxfId="231" dataCellStyle="Comma"/>
    <tableColumn id="155" xr3:uid="{7575F567-09CB-4781-9697-FA2DD3B1EED1}" name="Oct_x000a_2022" dataDxfId="230" dataCellStyle="Comma"/>
    <tableColumn id="156" xr3:uid="{78D9326A-AEE6-4F4C-991D-302FADBAC63F}" name="Nov_x000a_2022" dataDxfId="229" dataCellStyle="Comma"/>
    <tableColumn id="157" xr3:uid="{76E44F6E-590D-4139-8F9A-8CBCB1DE7163}" name="Dec_x000a_2022" dataDxfId="228" dataCellStyle="Comma"/>
    <tableColumn id="158" xr3:uid="{856F275B-D4C8-47C2-B640-022A4A04F974}" name="Jan_x000a_2023" dataDxfId="227" dataCellStyle="Comma"/>
    <tableColumn id="159" xr3:uid="{2157D8C7-6B2A-4EA3-BF8D-AFCD57B7C0BC}" name="Feb_x000a_2023" dataDxfId="226" dataCellStyle="Comma"/>
    <tableColumn id="160" xr3:uid="{891E7391-3058-4ED2-81A8-910A9491400D}" name="Mar_x000a_2023" dataDxfId="225" dataCellStyle="Comma"/>
    <tableColumn id="161" xr3:uid="{ABAC5B1C-178D-4097-A9EF-6DA11CEFF00A}" name="Apr_x000a_2023" dataDxfId="224" dataCellStyle="Comma"/>
    <tableColumn id="162" xr3:uid="{3903FE49-0748-414F-B415-B826E87E52B2}" name="May_x000a_2023" dataDxfId="223" dataCellStyle="Comma"/>
    <tableColumn id="163" xr3:uid="{68836C98-95E9-4045-8ABB-9AC583BB2469}" name="Jun_x000a_2023" dataDxfId="222" dataCellStyle="Comma"/>
    <tableColumn id="164" xr3:uid="{52DA0742-6EC6-479C-9DBC-A9CF1784666B}" name="Jul_x000a_2023" dataDxfId="221" dataCellStyle="Comma"/>
    <tableColumn id="165" xr3:uid="{E9E17264-FD6C-4D12-8E50-E1B52E6A8BDF}" name="Aug_x000a_2023" dataDxfId="220" dataCellStyle="Comma"/>
    <tableColumn id="166" xr3:uid="{4BA753EB-ADB2-45E9-99A8-12E942C54E01}" name="Sep_x000a_2023" dataDxfId="219" dataCellStyle="Comma"/>
    <tableColumn id="167" xr3:uid="{D880F9DF-1E60-4AB2-B1E1-466DB164043A}" name="Oct_x000a_2023" dataDxfId="218" dataCellStyle="Comma"/>
    <tableColumn id="168" xr3:uid="{06F0403F-A88B-4926-9BC7-5081D1693A17}" name="Nov_x000a_2023" dataDxfId="217" dataCellStyle="Comma"/>
    <tableColumn id="169" xr3:uid="{79441B37-C265-49AF-9FE1-554C8B4F58D7}" name="Dec_x000a_2023" dataDxfId="216" dataCellStyle="Comma"/>
    <tableColumn id="170" xr3:uid="{FB2809A4-3701-4B87-BD75-72FBF90B9E63}" name="Jan_x000a_2024" dataDxfId="215" dataCellStyle="Comma"/>
    <tableColumn id="171" xr3:uid="{AB9A14B9-171D-4905-9492-D7A15254176E}" name="Feb_x000a_2024" dataDxfId="214"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6111CC-AE7D-4F4B-B7AA-E49B60E0C3E8}" name="Cumulative_capacity_by_scheme15" displayName="Cumulative_capacity_by_scheme15" ref="A5:FM26" totalsRowShown="0" headerRowBorderDxfId="213">
  <tableColumns count="169">
    <tableColumn id="1" xr3:uid="{659BFD83-8465-4187-A50D-9A001397A17D}" name="CUMULATIVE CAPACITY (MW) [note 1]"/>
    <tableColumn id="2" xr3:uid="{4CEC4580-3756-45C7-8903-0D6FA4248A53}" name="Jan _x000a_2010"/>
    <tableColumn id="3" xr3:uid="{6CA88813-4292-49D7-982B-E117E80B6898}" name="Feb _x000a_2010"/>
    <tableColumn id="4" xr3:uid="{6F1F2F31-6565-487E-99C7-EECA9143F59B}" name="Mar _x000a_2010"/>
    <tableColumn id="5" xr3:uid="{DE87A8AC-14CD-4977-82ED-D5409F1D08C6}" name="Apr _x000a_2010"/>
    <tableColumn id="6" xr3:uid="{CA857DF1-50F5-4921-9EDE-136EBCD4D90A}" name="May _x000a_2010"/>
    <tableColumn id="7" xr3:uid="{78A4B0F7-49BD-4411-AF77-3FD72A21EBEA}" name="Jun _x000a_2010"/>
    <tableColumn id="8" xr3:uid="{C0D502A6-FE97-42EA-90BC-378A4B5C0C23}" name="Jul _x000a_2010"/>
    <tableColumn id="9" xr3:uid="{1F6DBBC9-D452-4ABF-8A17-E71309E6041B}" name="Aug _x000a_2010"/>
    <tableColumn id="10" xr3:uid="{00FD9389-3A34-4EDF-8024-4AA0096404FD}" name="Sep _x000a_2010"/>
    <tableColumn id="11" xr3:uid="{BFCDEE34-959A-4698-9D57-5827AD4FE8F0}" name="Oct _x000a_2010"/>
    <tableColumn id="12" xr3:uid="{D2C17566-EC0E-4AB3-BF8E-FD9E2B4F42BC}" name="Nov _x000a_2010"/>
    <tableColumn id="13" xr3:uid="{6C728194-A9F8-4BF3-85A3-DCFF4FBF3915}" name="Dec _x000a_2010"/>
    <tableColumn id="14" xr3:uid="{3420DDA6-351A-4457-BC5C-6DF58317EE18}" name="Jan _x000a_2011"/>
    <tableColumn id="15" xr3:uid="{4D2CADFC-AF10-47AB-A8A6-6EBFCC5DF254}" name="Feb _x000a_2011"/>
    <tableColumn id="16" xr3:uid="{43C88FA1-E2E1-4151-B63A-6EA9ED7D1833}" name="Mar _x000a_2011"/>
    <tableColumn id="17" xr3:uid="{27EA42F2-9F88-448C-80F2-62FE42620E7F}" name="Apr _x000a_2011"/>
    <tableColumn id="18" xr3:uid="{BCF2CCE4-6267-4598-B383-F7A6F759505A}" name="May _x000a_2011"/>
    <tableColumn id="19" xr3:uid="{36B820B6-20D1-4E19-A5EB-EF3325845FBC}" name="Jun _x000a_2011"/>
    <tableColumn id="20" xr3:uid="{6EDB5F7F-1925-4B04-9BE2-410EC6A3546A}" name="Jul _x000a_2011"/>
    <tableColumn id="21" xr3:uid="{2A85DE4F-A09A-4016-A4E9-A45136A31319}" name="Aug _x000a_2011"/>
    <tableColumn id="22" xr3:uid="{0B3BD8B8-0707-4569-B0F8-43DE37E20940}" name="Sep _x000a_2011"/>
    <tableColumn id="23" xr3:uid="{7F433AC2-715C-47BF-A269-867F7AA129F1}" name="Oct _x000a_2011"/>
    <tableColumn id="24" xr3:uid="{607EAB59-D3C2-492D-B4CF-FE3097FDD8B3}" name="Nov _x000a_2011"/>
    <tableColumn id="25" xr3:uid="{8BC5F587-0C65-4621-B3C8-DB8AB6ED7504}" name="Dec _x000a_2011"/>
    <tableColumn id="26" xr3:uid="{F9633E70-ECED-46BC-9444-A42A4583EC43}" name="Jan _x000a_2012"/>
    <tableColumn id="27" xr3:uid="{109CD476-B8D0-4BFF-B0F4-F85941E76B17}" name="Feb _x000a_2012"/>
    <tableColumn id="28" xr3:uid="{5115C731-1469-468B-ADF2-FB2CB5C447A2}" name="Mar _x000a_2012"/>
    <tableColumn id="29" xr3:uid="{5DB3CE60-7C21-4393-8E58-2E843662A1B2}" name="Apr _x000a_2012"/>
    <tableColumn id="30" xr3:uid="{238EB812-3B06-4E0C-9F0D-664A07857C95}" name="May _x000a_2012"/>
    <tableColumn id="31" xr3:uid="{5CB07F5D-C86C-43D1-93C0-CF2E2545DC8B}" name="Jun _x000a_2012"/>
    <tableColumn id="32" xr3:uid="{AD3DE79B-F8F9-46F1-92A2-617C1FAB68BC}" name="Jul _x000a_2012"/>
    <tableColumn id="33" xr3:uid="{33A0EB1F-CD4D-45B3-8EC3-A8AE41E8D83C}" name="Aug _x000a_2012"/>
    <tableColumn id="34" xr3:uid="{F873CA88-C1BA-4839-9C96-896245317C60}" name="Sep _x000a_2012"/>
    <tableColumn id="35" xr3:uid="{76F0E270-D781-468E-AE9C-0704DC4457A5}" name="Oct _x000a_2012"/>
    <tableColumn id="36" xr3:uid="{AA059BD3-901B-4C0B-86C0-F7C6716AFEA2}" name="Nov _x000a_2012"/>
    <tableColumn id="37" xr3:uid="{1499C592-267F-4F5B-B6E8-DE59FA603CEE}" name="Dec _x000a_2012"/>
    <tableColumn id="38" xr3:uid="{E28B8E46-73F5-4261-A215-7363FD2EF3C0}" name="Jan _x000a_2013"/>
    <tableColumn id="39" xr3:uid="{9C11F695-C400-47EF-BDF0-6F8AF6E6A511}" name="Feb _x000a_2013"/>
    <tableColumn id="40" xr3:uid="{C2EBB937-E2B6-4B09-B73E-AEFF79069CB3}" name="Mar _x000a_2013"/>
    <tableColumn id="41" xr3:uid="{70715CAE-C689-437B-BF41-0CF1459D4848}" name="Apr _x000a_2013"/>
    <tableColumn id="42" xr3:uid="{A2DD0145-A974-41EE-96BE-B408DBB3088B}" name="May _x000a_2013"/>
    <tableColumn id="43" xr3:uid="{39B286A7-A103-4026-A15B-1C6C339B8E5A}" name="Jun _x000a_2013"/>
    <tableColumn id="44" xr3:uid="{34E225B4-0D9E-471F-9060-5E05B7DA6555}" name="Jul _x000a_2013"/>
    <tableColumn id="45" xr3:uid="{F95A9776-E061-49EF-B5A2-1A4E0076A195}" name="Aug _x000a_2013"/>
    <tableColumn id="46" xr3:uid="{9453F048-080F-4DBC-BD0C-E1EAC5720980}" name="Sep _x000a_2013"/>
    <tableColumn id="47" xr3:uid="{69639745-D61D-4AB0-860A-CDC3EBD3D63F}" name="Oct _x000a_2013"/>
    <tableColumn id="48" xr3:uid="{B82A7D7E-7AFF-4C58-96C8-7CA36BC30FF9}" name=" Nov _x000a_2013"/>
    <tableColumn id="49" xr3:uid="{9A3C4A4B-7520-420A-882B-EA247AD9CCBA}" name="Dec _x000a_2013"/>
    <tableColumn id="50" xr3:uid="{0971815D-A9DD-401D-8EA2-FEDFBA3B7BE1}" name="Jan _x000a_2014"/>
    <tableColumn id="51" xr3:uid="{3D67D6BA-8684-4FD9-81D5-74DF62EB1CD3}" name="Feb _x000a_2014"/>
    <tableColumn id="52" xr3:uid="{377E2F17-59F1-401A-BE86-69E04F2DC3A5}" name="Mar _x000a_2014"/>
    <tableColumn id="53" xr3:uid="{18C75FEB-4B34-425F-BCED-E0DC364C1626}" name="Apr _x000a_2014"/>
    <tableColumn id="54" xr3:uid="{BB810442-6D2D-4D5F-AB03-40469E56D210}" name="May _x000a_2014"/>
    <tableColumn id="55" xr3:uid="{008A735E-384F-4E0F-B2F0-CDF24311EAEE}" name="Jun _x000a_2014"/>
    <tableColumn id="56" xr3:uid="{7EE5E9C9-560B-4D42-9A62-2C79DE7DE8DF}" name="Jul _x000a_2014"/>
    <tableColumn id="57" xr3:uid="{91EA66D0-9773-4B7C-95E1-D28794AAA47F}" name="Aug _x000a_2014"/>
    <tableColumn id="58" xr3:uid="{1DC5B4DF-C783-4908-BC93-95A8BE7063B6}" name="Sep _x000a_2014"/>
    <tableColumn id="59" xr3:uid="{B426722E-27E1-414B-B450-058CEA76572E}" name="Oct _x000a_2014"/>
    <tableColumn id="60" xr3:uid="{4B3571EA-B322-4BD8-AF5F-5868415209EA}" name="Nov _x000a_2014"/>
    <tableColumn id="61" xr3:uid="{AC80091B-3CE7-4683-A372-28E7A7365F9E}" name="Dec _x000a_2014"/>
    <tableColumn id="62" xr3:uid="{439DA62D-60E5-41C2-B1DB-BE1AD4BB254B}" name="Jan _x000a_2015"/>
    <tableColumn id="63" xr3:uid="{BD4C02B0-C21C-4E60-B38D-5D2824DD220D}" name="Feb _x000a_2015"/>
    <tableColumn id="64" xr3:uid="{30F29D2F-AEF8-4A9C-8BD5-285386C33AD9}" name="Mar _x000a_2015"/>
    <tableColumn id="65" xr3:uid="{511D3729-B75C-4AE4-8190-88C2DC4093DB}" name="Apr _x000a_2015"/>
    <tableColumn id="66" xr3:uid="{7AD0CD65-AF7A-429D-A6A4-FBE16716CFCF}" name="May _x000a_2015"/>
    <tableColumn id="67" xr3:uid="{D12A8F59-03B9-4960-805B-E2F52B5EA830}" name="Jun _x000a_2015"/>
    <tableColumn id="68" xr3:uid="{C0A23003-E823-4110-8188-429501D1BA3A}" name="Jul _x000a_2015"/>
    <tableColumn id="69" xr3:uid="{A999DA2E-C249-4AC0-ABA5-3E4DB8E98E71}" name="Aug _x000a_2015"/>
    <tableColumn id="70" xr3:uid="{91A1D5D5-12D9-4D37-BCD8-F90429D98BA7}" name="Sep _x000a_2015"/>
    <tableColumn id="71" xr3:uid="{926E9942-6287-4664-9A67-0A0A231487F2}" name="Oct _x000a_2015"/>
    <tableColumn id="72" xr3:uid="{40AB8AA8-D7F0-43AC-A4C5-63EF66375A0D}" name="Nov _x000a_2015"/>
    <tableColumn id="73" xr3:uid="{FD972E1C-813E-45AB-979A-B6CA65C87938}" name="Dec _x000a_2015"/>
    <tableColumn id="74" xr3:uid="{293C5F8D-8D69-453B-BFD5-81931D59D706}" name="Jan _x000a_2016"/>
    <tableColumn id="75" xr3:uid="{999069D2-6845-4639-8B92-B028C0DDE5A1}" name="Feb _x000a_2016"/>
    <tableColumn id="76" xr3:uid="{D9A7F6F3-7438-4C00-9633-00212D2DC538}" name="Mar _x000a_2016"/>
    <tableColumn id="77" xr3:uid="{4289CA03-950C-4313-ABFE-70F3C59F6275}" name="Apr _x000a_2016"/>
    <tableColumn id="78" xr3:uid="{7233D7DF-2A56-41D5-B567-719AA2894085}" name="May _x000a_2016"/>
    <tableColumn id="79" xr3:uid="{4677A4C2-6A3D-4F91-887D-2AB42C964F64}" name="Jun _x000a_2016"/>
    <tableColumn id="80" xr3:uid="{2007388F-EAE3-4EA5-B528-CD3106416CB9}" name="Jul _x000a_2016"/>
    <tableColumn id="81" xr3:uid="{448118E2-2EC3-48F5-9EB3-9748D08FE8EF}" name="Aug _x000a_2016"/>
    <tableColumn id="82" xr3:uid="{FB929252-A8D1-4656-9C19-F34BED6468C4}" name="Sep _x000a_2016"/>
    <tableColumn id="83" xr3:uid="{EC977047-9266-4411-97C5-6DDD0225C8F6}" name="Oct _x000a_2016"/>
    <tableColumn id="84" xr3:uid="{F8F8C5E7-5E9F-4C9C-8B5B-A7B5BBB8DCFF}" name="Nov _x000a_2016"/>
    <tableColumn id="85" xr3:uid="{3D6B8ECB-76FA-4101-B7CA-FBAB733F981E}" name="Dec _x000a_2016"/>
    <tableColumn id="86" xr3:uid="{0A3FCAE7-AF2E-4DE0-9259-A238A3103167}" name="Jan _x000a_2017"/>
    <tableColumn id="87" xr3:uid="{98B896B9-D517-4563-A8EF-2BEE62C86BE0}" name="Feb _x000a_2017"/>
    <tableColumn id="88" xr3:uid="{A3DA3F00-0113-4DCF-96DA-2AAF6A1E9FA4}" name="Mar _x000a_2017"/>
    <tableColumn id="89" xr3:uid="{455CE8E3-0909-4BD2-8FC3-8A3818D62599}" name="Apr _x000a_2017"/>
    <tableColumn id="90" xr3:uid="{7E5F114A-A23A-4D97-B42B-C0B70AE43FA5}" name="May _x000a_2017"/>
    <tableColumn id="91" xr3:uid="{78936CF2-0735-4B66-83E1-AA97FC83B42D}" name="Jun _x000a_2017"/>
    <tableColumn id="92" xr3:uid="{CF58D9E7-A8C7-488D-97D8-04CEA4323D48}" name="Jul _x000a_2017"/>
    <tableColumn id="93" xr3:uid="{CCE4B2BA-725F-45F3-8478-CAB96AB76809}" name="Aug _x000a_2017"/>
    <tableColumn id="94" xr3:uid="{5CB32E5F-7B80-4AB9-A756-E32137EDED4D}" name="Sep _x000a_2017"/>
    <tableColumn id="95" xr3:uid="{A45F718C-3E97-4ED6-A482-646C80008ECF}" name="Oct _x000a_2017"/>
    <tableColumn id="96" xr3:uid="{082092BD-2C56-445D-AD82-A9E64CDBB678}" name="Nov _x000a_2017"/>
    <tableColumn id="97" xr3:uid="{E5B24AC6-E1A2-4475-9C6D-287FEA475AFB}" name="Dec _x000a_2017"/>
    <tableColumn id="98" xr3:uid="{F8F45CC9-5E66-40F6-8813-CC489002463D}" name="Jan _x000a_2018"/>
    <tableColumn id="99" xr3:uid="{FC697F61-59CC-4350-A5EE-09EDEEBD9B63}" name="Feb _x000a_2018"/>
    <tableColumn id="100" xr3:uid="{99063D9A-AD0C-455D-BDA7-4FBC2D5A59A4}" name="Mar _x000a_2018"/>
    <tableColumn id="101" xr3:uid="{96771A4D-BF2E-461F-AB0E-E6A43D081031}" name="Apr _x000a_2018"/>
    <tableColumn id="102" xr3:uid="{9BB9E3DF-17F1-4F0B-9F41-7EE9225D1B89}" name="May _x000a_2018"/>
    <tableColumn id="103" xr3:uid="{FB9E1C6D-3C0E-4441-91F2-A72B31620228}" name="Jun _x000a_2018"/>
    <tableColumn id="104" xr3:uid="{7DEF2530-9767-4016-BA66-B802792D31AF}" name="Jul _x000a_2018"/>
    <tableColumn id="105" xr3:uid="{07A11C56-3373-43AD-9423-1420902E42D3}" name="Aug _x000a_2018"/>
    <tableColumn id="106" xr3:uid="{E8976AD4-E080-4EAE-A257-DDCA5CF22607}" name="Sep _x000a_2018"/>
    <tableColumn id="107" xr3:uid="{BD95C0C6-29DB-4E0C-ACD5-49F0E0B961D3}" name="Oct _x000a_2018"/>
    <tableColumn id="108" xr3:uid="{EBD28FBF-1A4D-4C25-AB7B-0711EB185E92}" name="Nov _x000a_2018"/>
    <tableColumn id="109" xr3:uid="{A1639C00-619A-4934-BDC6-9583CF79AFC0}" name="Dec _x000a_2018"/>
    <tableColumn id="110" xr3:uid="{BDEAA072-1D68-4434-9FEF-C97DB66D7F97}" name="Jan _x000a_2019" dataDxfId="212"/>
    <tableColumn id="111" xr3:uid="{703B8E13-E968-4471-84D5-5E4E75E21E5F}" name="Feb _x000a_2019"/>
    <tableColumn id="112" xr3:uid="{34DB330C-AD79-429E-8068-B810DC0EA9DE}" name="Mar _x000a_2019"/>
    <tableColumn id="113" xr3:uid="{D15478C4-AEA3-4919-9939-12DA61E0FC95}" name="Apr _x000a_2019"/>
    <tableColumn id="114" xr3:uid="{004BA088-F090-42D1-8C2E-C152BEE4E528}" name="May _x000a_2019"/>
    <tableColumn id="115" xr3:uid="{6BA55FE3-D639-4FA5-A58B-EB36AB33B63C}" name="Jun _x000a_2019"/>
    <tableColumn id="116" xr3:uid="{054774FA-ECF5-4F40-8FAE-F7FB84363174}" name="Jul _x000a_2019"/>
    <tableColumn id="117" xr3:uid="{DCE24634-7155-4167-8853-3ED35D4B906A}" name="Aug _x000a_2019"/>
    <tableColumn id="118" xr3:uid="{94553B46-EF56-47BB-90D5-672CDF6D1EA0}" name="Sep _x000a_2019"/>
    <tableColumn id="119" xr3:uid="{05B6FAC1-E7F4-4BCE-928D-9B4697FBFF9E}" name="Oct _x000a_2019"/>
    <tableColumn id="120" xr3:uid="{D5A6FD2B-D85E-4BD4-9D5A-D83578D61291}" name="Nov _x000a_2019"/>
    <tableColumn id="121" xr3:uid="{07C32324-9D5E-45A9-9DC4-15D73DB0B653}" name="Dec _x000a_2019"/>
    <tableColumn id="122" xr3:uid="{C5C047A0-EFE8-4496-AFDF-08FF980D35C9}" name="Jan _x000a_2020" dataDxfId="211"/>
    <tableColumn id="123" xr3:uid="{4332EF8D-9644-4C70-8BAD-9053F2C333BF}" name="Feb _x000a_2020"/>
    <tableColumn id="124" xr3:uid="{228EBA0D-5932-42FE-94BD-548536BAB63F}" name="Mar _x000a_2020"/>
    <tableColumn id="125" xr3:uid="{33F64D8D-D28B-47B5-8E0F-85871537351E}" name="Apr _x000a_2020"/>
    <tableColumn id="126" xr3:uid="{84F0F064-A11E-4019-BE2E-D33C30439006}" name="May _x000a_2020"/>
    <tableColumn id="127" xr3:uid="{7C70E71A-C07E-48EB-9C31-461D3AE620A9}" name="Jun _x000a_2020"/>
    <tableColumn id="128" xr3:uid="{271593AE-A232-43E2-A161-D90A5D9BC9BA}" name="Jul _x000a_2020"/>
    <tableColumn id="129" xr3:uid="{6B68E76C-A9E6-42D2-B3D2-4DF04A5872FF}" name="Aug _x000a_2020"/>
    <tableColumn id="130" xr3:uid="{C344B696-1807-4AB9-ACE3-A75BA465B525}" name="Sep  _x000a_2020"/>
    <tableColumn id="131" xr3:uid="{F45BF339-3073-4C30-8FB7-FD45C2FFCB20}" name="Oct _x000a_2020"/>
    <tableColumn id="132" xr3:uid="{C6174B99-89ED-401B-BF02-FCF0AE1E88F8}" name="Nov _x000a_2020"/>
    <tableColumn id="133" xr3:uid="{7CB628D2-9002-4E59-B8E7-E0CB44F1D299}" name="Dec _x000a_2020"/>
    <tableColumn id="134" xr3:uid="{443BA96F-7D61-401D-9AE1-E8271FF4892C}" name="Jan _x000a_2021" dataDxfId="210"/>
    <tableColumn id="135" xr3:uid="{D3F417CF-9F9E-43EC-9FF4-E20067A52D34}" name="Feb _x000a_2021"/>
    <tableColumn id="136" xr3:uid="{E33147A7-8FAD-4AAC-B755-0E5E166A3965}" name="Mar _x000a_2021"/>
    <tableColumn id="137" xr3:uid="{3A4C3E37-EBAD-4DE9-9319-2648A41E205B}" name="Apr _x000a_2021"/>
    <tableColumn id="138" xr3:uid="{AFD7EE54-D2DD-401F-AB3E-C918C6C4D22F}" name="May _x000a_2021"/>
    <tableColumn id="139" xr3:uid="{8B9E8834-67BB-4B56-8900-F0FD615475E6}" name="Jun _x000a_2021"/>
    <tableColumn id="140" xr3:uid="{725B221F-410A-48B6-9CE3-2568430CAF23}" name="Jul_x000a_2021" dataDxfId="209" dataCellStyle="Comma"/>
    <tableColumn id="141" xr3:uid="{BAC64EB4-4A6F-40B2-8C58-24A8561E70AA}" name="Aug _x000a_2021" dataDxfId="208" dataCellStyle="Comma"/>
    <tableColumn id="142" xr3:uid="{F7C01BCC-4D72-47B0-8AEE-85C7B28895C0}" name="Sep_x000a_2021" dataDxfId="207" dataCellStyle="Comma"/>
    <tableColumn id="143" xr3:uid="{BE58B47D-415E-4992-B1FE-8B95ABEA6A2D}" name="Oct_x000a_2021" dataDxfId="206" dataCellStyle="Comma"/>
    <tableColumn id="144" xr3:uid="{78F24B2E-D021-4105-B55A-923F4601B527}" name="Nov_x000a_2021" dataDxfId="205" dataCellStyle="Comma"/>
    <tableColumn id="145" xr3:uid="{05B8819C-C0BE-4660-BDDE-7AFC87E20E1B}" name="Dec_x000a_2021" dataDxfId="204" dataCellStyle="Comma"/>
    <tableColumn id="146" xr3:uid="{A23BB320-94CF-4856-9CA3-E8F5AB0524AD}" name="Jan_x000a_2022" dataDxfId="203" dataCellStyle="Comma"/>
    <tableColumn id="147" xr3:uid="{DC7B2A86-E1E6-4705-A0FA-3CA1DE395815}" name="Feb_x000a_2022" dataDxfId="202" dataCellStyle="Comma"/>
    <tableColumn id="148" xr3:uid="{CFB81815-BA25-4C70-A691-E69509FE1B63}" name="Mar_x000a_2022" dataDxfId="201" dataCellStyle="Comma"/>
    <tableColumn id="149" xr3:uid="{DBD37356-B9A6-4934-8EF4-1610CB248D57}" name="Apr_x000a_2022" dataDxfId="200" dataCellStyle="Comma"/>
    <tableColumn id="150" xr3:uid="{AF55468E-8F46-458D-8B21-1BF032804EEF}" name="May_x000a_2022" dataDxfId="199" dataCellStyle="Comma"/>
    <tableColumn id="151" xr3:uid="{C7B2C0D9-16E9-4212-BAB7-49F9F1BFFDE7}" name="Jun_x000a_2022" dataDxfId="198" dataCellStyle="Comma"/>
    <tableColumn id="152" xr3:uid="{F9C8D5EF-CC3E-4747-B5F5-C104272C7A60}" name="Jul_x000a_2022" dataDxfId="197" dataCellStyle="Comma"/>
    <tableColumn id="153" xr3:uid="{8620B0EB-0028-4D4E-B041-E6DB0B60E542}" name="Aug _x000a_2022" dataDxfId="196" dataCellStyle="Comma"/>
    <tableColumn id="154" xr3:uid="{D0865CCB-41B2-442E-8E26-D7100BB14C05}" name="Sep_x000a_2022" dataDxfId="195" dataCellStyle="Comma"/>
    <tableColumn id="157" xr3:uid="{E0FBA760-8833-4867-9E5B-A1B82A91D3D7}" name="Oct_x000a_2022" dataDxfId="194" dataCellStyle="Comma"/>
    <tableColumn id="155" xr3:uid="{2379D5C0-4CFB-4C70-85B3-F90811DFEEB0}" name="Nov_x000a_2022" dataDxfId="193" dataCellStyle="Comma"/>
    <tableColumn id="156" xr3:uid="{A57D55CB-A993-4EE3-84C9-A5C6BD8BE44F}" name="Dec_x000a_2022" dataDxfId="192" dataCellStyle="Comma"/>
    <tableColumn id="158" xr3:uid="{0DD3BC31-E401-45F8-9DB9-166B1B3C7A58}" name="Jan_x000a_2023" dataDxfId="191" dataCellStyle="Comma"/>
    <tableColumn id="159" xr3:uid="{587D822F-E79B-4B3A-BE35-A83EDCEFA197}" name="Feb_x000a_2023" dataDxfId="190" dataCellStyle="Comma"/>
    <tableColumn id="160" xr3:uid="{32098D94-70D1-4870-A66F-B3DE25CA50B1}" name="Mar_x000a_2023" dataDxfId="189" dataCellStyle="Comma"/>
    <tableColumn id="161" xr3:uid="{AD3001A8-6B2E-4C7F-B3B2-1C62C63308FC}" name="Apr_x000a_2023" dataDxfId="188" dataCellStyle="Comma"/>
    <tableColumn id="162" xr3:uid="{C09F4C7F-17FA-4A92-98C3-4CB1D8C7439E}" name="May_x000a_2023" dataDxfId="187" dataCellStyle="Comma"/>
    <tableColumn id="163" xr3:uid="{52BEF529-2E53-4471-9E5A-DAB42567AC42}" name="Jun_x000a_2023" dataDxfId="186" dataCellStyle="Comma"/>
    <tableColumn id="164" xr3:uid="{16483271-E65F-4DF5-BC8B-A78539CB897C}" name="Jul_x000a_2023" dataDxfId="185" dataCellStyle="Comma"/>
    <tableColumn id="165" xr3:uid="{D9FA8AAD-47AA-46BF-9040-C53A10A084AF}" name="Aug_x000a_2023" dataDxfId="184" dataCellStyle="Comma"/>
    <tableColumn id="166" xr3:uid="{9ABB7B77-3299-451F-BE37-4C39D4B3138F}" name="Sep_x000a_2023" dataDxfId="183" dataCellStyle="Comma"/>
    <tableColumn id="167" xr3:uid="{1891024E-71AF-4057-96D0-FC4BAA75D8CA}" name="Oct_x000a_2023" dataDxfId="182" dataCellStyle="Comma"/>
    <tableColumn id="168" xr3:uid="{BB25F2FB-8129-4635-9C7E-DC2E224E8C9D}" name="Nov_x000a_2023" dataDxfId="181" dataCellStyle="Comma"/>
    <tableColumn id="169" xr3:uid="{21EBCD82-221C-4A00-897F-C24636AAD587}" name="Dec_x000a_2023" dataDxfId="180"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277F33B-B724-43B0-AD8E-3023BB17F0AF}" name="Cumulative_count_by_scheme16" displayName="Cumulative_count_by_scheme16" ref="A28:FM49" totalsRowShown="0" headerRowDxfId="179" dataDxfId="177" headerRowBorderDxfId="178" tableBorderDxfId="176" dataCellStyle="Comma">
  <tableColumns count="169">
    <tableColumn id="1" xr3:uid="{E5F67997-68A9-4BC6-8A73-EAD58BE0AE61}" name="CUMULATIVE COUNT" dataDxfId="175"/>
    <tableColumn id="2" xr3:uid="{C1557A57-4D6C-49F3-863C-D757704D6232}" name="Jan _x000a_2010" dataDxfId="174" dataCellStyle="Comma"/>
    <tableColumn id="3" xr3:uid="{3F4FC086-D99C-49A4-BE37-7912A374903A}" name="Feb _x000a_2010" dataDxfId="173" dataCellStyle="Comma"/>
    <tableColumn id="4" xr3:uid="{6462D75D-1E67-4256-8131-20CD781A011A}" name="Mar _x000a_2010" dataDxfId="172" dataCellStyle="Comma"/>
    <tableColumn id="5" xr3:uid="{C80C2281-F200-44A5-9933-5F845D0A360F}" name="Apr _x000a_2010" dataDxfId="171" dataCellStyle="Comma"/>
    <tableColumn id="6" xr3:uid="{ABC06ED2-A04D-4219-8EF9-D525E99CBA34}" name="May _x000a_2010" dataDxfId="170" dataCellStyle="Comma"/>
    <tableColumn id="7" xr3:uid="{46E13D21-EEE8-4EBB-A8DC-790D42F1992B}" name="Jun _x000a_2010" dataDxfId="169" dataCellStyle="Comma"/>
    <tableColumn id="8" xr3:uid="{39DC6D6B-FBB6-4B5D-BDD5-C3CA13C164EF}" name="Jul _x000a_2010" dataDxfId="168" dataCellStyle="Comma"/>
    <tableColumn id="9" xr3:uid="{C91CC00D-B310-4E1D-B6BC-F800040C6A29}" name="Aug _x000a_2010" dataDxfId="167" dataCellStyle="Comma"/>
    <tableColumn id="10" xr3:uid="{CCF6E564-E707-4899-B7E5-FDB3B5201D4F}" name="Sep _x000a_2010" dataDxfId="166" dataCellStyle="Comma"/>
    <tableColumn id="11" xr3:uid="{212011F5-9B60-43B5-A3C8-B4AA8456EF88}" name="Oct _x000a_2010" dataDxfId="165" dataCellStyle="Comma"/>
    <tableColumn id="12" xr3:uid="{1973BBCF-E2AF-49B6-A496-D50466BB8E31}" name="Nov _x000a_2010" dataDxfId="164" dataCellStyle="Comma"/>
    <tableColumn id="13" xr3:uid="{7AD995A5-7F0C-4B64-948E-6DB608B15F7E}" name="Dec _x000a_2010" dataDxfId="163" dataCellStyle="Comma"/>
    <tableColumn id="14" xr3:uid="{05655E3F-1863-4972-9518-5B04332BC2EC}" name="Jan _x000a_2011" dataDxfId="162" dataCellStyle="Comma"/>
    <tableColumn id="15" xr3:uid="{209C02CF-D124-4769-A34F-827544201883}" name="Feb _x000a_2011" dataDxfId="161" dataCellStyle="Comma"/>
    <tableColumn id="16" xr3:uid="{208392F8-E98A-4203-B938-FD211181252D}" name="Mar _x000a_2011" dataDxfId="160" dataCellStyle="Comma"/>
    <tableColumn id="17" xr3:uid="{C924CC8A-E93C-4C70-A375-38F91530B074}" name="Apr _x000a_2011" dataDxfId="159" dataCellStyle="Comma"/>
    <tableColumn id="18" xr3:uid="{88CA868F-A6D9-474B-B6C9-0894220139E2}" name="May _x000a_2011" dataDxfId="158" dataCellStyle="Comma"/>
    <tableColumn id="19" xr3:uid="{36BDF292-FDF0-4B5A-8C01-DE2F39697E37}" name="Jun _x000a_2011" dataDxfId="157" dataCellStyle="Comma"/>
    <tableColumn id="20" xr3:uid="{8014C8BF-64E0-4816-900D-2C24FFEDBCF6}" name="Jul _x000a_2011" dataDxfId="156" dataCellStyle="Comma"/>
    <tableColumn id="21" xr3:uid="{9F1EF48F-4657-4F32-BCB1-401137C810B3}" name="Aug _x000a_2011" dataDxfId="155" dataCellStyle="Comma"/>
    <tableColumn id="22" xr3:uid="{2D770DD2-DF8C-4372-9BF0-E4932378BF5E}" name="Sep _x000a_2011" dataDxfId="154" dataCellStyle="Comma"/>
    <tableColumn id="23" xr3:uid="{FC43CFBC-873C-4812-A852-87DC8F0A2125}" name="Oct _x000a_2011" dataDxfId="153" dataCellStyle="Comma"/>
    <tableColumn id="24" xr3:uid="{8714B83E-F012-4B8F-95F3-F352EE079CBE}" name="Nov _x000a_2011" dataDxfId="152" dataCellStyle="Comma"/>
    <tableColumn id="25" xr3:uid="{99B63C50-D29C-4E23-A88A-DA325AC6F8CD}" name="Dec _x000a_2011" dataDxfId="151" dataCellStyle="Comma"/>
    <tableColumn id="26" xr3:uid="{B83433F8-41A3-4EB0-B314-78C6A3BAC7D6}" name="Jan _x000a_2012" dataDxfId="150" dataCellStyle="Comma"/>
    <tableColumn id="27" xr3:uid="{517C773D-8F34-44E7-A2BC-5D8D949C7C2B}" name="Feb _x000a_2012" dataDxfId="149" dataCellStyle="Comma"/>
    <tableColumn id="28" xr3:uid="{CD309058-E8BF-448C-816B-6C222154048D}" name="Mar _x000a_2012" dataDxfId="148" dataCellStyle="Comma"/>
    <tableColumn id="29" xr3:uid="{247241AF-D61E-4DB3-ABB3-3B66FC2BB3B1}" name="Apr _x000a_2012" dataDxfId="147" dataCellStyle="Comma"/>
    <tableColumn id="30" xr3:uid="{03A5EF88-CB73-47E4-9D46-616C4CDC2F2C}" name="May _x000a_2012" dataDxfId="146" dataCellStyle="Comma"/>
    <tableColumn id="31" xr3:uid="{E8C51A62-F38C-47AA-B8E9-C657F362435C}" name="Jun _x000a_2012" dataDxfId="145" dataCellStyle="Comma"/>
    <tableColumn id="32" xr3:uid="{45CC1B3A-9BC3-40F9-B916-7832AB360E3D}" name="Jul _x000a_2012" dataDxfId="144" dataCellStyle="Comma"/>
    <tableColumn id="33" xr3:uid="{C3F321BF-6B6E-412A-B55D-F0F190870A2B}" name="Aug _x000a_2012" dataDxfId="143" dataCellStyle="Comma"/>
    <tableColumn id="34" xr3:uid="{94AEEA97-CEB3-4871-B682-767EBDA95402}" name="Sep _x000a_2012" dataDxfId="142" dataCellStyle="Comma"/>
    <tableColumn id="35" xr3:uid="{5B23E223-6FB8-440D-A274-2CD6ED9F1A9B}" name="Oct _x000a_2012" dataDxfId="141" dataCellStyle="Comma"/>
    <tableColumn id="36" xr3:uid="{F1E940A0-3397-41D0-9F49-CBB3AE2D45E8}" name="Nov _x000a_2012" dataDxfId="140" dataCellStyle="Comma"/>
    <tableColumn id="37" xr3:uid="{B452962D-948A-4947-9068-7EF58BB9EE58}" name="Dec _x000a_2012" dataDxfId="139" dataCellStyle="Comma"/>
    <tableColumn id="38" xr3:uid="{BD5A6270-5873-46AB-B937-3CFE77D538E3}" name="Jan _x000a_2013" dataDxfId="138" dataCellStyle="Comma"/>
    <tableColumn id="39" xr3:uid="{366E09DE-E22F-48AA-9D1E-16AF9084A233}" name="Feb _x000a_2013" dataDxfId="137" dataCellStyle="Comma"/>
    <tableColumn id="40" xr3:uid="{FC47F0F4-E554-4774-93AF-6702D78CAF42}" name="Mar _x000a_2013" dataDxfId="136" dataCellStyle="Comma"/>
    <tableColumn id="41" xr3:uid="{DF619D49-4FAA-43CC-AC52-35926D5C1C2B}" name="Apr _x000a_2013" dataDxfId="135" dataCellStyle="Comma"/>
    <tableColumn id="42" xr3:uid="{2A3732C9-94CF-4BEF-BCC1-930FD1DC060E}" name="May _x000a_2013" dataDxfId="134" dataCellStyle="Comma"/>
    <tableColumn id="43" xr3:uid="{00EB6911-C6EA-4490-84C9-4CF5BDB4D12B}" name="Jun _x000a_2013" dataDxfId="133" dataCellStyle="Comma"/>
    <tableColumn id="44" xr3:uid="{212C983A-DC45-4E26-BAF7-42A35B86D02C}" name="Jul _x000a_2013" dataDxfId="132" dataCellStyle="Comma"/>
    <tableColumn id="45" xr3:uid="{099BF838-52C0-4FA1-B72F-2DFD3AE2857A}" name="Aug _x000a_2013" dataDxfId="131" dataCellStyle="Comma"/>
    <tableColumn id="46" xr3:uid="{C6C13BA3-9997-49C0-B620-768FC69D4B5E}" name="Sep _x000a_2013" dataDxfId="130" dataCellStyle="Comma"/>
    <tableColumn id="47" xr3:uid="{E163C2CA-068A-49BA-99A5-D592E4C4F974}" name="Oct _x000a_2013" dataDxfId="129" dataCellStyle="Comma"/>
    <tableColumn id="48" xr3:uid="{9F919CF6-0625-4848-BC22-A1FE341A2311}" name=" Nov _x000a_2013" dataDxfId="128" dataCellStyle="Comma"/>
    <tableColumn id="49" xr3:uid="{9E713DCD-0894-44B6-8FB4-5C31F97A4FB8}" name="Dec _x000a_2013" dataDxfId="127" dataCellStyle="Comma"/>
    <tableColumn id="50" xr3:uid="{17327963-0471-4E25-B050-FB519F6A8CF6}" name="Jan _x000a_2014" dataDxfId="126" dataCellStyle="Comma"/>
    <tableColumn id="51" xr3:uid="{8657928C-B90D-4EE8-8170-1922DDEE2E5D}" name="Feb _x000a_2014" dataDxfId="125" dataCellStyle="Comma"/>
    <tableColumn id="52" xr3:uid="{284269A3-BAD2-4762-BCA6-4A7E7039106D}" name="Mar _x000a_2014" dataDxfId="124" dataCellStyle="Comma"/>
    <tableColumn id="53" xr3:uid="{428D3390-FCD7-4ECE-AEC1-CA5369772D6A}" name="Apr _x000a_2014" dataDxfId="123" dataCellStyle="Comma"/>
    <tableColumn id="54" xr3:uid="{FAA2273D-163B-4585-B436-79EFBD28BB5D}" name="May _x000a_2014" dataDxfId="122" dataCellStyle="Comma"/>
    <tableColumn id="55" xr3:uid="{5AFE7D85-DE51-4C59-B4E6-6F04511B90E0}" name="Jun _x000a_2014" dataDxfId="121" dataCellStyle="Comma"/>
    <tableColumn id="56" xr3:uid="{AE45327B-43DA-4E5A-A74E-3D316E688268}" name="Jul _x000a_2014" dataDxfId="120" dataCellStyle="Comma"/>
    <tableColumn id="57" xr3:uid="{93BB693A-04CF-4647-9855-317D654F2A2D}" name="Aug _x000a_2014" dataDxfId="119" dataCellStyle="Comma"/>
    <tableColumn id="58" xr3:uid="{ECC0BF6B-A08F-45BE-A69B-6AFD796693C2}" name="Sep _x000a_2014" dataDxfId="118" dataCellStyle="Comma"/>
    <tableColumn id="59" xr3:uid="{D1F16931-1C1F-4068-9408-86F1B7B2B159}" name="Oct _x000a_2014" dataDxfId="117" dataCellStyle="Comma"/>
    <tableColumn id="60" xr3:uid="{30D8443B-0F37-4A1B-B531-0DF2FD7148B7}" name="Nov _x000a_2014" dataDxfId="116" dataCellStyle="Comma"/>
    <tableColumn id="61" xr3:uid="{F9AFBDE0-5235-4DE6-88FF-66DE3673EB4D}" name="Dec _x000a_2014" dataDxfId="115" dataCellStyle="Comma"/>
    <tableColumn id="62" xr3:uid="{9CFAF74F-C47E-499C-AC95-F772BDDD19D6}" name="Jan _x000a_2015" dataDxfId="114" dataCellStyle="Comma"/>
    <tableColumn id="63" xr3:uid="{1D21B5D4-1DC2-496D-AB00-403AB850846F}" name="Feb _x000a_2015" dataDxfId="113" dataCellStyle="Comma"/>
    <tableColumn id="64" xr3:uid="{9A635729-3762-49D7-8031-2D950924C0E4}" name="Mar _x000a_2015" dataDxfId="112" dataCellStyle="Comma"/>
    <tableColumn id="65" xr3:uid="{E6006588-4FBF-4D9D-8520-AD79873FF433}" name="Apr _x000a_2015" dataDxfId="111" dataCellStyle="Comma"/>
    <tableColumn id="66" xr3:uid="{5572983B-3D40-4239-BD9F-A111F1E517FC}" name="May _x000a_2015" dataDxfId="110" dataCellStyle="Comma"/>
    <tableColumn id="67" xr3:uid="{42D0811D-9B1F-4E32-8C26-52249B0FF213}" name="Jun _x000a_2015" dataDxfId="109" dataCellStyle="Comma"/>
    <tableColumn id="68" xr3:uid="{344D7D80-5369-4692-8CD1-CE42C964C846}" name="Jul _x000a_2015" dataDxfId="108" dataCellStyle="Comma"/>
    <tableColumn id="69" xr3:uid="{BB9AC7EE-7054-4B08-91F7-98E5E6E34EB3}" name="Aug _x000a_2015" dataDxfId="107" dataCellStyle="Comma"/>
    <tableColumn id="70" xr3:uid="{91B35773-A7FF-4BB8-9DC9-FC9691A26224}" name="Sep _x000a_2015" dataDxfId="106" dataCellStyle="Comma"/>
    <tableColumn id="71" xr3:uid="{2DAAF50B-8743-4125-9722-93070A296682}" name="Oct _x000a_2015" dataDxfId="105" dataCellStyle="Comma"/>
    <tableColumn id="72" xr3:uid="{ABC81AFA-2F54-4B0E-B866-86E593962AC3}" name="Nov _x000a_2015" dataDxfId="104" dataCellStyle="Comma"/>
    <tableColumn id="73" xr3:uid="{0952B79F-8674-472E-BA1F-AD8F78A98F39}" name="Dec _x000a_2015" dataDxfId="103" dataCellStyle="Comma"/>
    <tableColumn id="74" xr3:uid="{219C3FF9-CF71-40BB-A71C-26AF7A16F4C1}" name="Jan _x000a_2016" dataDxfId="102" dataCellStyle="Comma"/>
    <tableColumn id="75" xr3:uid="{70A6384C-83D0-48A8-BF5D-AFED1E995DDD}" name="Feb _x000a_2016" dataDxfId="101" dataCellStyle="Comma"/>
    <tableColumn id="76" xr3:uid="{E4AC4A0D-9179-4FCB-ABD2-C20A11915100}" name="Mar _x000a_2016" dataDxfId="100" dataCellStyle="Comma"/>
    <tableColumn id="77" xr3:uid="{7D4A369F-57E4-4474-A096-7527E3998378}" name="Apr _x000a_2016" dataDxfId="99" dataCellStyle="Comma"/>
    <tableColumn id="78" xr3:uid="{17018409-EBCC-4D43-A6D1-AAC890F11115}" name="May _x000a_2016" dataDxfId="98" dataCellStyle="Comma"/>
    <tableColumn id="79" xr3:uid="{27B350AC-160E-48B1-8C24-73A6D1389BFF}" name="Jun _x000a_2016" dataDxfId="97" dataCellStyle="Comma"/>
    <tableColumn id="80" xr3:uid="{D04AA71D-270A-416A-8707-502792039AF7}" name="Jul _x000a_2016" dataDxfId="96" dataCellStyle="Comma"/>
    <tableColumn id="81" xr3:uid="{CC02640B-2BA3-474B-8CAF-95BB3E5462B9}" name="Aug _x000a_2016" dataDxfId="95" dataCellStyle="Comma"/>
    <tableColumn id="82" xr3:uid="{25285F80-A088-4798-8997-3DCF403D3E6E}" name="Sep _x000a_2016" dataDxfId="94" dataCellStyle="Comma"/>
    <tableColumn id="83" xr3:uid="{D31EAA38-934A-4D25-A1C8-3F5B95EAEA88}" name="Oct _x000a_2016" dataDxfId="93" dataCellStyle="Comma"/>
    <tableColumn id="84" xr3:uid="{D1713190-071B-42CE-A3DA-9C7225DF828D}" name="Nov _x000a_2016" dataDxfId="92" dataCellStyle="Comma"/>
    <tableColumn id="85" xr3:uid="{C3BEEDB6-ECAF-42F5-9B2F-5008AE2017AA}" name="Dec _x000a_2016" dataDxfId="91" dataCellStyle="Comma"/>
    <tableColumn id="86" xr3:uid="{AC415595-7434-4544-B9EF-132702DFA4C4}" name="Jan _x000a_2017" dataDxfId="90" dataCellStyle="Comma"/>
    <tableColumn id="87" xr3:uid="{B0715241-3A56-49B3-BBEC-AE9D0D9A902D}" name="Feb _x000a_2017" dataDxfId="89" dataCellStyle="Comma"/>
    <tableColumn id="88" xr3:uid="{8CD55FB5-4A55-49F9-8126-C1C056FF3673}" name="Mar _x000a_2017" dataDxfId="88" dataCellStyle="Comma"/>
    <tableColumn id="89" xr3:uid="{08824DE5-A3A1-4685-A14A-DEE3788C1FA6}" name="Apr _x000a_2017" dataDxfId="87" dataCellStyle="Comma"/>
    <tableColumn id="90" xr3:uid="{7F2B9114-10AF-4779-8DAF-0FF16A39C231}" name="May _x000a_2017" dataDxfId="86" dataCellStyle="Comma"/>
    <tableColumn id="91" xr3:uid="{4515CBD5-B008-4171-AFA0-026E158DF45A}" name="Jun _x000a_2017" dataDxfId="85" dataCellStyle="Comma"/>
    <tableColumn id="92" xr3:uid="{36657510-09FF-40C4-BC5C-FE4112D2BB24}" name="Jul _x000a_2017" dataDxfId="84" dataCellStyle="Comma"/>
    <tableColumn id="93" xr3:uid="{1ACF147E-E095-4CBA-8AA4-16D18765A29F}" name="Aug _x000a_2017" dataDxfId="83" dataCellStyle="Comma"/>
    <tableColumn id="94" xr3:uid="{09B5876B-00D7-408F-94AE-8491875AD0D3}" name="Sep _x000a_2017" dataDxfId="82" dataCellStyle="Comma"/>
    <tableColumn id="95" xr3:uid="{55733397-A02B-4B69-A186-A7F1EE93BEDD}" name="Oct _x000a_2017" dataDxfId="81" dataCellStyle="Comma"/>
    <tableColumn id="96" xr3:uid="{3116DE91-79CB-4EDF-BE98-67EB832B5E20}" name="Nov _x000a_2017" dataDxfId="80" dataCellStyle="Comma"/>
    <tableColumn id="97" xr3:uid="{FE9F9C87-0B89-4CA4-B691-AC0CD14B626A}" name="Dec _x000a_2017" dataDxfId="79" dataCellStyle="Comma"/>
    <tableColumn id="98" xr3:uid="{B5C356B2-67CA-438A-8856-B9D7F2852EFC}" name="Jan _x000a_2018" dataDxfId="78" dataCellStyle="Comma"/>
    <tableColumn id="99" xr3:uid="{69835136-B15B-4FE1-836C-98BA238221F8}" name="Feb _x000a_2018" dataDxfId="77" dataCellStyle="Comma"/>
    <tableColumn id="100" xr3:uid="{1296CC79-DD25-4708-8952-A48D06E13F7F}" name="Mar _x000a_2018" dataDxfId="76" dataCellStyle="Comma"/>
    <tableColumn id="101" xr3:uid="{AEF2E9BD-8E18-4D84-BC28-92416E04FDDE}" name="Apr _x000a_2018" dataDxfId="75" dataCellStyle="Comma"/>
    <tableColumn id="102" xr3:uid="{08D45A3F-4ED4-492B-8A86-A1E6A9B79571}" name="May _x000a_2018" dataDxfId="74" dataCellStyle="Comma"/>
    <tableColumn id="103" xr3:uid="{0029DB25-4764-4907-B178-00196E08DCCF}" name="Jun _x000a_2018" dataDxfId="73" dataCellStyle="Comma"/>
    <tableColumn id="104" xr3:uid="{8AC2707E-E5A1-476F-9BF6-33701F7C7A8C}" name="Jul _x000a_2018" dataDxfId="72" dataCellStyle="Comma"/>
    <tableColumn id="105" xr3:uid="{4BACB970-812B-4662-BE9B-D80469FB83BB}" name="Aug _x000a_2018" dataDxfId="71" dataCellStyle="Comma"/>
    <tableColumn id="106" xr3:uid="{E9E8F7CE-0261-4EC7-9F81-2DF827FBB5CC}" name="Sep _x000a_2018" dataDxfId="70" dataCellStyle="Comma"/>
    <tableColumn id="107" xr3:uid="{EBFC2845-D2B6-4C77-BC32-0FC79936CF68}" name="Oct _x000a_2018" dataDxfId="69" dataCellStyle="Comma"/>
    <tableColumn id="108" xr3:uid="{CA617300-8524-49F9-BDB5-2D16FBACA2EF}" name="Nov _x000a_2018" dataDxfId="68" dataCellStyle="Comma"/>
    <tableColumn id="109" xr3:uid="{3BB51B67-2704-4D65-8D5E-EB2DA1072FC0}" name="Dec _x000a_2018" dataDxfId="67" dataCellStyle="Comma"/>
    <tableColumn id="110" xr3:uid="{6BC8BE38-CD69-4702-8150-A8E9C6D0ED03}" name="Jan _x000a_2019" dataDxfId="66" dataCellStyle="Comma"/>
    <tableColumn id="111" xr3:uid="{95F1DCE4-6DD0-48BD-A7B6-0BF44B4E8F49}" name="Feb _x000a_2019" dataDxfId="65" dataCellStyle="Comma"/>
    <tableColumn id="112" xr3:uid="{3B1B3697-D893-4E5D-88F8-F41D728B572B}" name="Mar _x000a_2019" dataDxfId="64" dataCellStyle="Comma"/>
    <tableColumn id="113" xr3:uid="{72D818D3-AD28-4E2D-BDBC-D5EE350F2056}" name="Apr _x000a_2019" dataDxfId="63" dataCellStyle="Comma"/>
    <tableColumn id="114" xr3:uid="{55A23C68-B4D4-424C-8C3E-5A18C89553D2}" name="May _x000a_2019" dataDxfId="62" dataCellStyle="Comma"/>
    <tableColumn id="115" xr3:uid="{5EF10B65-93C6-465A-A481-EDB05B5C62A5}" name="Jun _x000a_2019" dataDxfId="61" dataCellStyle="Comma"/>
    <tableColumn id="116" xr3:uid="{77B48F4F-5471-4287-A886-D890A71F8309}" name="Jul _x000a_2019" dataDxfId="60" dataCellStyle="Comma"/>
    <tableColumn id="117" xr3:uid="{BE6BC94D-93AA-409D-977D-951D52772A0B}" name="Aug _x000a_2019" dataDxfId="59" dataCellStyle="Comma"/>
    <tableColumn id="118" xr3:uid="{D50F4E1C-C8B4-4501-BAE3-12F9CEB62CDF}" name="Sep _x000a_2019" dataDxfId="58" dataCellStyle="Comma"/>
    <tableColumn id="119" xr3:uid="{89D7D931-E534-4FFA-9CC1-76006656C4E4}" name="Oct _x000a_2019" dataDxfId="57" dataCellStyle="Comma"/>
    <tableColumn id="120" xr3:uid="{7F8DDC97-8E7A-4889-84D4-D6B6CDA9F0CB}" name="Nov _x000a_2019" dataDxfId="56" dataCellStyle="Comma"/>
    <tableColumn id="121" xr3:uid="{22541A9A-BE38-4A58-90B2-2CF80A2B2EED}" name="Dec _x000a_2019" dataDxfId="55" dataCellStyle="Comma"/>
    <tableColumn id="122" xr3:uid="{659A7898-DBC7-4797-8478-EAF8A9C81282}" name="Jan _x000a_2020" dataDxfId="54" dataCellStyle="Comma"/>
    <tableColumn id="123" xr3:uid="{D9764059-F1D7-4FDA-8870-8A1E7761D89D}" name="Feb _x000a_2020" dataDxfId="53" dataCellStyle="Comma"/>
    <tableColumn id="124" xr3:uid="{1BC39EAD-2C56-45E2-A8D5-96643BDD7761}" name="Mar _x000a_2020" dataDxfId="52" dataCellStyle="Comma"/>
    <tableColumn id="125" xr3:uid="{ED32734B-AE8D-4DAC-B6BA-12BD2A1C7DA8}" name="Apr _x000a_2020" dataDxfId="51" dataCellStyle="Comma"/>
    <tableColumn id="126" xr3:uid="{D8D61190-4293-4AA7-BAE2-076428CD753F}" name="May _x000a_2020" dataDxfId="50" dataCellStyle="Comma"/>
    <tableColumn id="127" xr3:uid="{CF1A908D-E208-4DC3-B5F0-277473DFAC14}" name="Jun _x000a_2020" dataDxfId="49" dataCellStyle="Comma"/>
    <tableColumn id="128" xr3:uid="{29D83BEF-6581-4FDD-B6AF-2D25445293AF}" name="Jul _x000a_2020" dataDxfId="48" dataCellStyle="Comma"/>
    <tableColumn id="129" xr3:uid="{D5BE8C22-2654-4E82-A752-5E24E5B6A08F}" name="Aug _x000a_2020" dataDxfId="47" dataCellStyle="Comma"/>
    <tableColumn id="130" xr3:uid="{6A6286A5-C48C-48BC-9874-6C84F61BFCBA}" name="Sep  _x000a_2020" dataDxfId="46" dataCellStyle="Comma"/>
    <tableColumn id="131" xr3:uid="{DECB0556-DA01-4820-8AEB-EDA466D1BA36}" name="Oct _x000a_2020" dataDxfId="45" dataCellStyle="Comma"/>
    <tableColumn id="132" xr3:uid="{4D1CCDF7-DE9D-4D61-B880-3310472F381F}" name="Nov _x000a_2020" dataDxfId="44" dataCellStyle="Comma"/>
    <tableColumn id="133" xr3:uid="{71A0A966-6563-4BED-8A93-C2D0D0D5D083}" name="Dec _x000a_2020" dataDxfId="43" dataCellStyle="Comma"/>
    <tableColumn id="134" xr3:uid="{6BD0E2CC-EDC9-447B-885E-BE955F515CBC}" name="Jan _x000a_2021" dataDxfId="42" dataCellStyle="Comma"/>
    <tableColumn id="135" xr3:uid="{8A7CBD45-99F0-4237-81C1-E668FBC0E91E}" name="Feb _x000a_2021" dataDxfId="41" dataCellStyle="Comma"/>
    <tableColumn id="136" xr3:uid="{59FC7CA6-BE16-45F0-ABCD-E7CF2BD465BB}" name="Mar _x000a_2021" dataDxfId="40" dataCellStyle="Comma"/>
    <tableColumn id="137" xr3:uid="{70002803-B9B0-4E36-AC8F-68438CAC9B7C}" name="Apr _x000a_2021" dataDxfId="39" dataCellStyle="Comma"/>
    <tableColumn id="138" xr3:uid="{5540220B-1A80-4E18-8A9F-BB9F12BE1ED3}" name="May _x000a_2021" dataDxfId="38" dataCellStyle="Comma"/>
    <tableColumn id="139" xr3:uid="{57418194-C657-409A-8696-747B98737F46}" name="Jun _x000a_2021" dataDxfId="37" dataCellStyle="Comma"/>
    <tableColumn id="140" xr3:uid="{6CAB852F-0C8B-4462-B55E-FF342643429C}" name="Jul_x000a_2021" dataDxfId="36" dataCellStyle="Comma"/>
    <tableColumn id="141" xr3:uid="{F5929657-6FB9-41F8-B5CF-725C1005817E}" name="Aug _x000a_2021" dataDxfId="35" dataCellStyle="Comma"/>
    <tableColumn id="142" xr3:uid="{1BC84CDA-8860-423C-BF94-3D8571079175}" name="Sep_x000a_2021" dataDxfId="34" dataCellStyle="Comma"/>
    <tableColumn id="143" xr3:uid="{F67C9532-676C-4101-A45F-59AEA0D8F5AD}" name="Oct_x000a_2021" dataDxfId="33" dataCellStyle="Comma"/>
    <tableColumn id="144" xr3:uid="{23EF41D0-A37E-41E1-8C07-2C55ED8F9E8C}" name="Nov_x000a_2021" dataDxfId="32" dataCellStyle="Comma"/>
    <tableColumn id="145" xr3:uid="{501C8460-3968-44BD-BC00-9C56D9C6C935}" name="Dec_x000a_2022" dataDxfId="31" dataCellStyle="Comma"/>
    <tableColumn id="146" xr3:uid="{3745E774-F20B-4315-AF65-B0980D4F0503}" name="Jan_x000a_2022" dataDxfId="30" dataCellStyle="Comma"/>
    <tableColumn id="147" xr3:uid="{F80B8558-1781-4704-8318-7B9A60F4F328}" name="Feb_x000a_2022" dataDxfId="29" dataCellStyle="Comma"/>
    <tableColumn id="148" xr3:uid="{FA04E314-85AE-483B-8CF5-6D3E10CB8A2C}" name="Mar_x000a_2022" dataDxfId="28" dataCellStyle="Comma"/>
    <tableColumn id="149" xr3:uid="{13D24D3E-24B6-427A-9D2B-4C6192AFD68E}" name="Apr_x000a_2022" dataDxfId="27" dataCellStyle="Comma"/>
    <tableColumn id="150" xr3:uid="{04D415F2-0290-4A71-BFE8-21BD2B9EBD43}" name="May_x000a_2022" dataDxfId="26" dataCellStyle="Comma"/>
    <tableColumn id="151" xr3:uid="{1A7B8B26-F3B0-4121-AD3E-D95A1995049A}" name="Jun_x000a_2022" dataDxfId="25" dataCellStyle="Comma"/>
    <tableColumn id="152" xr3:uid="{1EA0DF97-EB32-4B58-9BCF-BE97794EF82D}" name="Jul_x000a_2022" dataDxfId="24" dataCellStyle="Comma"/>
    <tableColumn id="153" xr3:uid="{63318AED-7A09-4B80-B1C6-3DB173901769}" name="Aug _x000a_2022" dataDxfId="23" dataCellStyle="Comma"/>
    <tableColumn id="154" xr3:uid="{1DAD64EA-389A-401E-BA69-BA85B93C9977}" name="Sep_x000a_2022" dataDxfId="22" dataCellStyle="Comma"/>
    <tableColumn id="155" xr3:uid="{45064205-7111-46E7-9A74-D338DF7361D1}" name="Oct_x000a_2022" dataDxfId="21" dataCellStyle="Comma"/>
    <tableColumn id="156" xr3:uid="{8C06C0D9-2FFE-4B81-B401-6F923C43189F}" name="Nov_x000a_2022" dataDxfId="20" dataCellStyle="Comma"/>
    <tableColumn id="157" xr3:uid="{00ABF86F-D98B-491C-B472-81D0BFA0DD43}" name="Dec_x000a_2023" dataDxfId="19" dataCellStyle="Comma"/>
    <tableColumn id="158" xr3:uid="{569B35F3-0D8C-4DB9-85C2-77D0084A3997}" name="Jan_x000a_2023" dataDxfId="18" dataCellStyle="Comma"/>
    <tableColumn id="159" xr3:uid="{118A2DAC-1101-43C4-99D2-09F68646F068}" name="Feb_x000a_2023" dataDxfId="17" dataCellStyle="Comma"/>
    <tableColumn id="160" xr3:uid="{9EF042F1-2A9E-413D-BC68-6B6EC80CECDD}" name="Mar_x000a_2023" dataDxfId="16" dataCellStyle="Comma"/>
    <tableColumn id="161" xr3:uid="{C01AD225-C6C9-453C-86FF-14D4ABD67F14}" name="Apr_x000a_2023" dataDxfId="15" dataCellStyle="Comma"/>
    <tableColumn id="162" xr3:uid="{798D6B91-9967-4138-9179-BFCA84E4F0BF}" name="May_x000a_2023" dataDxfId="14" dataCellStyle="Comma"/>
    <tableColumn id="163" xr3:uid="{9169A9FF-C3AA-45D5-AAE9-981704BA8A71}" name="Jun_x000a_2023" dataDxfId="13" dataCellStyle="Comma"/>
    <tableColumn id="164" xr3:uid="{22CBD821-CF24-4081-8503-20B6095A11EA}" name="Jul_x000a_2023" dataDxfId="12" dataCellStyle="Comma"/>
    <tableColumn id="165" xr3:uid="{3312093B-B56D-4B59-A081-2B3FE3E24C58}" name="Aug_x000a_2023" dataDxfId="11" dataCellStyle="Comma"/>
    <tableColumn id="166" xr3:uid="{455D7B1F-D088-4EDA-B704-4D5D1BBE6CF5}" name="Sep_x000a_2023" dataDxfId="10" dataCellStyle="Comma"/>
    <tableColumn id="167" xr3:uid="{839A620D-99E3-495A-8C0F-B20CD68F1706}" name="Oct_x000a_2023" dataDxfId="9" dataCellStyle="Comma"/>
    <tableColumn id="168" xr3:uid="{B9D6FEB3-A454-4303-B0CC-78E315BABA4A}" name="Nov_x000a_2023" dataDxfId="8" dataCellStyle="Comma"/>
    <tableColumn id="169" xr3:uid="{FE24646E-F8DA-464E-950C-2F2817C708A5}" name="Dec_x000a_20232" dataDxfId="7"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68CB821-1E81-4022-84F4-B8DCE666C318}" name="Domestic_PV_by_PC19" displayName="Domestic_PV_by_PC19" ref="A3:D655" totalsRowShown="0" headerRowDxfId="6" dataDxfId="4" headerRowBorderDxfId="5">
  <autoFilter ref="A3:D655" xr:uid="{00000000-0009-0000-0100-000014000000}">
    <filterColumn colId="0" hiddenButton="1"/>
    <filterColumn colId="1" hiddenButton="1"/>
    <filterColumn colId="2" hiddenButton="1"/>
    <filterColumn colId="3" hiddenButton="1"/>
  </autoFilter>
  <tableColumns count="4">
    <tableColumn id="1" xr3:uid="{6555648B-2991-4B70-9054-8B2D68429893}" name="Country" dataDxfId="3"/>
    <tableColumn id="4" xr3:uid="{CF385086-FE0E-4652-8CDC-7296DBA78A98}" name="Constituency" dataDxfId="2"/>
    <tableColumn id="5" xr3:uid="{33F7B261-B583-420D-8B49-EC57D8CDA3F3}" name="Installed capacity (MW)" dataDxfId="1" dataCellStyle="Comma"/>
    <tableColumn id="6" xr3:uid="{B10998F4-F2D6-4E62-9E83-AB6C35BC5C3E}" name="Number of installations"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1" totalsRowShown="0" headerRowDxfId="663" dataDxfId="662">
  <tableColumns count="2">
    <tableColumn id="1" xr3:uid="{00000000-0010-0000-0100-000001000000}" name="Note " dataDxfId="661"/>
    <tableColumn id="2" xr3:uid="{00000000-0010-0000-0100-000002000000}" name="Description" dataDxfId="66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a_sources_methodology" displayName="Data_sources_methodology" ref="A13:C19" totalsRowShown="0">
  <tableColumns count="3">
    <tableColumn id="1" xr3:uid="{00000000-0010-0000-0200-000001000000}" name="Data sources" dataDxfId="659"/>
    <tableColumn id="2" xr3:uid="{00000000-0010-0000-0200-000002000000}" name="Description" dataDxfId="658"/>
    <tableColumn id="3" xr3:uid="{00000000-0010-0000-0200-000003000000}" name="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umulative_installed_capacity_by_tariff" displayName="Cumulative_installed_capacity_by_tariff" ref="A5:FR31" totalsRowShown="0">
  <tableColumns count="174">
    <tableColumn id="1" xr3:uid="{00000000-0010-0000-0300-000001000000}" name="CUMULATIVE CAPACITY (MW) [note 1]"/>
    <tableColumn id="2" xr3:uid="{00000000-0010-0000-0300-000002000000}" name="Jan _x000a_2010"/>
    <tableColumn id="3" xr3:uid="{00000000-0010-0000-0300-000003000000}" name="Feb _x000a_2010"/>
    <tableColumn id="4" xr3:uid="{00000000-0010-0000-0300-000004000000}" name="Mar _x000a_2010"/>
    <tableColumn id="5" xr3:uid="{00000000-0010-0000-0300-000005000000}" name="Apr _x000a_2010"/>
    <tableColumn id="6" xr3:uid="{00000000-0010-0000-0300-000006000000}" name="May _x000a_2010"/>
    <tableColumn id="7" xr3:uid="{00000000-0010-0000-0300-000007000000}" name="Jun _x000a_2010"/>
    <tableColumn id="8" xr3:uid="{00000000-0010-0000-0300-000008000000}" name="Jul _x000a_2010"/>
    <tableColumn id="9" xr3:uid="{00000000-0010-0000-0300-000009000000}" name="Aug _x000a_2010"/>
    <tableColumn id="10" xr3:uid="{00000000-0010-0000-0300-00000A000000}" name="Sep _x000a_2010"/>
    <tableColumn id="11" xr3:uid="{00000000-0010-0000-0300-00000B000000}" name="Oct _x000a_2010"/>
    <tableColumn id="12" xr3:uid="{00000000-0010-0000-0300-00000C000000}" name="Nov _x000a_2010"/>
    <tableColumn id="13" xr3:uid="{00000000-0010-0000-0300-00000D000000}" name="Dec _x000a_2010"/>
    <tableColumn id="14" xr3:uid="{00000000-0010-0000-0300-00000E000000}" name="Jan _x000a_2011"/>
    <tableColumn id="15" xr3:uid="{00000000-0010-0000-0300-00000F000000}" name="Feb _x000a_2011"/>
    <tableColumn id="16" xr3:uid="{00000000-0010-0000-0300-000010000000}" name="Mar _x000a_2011"/>
    <tableColumn id="17" xr3:uid="{00000000-0010-0000-0300-000011000000}" name="Apr _x000a_2011"/>
    <tableColumn id="18" xr3:uid="{00000000-0010-0000-0300-000012000000}" name="May _x000a_2011"/>
    <tableColumn id="19" xr3:uid="{00000000-0010-0000-0300-000013000000}" name="Jun _x000a_2011"/>
    <tableColumn id="20" xr3:uid="{00000000-0010-0000-0300-000014000000}" name="Jul _x000a_2011"/>
    <tableColumn id="21" xr3:uid="{00000000-0010-0000-0300-000015000000}" name="Aug _x000a_2011"/>
    <tableColumn id="22" xr3:uid="{00000000-0010-0000-0300-000016000000}" name="Sep _x000a_2011"/>
    <tableColumn id="23" xr3:uid="{00000000-0010-0000-0300-000017000000}" name="Oct _x000a_2011"/>
    <tableColumn id="24" xr3:uid="{00000000-0010-0000-0300-000018000000}" name="Nov _x000a_2011"/>
    <tableColumn id="25" xr3:uid="{00000000-0010-0000-0300-000019000000}" name="Dec _x000a_2011"/>
    <tableColumn id="26" xr3:uid="{00000000-0010-0000-0300-00001A000000}" name="Jan _x000a_2012"/>
    <tableColumn id="27" xr3:uid="{00000000-0010-0000-0300-00001B000000}" name="Feb _x000a_2012"/>
    <tableColumn id="28" xr3:uid="{00000000-0010-0000-0300-00001C000000}" name="Mar _x000a_2012"/>
    <tableColumn id="29" xr3:uid="{00000000-0010-0000-0300-00001D000000}" name="Apr _x000a_2012"/>
    <tableColumn id="30" xr3:uid="{00000000-0010-0000-0300-00001E000000}" name="May _x000a_2012"/>
    <tableColumn id="31" xr3:uid="{00000000-0010-0000-0300-00001F000000}" name="Jun _x000a_2012"/>
    <tableColumn id="32" xr3:uid="{00000000-0010-0000-0300-000020000000}" name="Jul _x000a_2012"/>
    <tableColumn id="33" xr3:uid="{00000000-0010-0000-0300-000021000000}" name="Aug _x000a_2012"/>
    <tableColumn id="34" xr3:uid="{00000000-0010-0000-0300-000022000000}" name="Sep _x000a_2012"/>
    <tableColumn id="35" xr3:uid="{00000000-0010-0000-0300-000023000000}" name="Oct _x000a_2012"/>
    <tableColumn id="36" xr3:uid="{00000000-0010-0000-0300-000024000000}" name="Nov _x000a_2012"/>
    <tableColumn id="37" xr3:uid="{00000000-0010-0000-0300-000025000000}" name="Dec _x000a_2012"/>
    <tableColumn id="38" xr3:uid="{00000000-0010-0000-0300-000026000000}" name="Jan _x000a_2013"/>
    <tableColumn id="39" xr3:uid="{00000000-0010-0000-0300-000027000000}" name="Feb _x000a_2013"/>
    <tableColumn id="40" xr3:uid="{00000000-0010-0000-0300-000028000000}" name="Mar _x000a_2013"/>
    <tableColumn id="41" xr3:uid="{00000000-0010-0000-0300-000029000000}" name="Apr _x000a_2013"/>
    <tableColumn id="42" xr3:uid="{00000000-0010-0000-0300-00002A000000}" name="May _x000a_2013"/>
    <tableColumn id="43" xr3:uid="{00000000-0010-0000-0300-00002B000000}" name="Jun _x000a_2013"/>
    <tableColumn id="44" xr3:uid="{00000000-0010-0000-0300-00002C000000}" name="Jul _x000a_2013"/>
    <tableColumn id="45" xr3:uid="{00000000-0010-0000-0300-00002D000000}" name="Aug _x000a_2013"/>
    <tableColumn id="46" xr3:uid="{00000000-0010-0000-0300-00002E000000}" name="Sep _x000a_2013"/>
    <tableColumn id="47" xr3:uid="{00000000-0010-0000-0300-00002F000000}" name="Oct _x000a_2013"/>
    <tableColumn id="48" xr3:uid="{00000000-0010-0000-0300-000030000000}" name=" Nov _x000a_2013"/>
    <tableColumn id="49" xr3:uid="{00000000-0010-0000-0300-000031000000}" name="Dec _x000a_2013"/>
    <tableColumn id="50" xr3:uid="{00000000-0010-0000-0300-000032000000}" name="Jan _x000a_2014"/>
    <tableColumn id="51" xr3:uid="{00000000-0010-0000-0300-000033000000}" name="Feb _x000a_2014"/>
    <tableColumn id="52" xr3:uid="{00000000-0010-0000-0300-000034000000}" name="Mar _x000a_2014"/>
    <tableColumn id="53" xr3:uid="{00000000-0010-0000-0300-000035000000}" name="Apr _x000a_2014"/>
    <tableColumn id="54" xr3:uid="{00000000-0010-0000-0300-000036000000}" name="May _x000a_2014"/>
    <tableColumn id="55" xr3:uid="{00000000-0010-0000-0300-000037000000}" name="Jun _x000a_2014"/>
    <tableColumn id="56" xr3:uid="{00000000-0010-0000-0300-000038000000}" name="Jul _x000a_2014"/>
    <tableColumn id="57" xr3:uid="{00000000-0010-0000-0300-000039000000}" name="Aug _x000a_2014"/>
    <tableColumn id="58" xr3:uid="{00000000-0010-0000-0300-00003A000000}" name="Sep _x000a_2014"/>
    <tableColumn id="59" xr3:uid="{00000000-0010-0000-0300-00003B000000}" name="Oct _x000a_2014"/>
    <tableColumn id="60" xr3:uid="{00000000-0010-0000-0300-00003C000000}" name="Nov _x000a_2014"/>
    <tableColumn id="61" xr3:uid="{00000000-0010-0000-0300-00003D000000}" name="Dec _x000a_2014"/>
    <tableColumn id="62" xr3:uid="{00000000-0010-0000-0300-00003E000000}" name="Jan _x000a_2015"/>
    <tableColumn id="63" xr3:uid="{00000000-0010-0000-0300-00003F000000}" name="Feb _x000a_2015"/>
    <tableColumn id="64" xr3:uid="{00000000-0010-0000-0300-000040000000}" name="Mar _x000a_2015"/>
    <tableColumn id="65" xr3:uid="{00000000-0010-0000-0300-000041000000}" name="Apr _x000a_2015"/>
    <tableColumn id="66" xr3:uid="{00000000-0010-0000-0300-000042000000}" name="May _x000a_2015"/>
    <tableColumn id="67" xr3:uid="{00000000-0010-0000-0300-000043000000}" name="Jun _x000a_2015"/>
    <tableColumn id="68" xr3:uid="{00000000-0010-0000-0300-000044000000}" name="Jul _x000a_2015"/>
    <tableColumn id="69" xr3:uid="{00000000-0010-0000-0300-000045000000}" name="Aug _x000a_2015"/>
    <tableColumn id="70" xr3:uid="{00000000-0010-0000-0300-000046000000}" name="Sep _x000a_2015"/>
    <tableColumn id="71" xr3:uid="{00000000-0010-0000-0300-000047000000}" name="Oct _x000a_2015"/>
    <tableColumn id="72" xr3:uid="{00000000-0010-0000-0300-000048000000}" name="Nov _x000a_2015"/>
    <tableColumn id="73" xr3:uid="{00000000-0010-0000-0300-000049000000}" name="Dec _x000a_2015"/>
    <tableColumn id="74" xr3:uid="{00000000-0010-0000-0300-00004A000000}" name="Jan _x000a_2016"/>
    <tableColumn id="75" xr3:uid="{00000000-0010-0000-0300-00004B000000}" name="Feb _x000a_2016"/>
    <tableColumn id="76" xr3:uid="{00000000-0010-0000-0300-00004C000000}" name="Mar _x000a_2016"/>
    <tableColumn id="77" xr3:uid="{00000000-0010-0000-0300-00004D000000}" name="Apr _x000a_2016"/>
    <tableColumn id="78" xr3:uid="{00000000-0010-0000-0300-00004E000000}" name="May _x000a_2016"/>
    <tableColumn id="79" xr3:uid="{00000000-0010-0000-0300-00004F000000}" name="Jun _x000a_2016"/>
    <tableColumn id="80" xr3:uid="{00000000-0010-0000-0300-000050000000}" name="Jul _x000a_2016"/>
    <tableColumn id="81" xr3:uid="{00000000-0010-0000-0300-000051000000}" name="Aug _x000a_2016"/>
    <tableColumn id="82" xr3:uid="{00000000-0010-0000-0300-000052000000}" name="Sep _x000a_2016"/>
    <tableColumn id="83" xr3:uid="{00000000-0010-0000-0300-000053000000}" name="Oct _x000a_2016"/>
    <tableColumn id="84" xr3:uid="{00000000-0010-0000-0300-000054000000}" name="Nov _x000a_2016"/>
    <tableColumn id="85" xr3:uid="{00000000-0010-0000-0300-000055000000}" name="Dec _x000a_2016"/>
    <tableColumn id="86" xr3:uid="{00000000-0010-0000-0300-000056000000}" name="Jan _x000a_2017"/>
    <tableColumn id="87" xr3:uid="{00000000-0010-0000-0300-000057000000}" name="Feb _x000a_2017"/>
    <tableColumn id="88" xr3:uid="{00000000-0010-0000-0300-000058000000}" name="Mar _x000a_2017"/>
    <tableColumn id="89" xr3:uid="{00000000-0010-0000-0300-000059000000}" name="Apr _x000a_2017"/>
    <tableColumn id="90" xr3:uid="{00000000-0010-0000-0300-00005A000000}" name="May _x000a_2017"/>
    <tableColumn id="91" xr3:uid="{00000000-0010-0000-0300-00005B000000}" name="Jun _x000a_2017"/>
    <tableColumn id="92" xr3:uid="{00000000-0010-0000-0300-00005C000000}" name="Jul _x000a_2017"/>
    <tableColumn id="93" xr3:uid="{00000000-0010-0000-0300-00005D000000}" name="Aug _x000a_2017"/>
    <tableColumn id="94" xr3:uid="{00000000-0010-0000-0300-00005E000000}" name="Sep _x000a_2017"/>
    <tableColumn id="95" xr3:uid="{00000000-0010-0000-0300-00005F000000}" name="Oct _x000a_2017"/>
    <tableColumn id="96" xr3:uid="{00000000-0010-0000-0300-000060000000}" name="Nov _x000a_2017"/>
    <tableColumn id="97" xr3:uid="{00000000-0010-0000-0300-000061000000}" name="Dec _x000a_2017"/>
    <tableColumn id="98" xr3:uid="{00000000-0010-0000-0300-000062000000}" name="Jan _x000a_2018"/>
    <tableColumn id="99" xr3:uid="{00000000-0010-0000-0300-000063000000}" name="Feb _x000a_2018"/>
    <tableColumn id="100" xr3:uid="{00000000-0010-0000-0300-000064000000}" name="Mar _x000a_2018"/>
    <tableColumn id="101" xr3:uid="{00000000-0010-0000-0300-000065000000}" name="Apr _x000a_2018"/>
    <tableColumn id="102" xr3:uid="{00000000-0010-0000-0300-000066000000}" name="May _x000a_2018"/>
    <tableColumn id="103" xr3:uid="{00000000-0010-0000-0300-000067000000}" name="Jun _x000a_2018"/>
    <tableColumn id="104" xr3:uid="{00000000-0010-0000-0300-000068000000}" name="Jul _x000a_2018"/>
    <tableColumn id="105" xr3:uid="{00000000-0010-0000-0300-000069000000}" name="Aug _x000a_2018"/>
    <tableColumn id="106" xr3:uid="{00000000-0010-0000-0300-00006A000000}" name="Sep _x000a_2018"/>
    <tableColumn id="107" xr3:uid="{00000000-0010-0000-0300-00006B000000}" name="Oct _x000a_2018"/>
    <tableColumn id="108" xr3:uid="{00000000-0010-0000-0300-00006C000000}" name="Nov _x000a_2018"/>
    <tableColumn id="109" xr3:uid="{00000000-0010-0000-0300-00006D000000}" name="Dec _x000a_2018"/>
    <tableColumn id="110" xr3:uid="{00000000-0010-0000-0300-00006E000000}" name="Jan _x000a_2019"/>
    <tableColumn id="111" xr3:uid="{00000000-0010-0000-0300-00006F000000}" name="Feb _x000a_2019"/>
    <tableColumn id="112" xr3:uid="{00000000-0010-0000-0300-000070000000}" name="Mar _x000a_2019"/>
    <tableColumn id="113" xr3:uid="{00000000-0010-0000-0300-000071000000}" name="Apr _x000a_2019"/>
    <tableColumn id="114" xr3:uid="{00000000-0010-0000-0300-000072000000}" name="May _x000a_2019"/>
    <tableColumn id="115" xr3:uid="{00000000-0010-0000-0300-000073000000}" name="Jun _x000a_2019"/>
    <tableColumn id="116" xr3:uid="{00000000-0010-0000-0300-000074000000}" name="Jul _x000a_2019"/>
    <tableColumn id="117" xr3:uid="{00000000-0010-0000-0300-000075000000}" name="Aug _x000a_2019"/>
    <tableColumn id="118" xr3:uid="{00000000-0010-0000-0300-000076000000}" name="Sep _x000a_2019"/>
    <tableColumn id="119" xr3:uid="{00000000-0010-0000-0300-000077000000}" name="Oct _x000a_2019"/>
    <tableColumn id="120" xr3:uid="{00000000-0010-0000-0300-000078000000}" name="Nov _x000a_2019"/>
    <tableColumn id="121" xr3:uid="{00000000-0010-0000-0300-000079000000}" name="Dec _x000a_2019"/>
    <tableColumn id="122" xr3:uid="{00000000-0010-0000-0300-00007A000000}" name="Jan _x000a_2020"/>
    <tableColumn id="123" xr3:uid="{00000000-0010-0000-0300-00007B000000}" name="Feb _x000a_2020"/>
    <tableColumn id="124" xr3:uid="{00000000-0010-0000-0300-00007C000000}" name="Mar _x000a_2020"/>
    <tableColumn id="125" xr3:uid="{00000000-0010-0000-0300-00007D000000}" name="Apr _x000a_2020"/>
    <tableColumn id="126" xr3:uid="{00000000-0010-0000-0300-00007E000000}" name="May _x000a_2020"/>
    <tableColumn id="127" xr3:uid="{00000000-0010-0000-0300-00007F000000}" name="Jun _x000a_2020"/>
    <tableColumn id="128" xr3:uid="{00000000-0010-0000-0300-000080000000}" name="Jul _x000a_2020"/>
    <tableColumn id="129" xr3:uid="{00000000-0010-0000-0300-000081000000}" name="Aug _x000a_2020"/>
    <tableColumn id="130" xr3:uid="{00000000-0010-0000-0300-000082000000}" name="Sep  _x000a_2020"/>
    <tableColumn id="131" xr3:uid="{00000000-0010-0000-0300-000083000000}" name="Oct _x000a_2020"/>
    <tableColumn id="132" xr3:uid="{00000000-0010-0000-0300-000084000000}" name="Nov _x000a_2020"/>
    <tableColumn id="133" xr3:uid="{00000000-0010-0000-0300-000085000000}" name="Dec _x000a_2020"/>
    <tableColumn id="134" xr3:uid="{00000000-0010-0000-0300-000086000000}" name="Jan _x000a_2021"/>
    <tableColumn id="135" xr3:uid="{00000000-0010-0000-0300-000087000000}" name="Feb _x000a_2021"/>
    <tableColumn id="136" xr3:uid="{00000000-0010-0000-0300-000088000000}" name="Mar _x000a_2021"/>
    <tableColumn id="137" xr3:uid="{00000000-0010-0000-0300-000089000000}" name="Apr _x000a_2021"/>
    <tableColumn id="138" xr3:uid="{00000000-0010-0000-0300-00008A000000}" name="May _x000a_2021"/>
    <tableColumn id="139" xr3:uid="{00000000-0010-0000-0300-00008B000000}" name="Jun _x000a_2021"/>
    <tableColumn id="140" xr3:uid="{00000000-0010-0000-0300-00008C000000}" name="Jul _x000a_2021"/>
    <tableColumn id="141" xr3:uid="{00000000-0010-0000-0300-00008D000000}" name="Aug _x000a_2021"/>
    <tableColumn id="142" xr3:uid="{00000000-0010-0000-0300-00008E000000}" name="Sep_x000a_2021"/>
    <tableColumn id="143" xr3:uid="{00000000-0010-0000-0300-00008F000000}" name="Oct_x000a_2021"/>
    <tableColumn id="144" xr3:uid="{B809256D-A113-4E07-99E5-C549B735AF07}" name="Nov_x000a_2021"/>
    <tableColumn id="145" xr3:uid="{21137825-C17A-485B-A63A-763C48498188}" name="Dec_x000a_2021" dataDxfId="657" dataCellStyle="Comma"/>
    <tableColumn id="146" xr3:uid="{E3E77663-F4FE-437B-8A9F-EAACFBE6B526}" name="Jan_x000a_2022" dataDxfId="656" dataCellStyle="Comma"/>
    <tableColumn id="147" xr3:uid="{D813C4A9-628D-4D5F-B5BE-DECB51A6A8AE}" name="Feb_x000a_2022"/>
    <tableColumn id="148" xr3:uid="{3524766A-C1B5-48C9-B423-956F6682FF60}" name="Mar_x000a_2022"/>
    <tableColumn id="149" xr3:uid="{9138186D-3F01-4B27-835E-85DAAFC0428A}" name="Apr_x000a_2022" dataDxfId="655" dataCellStyle="Comma"/>
    <tableColumn id="150" xr3:uid="{4D7617A1-31BA-4FF8-9382-790751D326A3}" name="May_x000a_2022" dataDxfId="654" dataCellStyle="Comma"/>
    <tableColumn id="151" xr3:uid="{A61DAC97-66C8-4639-BDE9-EAA97465B181}" name="June_x000a_2022" dataDxfId="653" dataCellStyle="Comma"/>
    <tableColumn id="152" xr3:uid="{B90CB865-D1A9-43FC-9F0D-DABE6E533174}" name="Jul_x000a_2022" dataDxfId="652" dataCellStyle="Comma"/>
    <tableColumn id="153" xr3:uid="{339D758A-2D38-4A5A-B081-38BAC9390C0A}" name="Aug_x000a_2022" dataDxfId="651" dataCellStyle="Comma"/>
    <tableColumn id="154" xr3:uid="{726B4AB6-775C-4882-ADF8-3B6547C7B200}" name="Sep_x000a_2022" dataDxfId="650" dataCellStyle="Comma"/>
    <tableColumn id="155" xr3:uid="{F3E13308-6045-453E-BC4E-B49A2789A913}" name="Oct_x000a_2022" dataDxfId="649" dataCellStyle="Comma"/>
    <tableColumn id="156" xr3:uid="{6E8D0FB8-2B82-4430-B03C-665B3FB19A09}" name="Nov_x000a_2022" dataDxfId="648" dataCellStyle="Comma"/>
    <tableColumn id="157" xr3:uid="{54A83C83-66E6-4066-A9B6-D21D31A20479}" name="Dec_x000a_2022" dataDxfId="647" dataCellStyle="Comma"/>
    <tableColumn id="158" xr3:uid="{8489CEBA-0F77-43BC-BF84-FDE2CEC8F1EE}" name="Jan_x000a_2023" dataDxfId="646" dataCellStyle="Comma"/>
    <tableColumn id="159" xr3:uid="{ECA2FD97-2FEC-49C9-A572-4DE112CB1DE0}" name="Feb_x000a_2023" dataDxfId="645" dataCellStyle="Comma"/>
    <tableColumn id="160" xr3:uid="{C3CE205C-2A77-4180-A697-DDE2578F6F3C}" name="Mar_x000a_2023" dataDxfId="644" dataCellStyle="Comma"/>
    <tableColumn id="161" xr3:uid="{7012065F-C04A-49E6-B102-382AFEB27C18}" name="Apr_x000a_2023" dataDxfId="643" dataCellStyle="Comma"/>
    <tableColumn id="162" xr3:uid="{99553572-5F6F-4A95-989B-7FA47D4B07E0}" name="May_x000a_2023" dataDxfId="642" dataCellStyle="Comma"/>
    <tableColumn id="163" xr3:uid="{03114F59-46A9-47F0-B28F-CC7E459F3F46}" name="Jun_x000a_2023" dataDxfId="641" dataCellStyle="Comma"/>
    <tableColumn id="164" xr3:uid="{14032A26-5CB5-4C00-BEF2-749E62D48D02}" name="Jul_x000a_2023" dataDxfId="640" dataCellStyle="Comma"/>
    <tableColumn id="165" xr3:uid="{9E44AB81-5259-4903-B390-31B3CC1E56BB}" name="Aug_x000a_2023" dataDxfId="639" dataCellStyle="Comma"/>
    <tableColumn id="166" xr3:uid="{18E0C76F-51D5-47BF-9710-24D968D67D42}" name="Sep_x000a_2023" dataDxfId="638" dataCellStyle="Comma"/>
    <tableColumn id="168" xr3:uid="{51AE62F0-39AA-41E2-AC3F-92D15DD8A5C4}" name="Oct_x000a_2023" dataDxfId="637" dataCellStyle="Comma"/>
    <tableColumn id="167" xr3:uid="{F925FDF6-6FEA-41CA-B39A-FF8A263E3EA7}" name="Nov_x000a_2023" dataDxfId="636" dataCellStyle="Comma"/>
    <tableColumn id="169" xr3:uid="{DAF1E39A-C52E-437B-B453-505B028C6FDA}" name="Dec_x000a_2023" dataDxfId="635" dataCellStyle="Comma"/>
    <tableColumn id="170" xr3:uid="{84A94143-62A1-4B64-A22F-7AB5164D6438}" name="Jan_x000a_2024" dataDxfId="634" dataCellStyle="Comma"/>
    <tableColumn id="171" xr3:uid="{BF0B7DB6-FC1C-4C63-974C-108A80DF12D8}" name="Feb_x000a_2024" dataDxfId="633" dataCellStyle="Comma"/>
    <tableColumn id="172" xr3:uid="{39868ED6-A373-4750-9469-07A3811A27E9}" name="Mar_x000a_2024" dataDxfId="632" dataCellStyle="Comma"/>
    <tableColumn id="173" xr3:uid="{93D12D27-3D60-4C6C-9541-DE6EE71DDA51}" name="Apr_x000a_2024" dataDxfId="631" dataCellStyle="Comma"/>
    <tableColumn id="174" xr3:uid="{32840ABE-E957-4F63-850A-9DEB37ED2870}" name="May_x000a_2024" dataDxfId="630"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mulative_count_by_tariff" displayName="Cumulative_count_by_tariff" ref="A33:FR58" totalsRowShown="0">
  <tableColumns count="174">
    <tableColumn id="1" xr3:uid="{00000000-0010-0000-0400-000001000000}" name="CUMULATIVE COUNT"/>
    <tableColumn id="2" xr3:uid="{00000000-0010-0000-0400-000002000000}" name="Jan _x000a_2010"/>
    <tableColumn id="3" xr3:uid="{00000000-0010-0000-0400-000003000000}" name="Feb _x000a_2010"/>
    <tableColumn id="4" xr3:uid="{00000000-0010-0000-0400-000004000000}" name="Mar _x000a_2010"/>
    <tableColumn id="5" xr3:uid="{00000000-0010-0000-0400-000005000000}" name="Apr _x000a_2010"/>
    <tableColumn id="6" xr3:uid="{00000000-0010-0000-0400-000006000000}" name="May _x000a_2010"/>
    <tableColumn id="7" xr3:uid="{00000000-0010-0000-0400-000007000000}" name="Jun _x000a_2010"/>
    <tableColumn id="8" xr3:uid="{00000000-0010-0000-0400-000008000000}" name="Jul _x000a_2010"/>
    <tableColumn id="9" xr3:uid="{00000000-0010-0000-0400-000009000000}" name="Aug _x000a_2010"/>
    <tableColumn id="10" xr3:uid="{00000000-0010-0000-0400-00000A000000}" name="Sep _x000a_2010"/>
    <tableColumn id="11" xr3:uid="{00000000-0010-0000-0400-00000B000000}" name="Oct _x000a_2010"/>
    <tableColumn id="12" xr3:uid="{00000000-0010-0000-0400-00000C000000}" name="Nov _x000a_2010"/>
    <tableColumn id="13" xr3:uid="{00000000-0010-0000-0400-00000D000000}" name="Dec _x000a_2010"/>
    <tableColumn id="14" xr3:uid="{00000000-0010-0000-0400-00000E000000}" name="Jan _x000a_2011"/>
    <tableColumn id="15" xr3:uid="{00000000-0010-0000-0400-00000F000000}" name="Feb _x000a_2011"/>
    <tableColumn id="16" xr3:uid="{00000000-0010-0000-0400-000010000000}" name="Mar _x000a_2011"/>
    <tableColumn id="17" xr3:uid="{00000000-0010-0000-0400-000011000000}" name="Apr _x000a_2011"/>
    <tableColumn id="18" xr3:uid="{00000000-0010-0000-0400-000012000000}" name="May _x000a_2011"/>
    <tableColumn id="19" xr3:uid="{00000000-0010-0000-0400-000013000000}" name="Jun _x000a_2011"/>
    <tableColumn id="20" xr3:uid="{00000000-0010-0000-0400-000014000000}" name="Jul _x000a_2011"/>
    <tableColumn id="21" xr3:uid="{00000000-0010-0000-0400-000015000000}" name="Aug _x000a_2011"/>
    <tableColumn id="22" xr3:uid="{00000000-0010-0000-0400-000016000000}" name="Sep _x000a_2011"/>
    <tableColumn id="23" xr3:uid="{00000000-0010-0000-0400-000017000000}" name="Oct _x000a_2011"/>
    <tableColumn id="24" xr3:uid="{00000000-0010-0000-0400-000018000000}" name="Nov _x000a_2011"/>
    <tableColumn id="25" xr3:uid="{00000000-0010-0000-0400-000019000000}" name="Dec _x000a_2011"/>
    <tableColumn id="26" xr3:uid="{00000000-0010-0000-0400-00001A000000}" name="Jan _x000a_2012"/>
    <tableColumn id="27" xr3:uid="{00000000-0010-0000-0400-00001B000000}" name="Feb _x000a_2012"/>
    <tableColumn id="28" xr3:uid="{00000000-0010-0000-0400-00001C000000}" name="Mar _x000a_2012"/>
    <tableColumn id="29" xr3:uid="{00000000-0010-0000-0400-00001D000000}" name="Apr _x000a_2012"/>
    <tableColumn id="30" xr3:uid="{00000000-0010-0000-0400-00001E000000}" name="May _x000a_2012"/>
    <tableColumn id="31" xr3:uid="{00000000-0010-0000-0400-00001F000000}" name="Jun _x000a_2012"/>
    <tableColumn id="32" xr3:uid="{00000000-0010-0000-0400-000020000000}" name="Jul _x000a_2012"/>
    <tableColumn id="33" xr3:uid="{00000000-0010-0000-0400-000021000000}" name="Aug _x000a_2012"/>
    <tableColumn id="34" xr3:uid="{00000000-0010-0000-0400-000022000000}" name="Sep _x000a_2012"/>
    <tableColumn id="35" xr3:uid="{00000000-0010-0000-0400-000023000000}" name="Oct _x000a_2012"/>
    <tableColumn id="36" xr3:uid="{00000000-0010-0000-0400-000024000000}" name="Nov _x000a_2012"/>
    <tableColumn id="37" xr3:uid="{00000000-0010-0000-0400-000025000000}" name="Dec _x000a_2012"/>
    <tableColumn id="38" xr3:uid="{00000000-0010-0000-0400-000026000000}" name="Jan _x000a_2013"/>
    <tableColumn id="39" xr3:uid="{00000000-0010-0000-0400-000027000000}" name="Feb _x000a_2013"/>
    <tableColumn id="40" xr3:uid="{00000000-0010-0000-0400-000028000000}" name="Mar _x000a_2013"/>
    <tableColumn id="41" xr3:uid="{00000000-0010-0000-0400-000029000000}" name="Apr _x000a_2013"/>
    <tableColumn id="42" xr3:uid="{00000000-0010-0000-0400-00002A000000}" name="May _x000a_2013"/>
    <tableColumn id="43" xr3:uid="{00000000-0010-0000-0400-00002B000000}" name="Jun _x000a_2013"/>
    <tableColumn id="44" xr3:uid="{00000000-0010-0000-0400-00002C000000}" name="Jul _x000a_2013"/>
    <tableColumn id="45" xr3:uid="{00000000-0010-0000-0400-00002D000000}" name="Aug _x000a_2013"/>
    <tableColumn id="46" xr3:uid="{00000000-0010-0000-0400-00002E000000}" name="Sep _x000a_2013"/>
    <tableColumn id="47" xr3:uid="{00000000-0010-0000-0400-00002F000000}" name="Oct _x000a_2013"/>
    <tableColumn id="48" xr3:uid="{00000000-0010-0000-0400-000030000000}" name=" Nov _x000a_2013"/>
    <tableColumn id="49" xr3:uid="{00000000-0010-0000-0400-000031000000}" name="Dec _x000a_2013"/>
    <tableColumn id="50" xr3:uid="{00000000-0010-0000-0400-000032000000}" name="Jan _x000a_2014"/>
    <tableColumn id="51" xr3:uid="{00000000-0010-0000-0400-000033000000}" name="Feb _x000a_2014"/>
    <tableColumn id="52" xr3:uid="{00000000-0010-0000-0400-000034000000}" name="Mar _x000a_2014"/>
    <tableColumn id="53" xr3:uid="{00000000-0010-0000-0400-000035000000}" name="Apr _x000a_2014"/>
    <tableColumn id="54" xr3:uid="{00000000-0010-0000-0400-000036000000}" name="May _x000a_2014"/>
    <tableColumn id="55" xr3:uid="{00000000-0010-0000-0400-000037000000}" name="Jun _x000a_2014"/>
    <tableColumn id="56" xr3:uid="{00000000-0010-0000-0400-000038000000}" name="Jul _x000a_2014"/>
    <tableColumn id="57" xr3:uid="{00000000-0010-0000-0400-000039000000}" name="Aug _x000a_2014"/>
    <tableColumn id="58" xr3:uid="{00000000-0010-0000-0400-00003A000000}" name="Sep _x000a_2014"/>
    <tableColumn id="59" xr3:uid="{00000000-0010-0000-0400-00003B000000}" name="Oct _x000a_2014"/>
    <tableColumn id="60" xr3:uid="{00000000-0010-0000-0400-00003C000000}" name="Nov _x000a_2014"/>
    <tableColumn id="61" xr3:uid="{00000000-0010-0000-0400-00003D000000}" name="Dec _x000a_2014"/>
    <tableColumn id="62" xr3:uid="{00000000-0010-0000-0400-00003E000000}" name="Jan _x000a_2015"/>
    <tableColumn id="63" xr3:uid="{00000000-0010-0000-0400-00003F000000}" name="Feb _x000a_2015"/>
    <tableColumn id="64" xr3:uid="{00000000-0010-0000-0400-000040000000}" name="Mar _x000a_2015"/>
    <tableColumn id="65" xr3:uid="{00000000-0010-0000-0400-000041000000}" name="Apr _x000a_2015"/>
    <tableColumn id="66" xr3:uid="{00000000-0010-0000-0400-000042000000}" name="May _x000a_2015"/>
    <tableColumn id="67" xr3:uid="{00000000-0010-0000-0400-000043000000}" name="Jun _x000a_2015"/>
    <tableColumn id="68" xr3:uid="{00000000-0010-0000-0400-000044000000}" name="Jul _x000a_2015"/>
    <tableColumn id="69" xr3:uid="{00000000-0010-0000-0400-000045000000}" name="Aug _x000a_2015"/>
    <tableColumn id="70" xr3:uid="{00000000-0010-0000-0400-000046000000}" name="Sep _x000a_2015"/>
    <tableColumn id="71" xr3:uid="{00000000-0010-0000-0400-000047000000}" name="Oct _x000a_2015"/>
    <tableColumn id="72" xr3:uid="{00000000-0010-0000-0400-000048000000}" name="Nov _x000a_2015"/>
    <tableColumn id="73" xr3:uid="{00000000-0010-0000-0400-000049000000}" name="Dec _x000a_2015"/>
    <tableColumn id="74" xr3:uid="{00000000-0010-0000-0400-00004A000000}" name="Jan _x000a_2016"/>
    <tableColumn id="75" xr3:uid="{00000000-0010-0000-0400-00004B000000}" name="Feb _x000a_2016"/>
    <tableColumn id="76" xr3:uid="{00000000-0010-0000-0400-00004C000000}" name="Mar _x000a_2016"/>
    <tableColumn id="77" xr3:uid="{00000000-0010-0000-0400-00004D000000}" name="Apr _x000a_2016"/>
    <tableColumn id="78" xr3:uid="{00000000-0010-0000-0400-00004E000000}" name="May _x000a_2016"/>
    <tableColumn id="79" xr3:uid="{00000000-0010-0000-0400-00004F000000}" name="Jun _x000a_2016"/>
    <tableColumn id="80" xr3:uid="{00000000-0010-0000-0400-000050000000}" name="Jul _x000a_2016"/>
    <tableColumn id="81" xr3:uid="{00000000-0010-0000-0400-000051000000}" name="Aug _x000a_2016"/>
    <tableColumn id="82" xr3:uid="{00000000-0010-0000-0400-000052000000}" name="Sep _x000a_2016"/>
    <tableColumn id="83" xr3:uid="{00000000-0010-0000-0400-000053000000}" name="Oct _x000a_2016"/>
    <tableColumn id="84" xr3:uid="{00000000-0010-0000-0400-000054000000}" name="Nov _x000a_2016"/>
    <tableColumn id="85" xr3:uid="{00000000-0010-0000-0400-000055000000}" name="Dec _x000a_2016"/>
    <tableColumn id="86" xr3:uid="{00000000-0010-0000-0400-000056000000}" name="Jan _x000a_2017"/>
    <tableColumn id="87" xr3:uid="{00000000-0010-0000-0400-000057000000}" name="Feb _x000a_2017"/>
    <tableColumn id="88" xr3:uid="{00000000-0010-0000-0400-000058000000}" name="Mar _x000a_2017"/>
    <tableColumn id="89" xr3:uid="{00000000-0010-0000-0400-000059000000}" name="Apr _x000a_2017"/>
    <tableColumn id="90" xr3:uid="{00000000-0010-0000-0400-00005A000000}" name="May _x000a_2017"/>
    <tableColumn id="91" xr3:uid="{00000000-0010-0000-0400-00005B000000}" name="Jun _x000a_2017"/>
    <tableColumn id="92" xr3:uid="{00000000-0010-0000-0400-00005C000000}" name="Jul _x000a_2017"/>
    <tableColumn id="93" xr3:uid="{00000000-0010-0000-0400-00005D000000}" name="Aug _x000a_2017"/>
    <tableColumn id="94" xr3:uid="{00000000-0010-0000-0400-00005E000000}" name="Sep _x000a_2017"/>
    <tableColumn id="95" xr3:uid="{00000000-0010-0000-0400-00005F000000}" name="Oct _x000a_2017"/>
    <tableColumn id="96" xr3:uid="{00000000-0010-0000-0400-000060000000}" name="Nov _x000a_2017"/>
    <tableColumn id="97" xr3:uid="{00000000-0010-0000-0400-000061000000}" name="Dec _x000a_2017"/>
    <tableColumn id="98" xr3:uid="{00000000-0010-0000-0400-000062000000}" name="Jan _x000a_2018"/>
    <tableColumn id="99" xr3:uid="{00000000-0010-0000-0400-000063000000}" name="Feb _x000a_2018"/>
    <tableColumn id="100" xr3:uid="{00000000-0010-0000-0400-000064000000}" name="Mar _x000a_2018"/>
    <tableColumn id="101" xr3:uid="{00000000-0010-0000-0400-000065000000}" name="Apr _x000a_2018"/>
    <tableColumn id="102" xr3:uid="{00000000-0010-0000-0400-000066000000}" name="May _x000a_2018"/>
    <tableColumn id="103" xr3:uid="{00000000-0010-0000-0400-000067000000}" name="Jun _x000a_2018"/>
    <tableColumn id="104" xr3:uid="{00000000-0010-0000-0400-000068000000}" name="Jul _x000a_2018"/>
    <tableColumn id="105" xr3:uid="{00000000-0010-0000-0400-000069000000}" name="Aug _x000a_2018"/>
    <tableColumn id="106" xr3:uid="{00000000-0010-0000-0400-00006A000000}" name="Sep _x000a_2018"/>
    <tableColumn id="107" xr3:uid="{00000000-0010-0000-0400-00006B000000}" name="Oct _x000a_2018"/>
    <tableColumn id="108" xr3:uid="{00000000-0010-0000-0400-00006C000000}" name="Nov _x000a_2018"/>
    <tableColumn id="109" xr3:uid="{00000000-0010-0000-0400-00006D000000}" name="Dec _x000a_2018"/>
    <tableColumn id="110" xr3:uid="{00000000-0010-0000-0400-00006E000000}" name="Jan _x000a_2019"/>
    <tableColumn id="111" xr3:uid="{00000000-0010-0000-0400-00006F000000}" name="Feb _x000a_2019"/>
    <tableColumn id="112" xr3:uid="{00000000-0010-0000-0400-000070000000}" name="Mar _x000a_2019"/>
    <tableColumn id="113" xr3:uid="{00000000-0010-0000-0400-000071000000}" name="Apr _x000a_2019"/>
    <tableColumn id="114" xr3:uid="{00000000-0010-0000-0400-000072000000}" name="May _x000a_2019"/>
    <tableColumn id="115" xr3:uid="{00000000-0010-0000-0400-000073000000}" name="Jun _x000a_2019"/>
    <tableColumn id="116" xr3:uid="{00000000-0010-0000-0400-000074000000}" name="Jul _x000a_2019"/>
    <tableColumn id="117" xr3:uid="{00000000-0010-0000-0400-000075000000}" name="Aug _x000a_2019"/>
    <tableColumn id="118" xr3:uid="{00000000-0010-0000-0400-000076000000}" name="Sep _x000a_2019"/>
    <tableColumn id="119" xr3:uid="{00000000-0010-0000-0400-000077000000}" name="Oct _x000a_2019"/>
    <tableColumn id="120" xr3:uid="{00000000-0010-0000-0400-000078000000}" name="Nov _x000a_2019"/>
    <tableColumn id="121" xr3:uid="{00000000-0010-0000-0400-000079000000}" name="Dec _x000a_2019"/>
    <tableColumn id="122" xr3:uid="{00000000-0010-0000-0400-00007A000000}" name="Jan _x000a_2020"/>
    <tableColumn id="123" xr3:uid="{00000000-0010-0000-0400-00007B000000}" name="Feb _x000a_2020"/>
    <tableColumn id="124" xr3:uid="{00000000-0010-0000-0400-00007C000000}" name="Mar _x000a_2020"/>
    <tableColumn id="125" xr3:uid="{00000000-0010-0000-0400-00007D000000}" name="Apr _x000a_2020"/>
    <tableColumn id="126" xr3:uid="{00000000-0010-0000-0400-00007E000000}" name="May _x000a_2020"/>
    <tableColumn id="127" xr3:uid="{00000000-0010-0000-0400-00007F000000}" name="Jun _x000a_2020"/>
    <tableColumn id="128" xr3:uid="{00000000-0010-0000-0400-000080000000}" name="Jul _x000a_2020"/>
    <tableColumn id="129" xr3:uid="{00000000-0010-0000-0400-000081000000}" name="Aug _x000a_2020"/>
    <tableColumn id="130" xr3:uid="{00000000-0010-0000-0400-000082000000}" name="Sep  _x000a_2020"/>
    <tableColumn id="131" xr3:uid="{00000000-0010-0000-0400-000083000000}" name="Oct _x000a_2020"/>
    <tableColumn id="132" xr3:uid="{00000000-0010-0000-0400-000084000000}" name="Nov _x000a_2020"/>
    <tableColumn id="133" xr3:uid="{00000000-0010-0000-0400-000085000000}" name="Dec _x000a_2020"/>
    <tableColumn id="134" xr3:uid="{00000000-0010-0000-0400-000086000000}" name="Jan _x000a_2021"/>
    <tableColumn id="135" xr3:uid="{00000000-0010-0000-0400-000087000000}" name="Feb _x000a_2021"/>
    <tableColumn id="136" xr3:uid="{00000000-0010-0000-0400-000088000000}" name="Mar _x000a_2021"/>
    <tableColumn id="137" xr3:uid="{00000000-0010-0000-0400-000089000000}" name="Apr _x000a_2021"/>
    <tableColumn id="138" xr3:uid="{00000000-0010-0000-0400-00008A000000}" name="May _x000a_2021"/>
    <tableColumn id="139" xr3:uid="{00000000-0010-0000-0400-00008B000000}" name="Jun _x000a_2021"/>
    <tableColumn id="140" xr3:uid="{00000000-0010-0000-0400-00008C000000}" name="Jul _x000a_2021"/>
    <tableColumn id="141" xr3:uid="{00000000-0010-0000-0400-00008D000000}" name="Aug _x000a_2021"/>
    <tableColumn id="142" xr3:uid="{00000000-0010-0000-0400-00008E000000}" name="Sep _x000a_2021"/>
    <tableColumn id="143" xr3:uid="{00000000-0010-0000-0400-00008F000000}" name="Oct_x000a_2021"/>
    <tableColumn id="144" xr3:uid="{9B81E1B8-2D8A-430A-BBB3-646B806A7AA9}" name="Nov_x000a_2021" dataDxfId="629" dataCellStyle="Comma"/>
    <tableColumn id="145" xr3:uid="{AC6FBDC9-6C1D-43F6-9652-B69BE8F23E06}" name="Dec_x000a_2021" dataDxfId="628" dataCellStyle="Comma"/>
    <tableColumn id="146" xr3:uid="{4F761406-5DCB-4905-A5DF-7672944CD109}" name="Jan_x000a_2022" dataDxfId="627" dataCellStyle="Comma"/>
    <tableColumn id="147" xr3:uid="{E04A67B6-8E4F-430A-A6D3-F22457C89202}" name="Feb_x000a_2022" dataDxfId="626" dataCellStyle="Comma"/>
    <tableColumn id="148" xr3:uid="{5FD83537-251E-4AC9-B063-79EC42B1E18C}" name="Mar_x000a_2022" dataDxfId="625" dataCellStyle="Comma"/>
    <tableColumn id="149" xr3:uid="{F11A54C1-31A2-4181-AEF2-7AF7E62A43A5}" name="Apr_x000a_2022" dataDxfId="624" dataCellStyle="Comma"/>
    <tableColumn id="150" xr3:uid="{FD9788C8-F654-46F8-A71A-2C08FDE06CAF}" name="May_x000a_2022" dataDxfId="623" dataCellStyle="Comma"/>
    <tableColumn id="151" xr3:uid="{DE92E73A-0630-4697-A1CD-D754DAF966B8}" name="June_x000a_2022" dataDxfId="622" dataCellStyle="Comma"/>
    <tableColumn id="152" xr3:uid="{C108B406-68EB-4FD4-B563-70A5911D1214}" name="Jul_x000a_2022" dataDxfId="621" dataCellStyle="Comma"/>
    <tableColumn id="153" xr3:uid="{989DD76A-2793-4965-ADA2-DB73048DE5C2}" name="Aug_x000a_2022" dataDxfId="620" dataCellStyle="Comma"/>
    <tableColumn id="154" xr3:uid="{8E4D632B-FA73-422A-B8F1-3C33CAF5DD4B}" name="Sep_x000a_2022" dataDxfId="619" dataCellStyle="Comma"/>
    <tableColumn id="155" xr3:uid="{14B2E3D2-9CEC-49D4-A6E6-3FC7A7E6AB8C}" name="Oct_x000a_2022" dataDxfId="618" dataCellStyle="Comma"/>
    <tableColumn id="156" xr3:uid="{90662960-19C9-4432-9D4B-D812068BFE8E}" name="Nov_x000a_2022" dataDxfId="617" dataCellStyle="Comma"/>
    <tableColumn id="157" xr3:uid="{43CFF161-A5BD-4AC2-8FD9-85AD09CDBA91}" name="Dec_x000a_2022" dataDxfId="616" dataCellStyle="Comma"/>
    <tableColumn id="158" xr3:uid="{EADC9F17-AB1D-4265-87C1-98BF8A138481}" name="Jan_x000a_2023" dataDxfId="615" dataCellStyle="Comma"/>
    <tableColumn id="159" xr3:uid="{3847C50D-737A-4CB1-A574-937F15434D4C}" name="Feb_x000a_2023" dataDxfId="614" dataCellStyle="Comma"/>
    <tableColumn id="160" xr3:uid="{75F24B3D-F6BA-4FA7-93F3-03075065BB41}" name="Mar_x000a_2023" dataDxfId="613" dataCellStyle="Comma"/>
    <tableColumn id="161" xr3:uid="{73910D1D-3267-42E1-8D0F-57F2048D49ED}" name="Apr_x000a_2023" dataDxfId="612" dataCellStyle="Comma"/>
    <tableColumn id="162" xr3:uid="{50373F68-A52A-4170-90F7-618708D1B735}" name="May_x000a_2023" dataDxfId="611" dataCellStyle="Comma"/>
    <tableColumn id="163" xr3:uid="{460E75D3-2D67-4EF2-A297-88A8ED931DB5}" name="Jun_x000a_2023" dataDxfId="610" dataCellStyle="Comma"/>
    <tableColumn id="164" xr3:uid="{7AC78B2F-2D5E-46F7-A87F-37C09E79E2D6}" name="Jul_x000a_2023" dataDxfId="609" dataCellStyle="Comma"/>
    <tableColumn id="165" xr3:uid="{17F65E38-A2FC-4B8A-A01E-38CA24C5161E}" name="Aug_x000a_2023" dataDxfId="608" dataCellStyle="Comma"/>
    <tableColumn id="166" xr3:uid="{FB2721A1-5DCA-4372-B22B-C1B3FE55687B}" name="Sep_x000a_2023" dataDxfId="607" dataCellStyle="Comma"/>
    <tableColumn id="167" xr3:uid="{DE04F626-FE7C-402C-BCA8-DEC5D13C5036}" name="Oct_x000a_2023" dataDxfId="606" dataCellStyle="Comma"/>
    <tableColumn id="168" xr3:uid="{BA6705D9-C63B-4E5E-BA97-A8F58F97CFE9}" name="Nov_x000a_2023" dataDxfId="605" dataCellStyle="Comma"/>
    <tableColumn id="169" xr3:uid="{1FD56310-1AD4-452B-A036-97F612A77E5E}" name="Dec_x000a_2023" dataDxfId="604" dataCellStyle="Comma"/>
    <tableColumn id="170" xr3:uid="{9F68A661-05A4-47FA-8CD5-9DF96019AB8C}" name="Jan_x000a_2024" dataDxfId="603" dataCellStyle="Comma"/>
    <tableColumn id="171" xr3:uid="{CA9F9CDD-33C4-497A-9447-B425854C97E2}" name="Feb_x000a_2024" dataDxfId="602" dataCellStyle="Comma"/>
    <tableColumn id="172" xr3:uid="{175BA75F-2196-4713-9A12-E2721B83803F}" name="Mar_x000a_2024" dataDxfId="601" dataCellStyle="Comma"/>
    <tableColumn id="173" xr3:uid="{32141492-855D-45C1-8C44-B2DEE3CFAD96}" name="Apr_x000a_2024" dataDxfId="600" dataCellStyle="Comma"/>
    <tableColumn id="174" xr3:uid="{4A4EBC1B-6990-4C3E-BDA2-66DACD9ACF3C}" name="May_x000a_2024" dataDxfId="599"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umulative_capacity_by_scheme" displayName="Cumulative_capacity_by_scheme" ref="A5:FP26" totalsRowShown="0" headerRowBorderDxfId="598">
  <tableColumns count="172">
    <tableColumn id="1" xr3:uid="{00000000-0010-0000-0500-000001000000}" name="CUMULATIVE CAPACITY (MW) [note 1]"/>
    <tableColumn id="2" xr3:uid="{00000000-0010-0000-0500-000002000000}" name="Jan _x000a_2010"/>
    <tableColumn id="3" xr3:uid="{00000000-0010-0000-0500-000003000000}" name="Feb _x000a_2010"/>
    <tableColumn id="4" xr3:uid="{00000000-0010-0000-0500-000004000000}" name="Mar _x000a_2010"/>
    <tableColumn id="5" xr3:uid="{00000000-0010-0000-0500-000005000000}" name="Apr _x000a_2010"/>
    <tableColumn id="6" xr3:uid="{00000000-0010-0000-0500-000006000000}" name="May _x000a_2010"/>
    <tableColumn id="7" xr3:uid="{00000000-0010-0000-0500-000007000000}" name="Jun _x000a_2010"/>
    <tableColumn id="8" xr3:uid="{00000000-0010-0000-0500-000008000000}" name="Jul _x000a_2010"/>
    <tableColumn id="9" xr3:uid="{00000000-0010-0000-0500-000009000000}" name="Aug _x000a_2010"/>
    <tableColumn id="10" xr3:uid="{00000000-0010-0000-0500-00000A000000}" name="Sep _x000a_2010"/>
    <tableColumn id="11" xr3:uid="{00000000-0010-0000-0500-00000B000000}" name="Oct _x000a_2010"/>
    <tableColumn id="12" xr3:uid="{00000000-0010-0000-0500-00000C000000}" name="Nov _x000a_2010"/>
    <tableColumn id="13" xr3:uid="{00000000-0010-0000-0500-00000D000000}" name="Dec _x000a_2010"/>
    <tableColumn id="14" xr3:uid="{00000000-0010-0000-0500-00000E000000}" name="Jan _x000a_2011"/>
    <tableColumn id="15" xr3:uid="{00000000-0010-0000-0500-00000F000000}" name="Feb _x000a_2011"/>
    <tableColumn id="16" xr3:uid="{00000000-0010-0000-0500-000010000000}" name="Mar _x000a_2011"/>
    <tableColumn id="17" xr3:uid="{00000000-0010-0000-0500-000011000000}" name="Apr _x000a_2011"/>
    <tableColumn id="18" xr3:uid="{00000000-0010-0000-0500-000012000000}" name="May _x000a_2011"/>
    <tableColumn id="19" xr3:uid="{00000000-0010-0000-0500-000013000000}" name="Jun _x000a_2011"/>
    <tableColumn id="20" xr3:uid="{00000000-0010-0000-0500-000014000000}" name="Jul _x000a_2011"/>
    <tableColumn id="21" xr3:uid="{00000000-0010-0000-0500-000015000000}" name="Aug _x000a_2011"/>
    <tableColumn id="22" xr3:uid="{00000000-0010-0000-0500-000016000000}" name="Sep _x000a_2011"/>
    <tableColumn id="23" xr3:uid="{00000000-0010-0000-0500-000017000000}" name="Oct _x000a_2011"/>
    <tableColumn id="24" xr3:uid="{00000000-0010-0000-0500-000018000000}" name="Nov _x000a_2011"/>
    <tableColumn id="25" xr3:uid="{00000000-0010-0000-0500-000019000000}" name="Dec _x000a_2011"/>
    <tableColumn id="26" xr3:uid="{00000000-0010-0000-0500-00001A000000}" name="Jan _x000a_2012"/>
    <tableColumn id="27" xr3:uid="{00000000-0010-0000-0500-00001B000000}" name="Feb _x000a_2012"/>
    <tableColumn id="28" xr3:uid="{00000000-0010-0000-0500-00001C000000}" name="Mar _x000a_2012"/>
    <tableColumn id="29" xr3:uid="{00000000-0010-0000-0500-00001D000000}" name="Apr _x000a_2012"/>
    <tableColumn id="30" xr3:uid="{00000000-0010-0000-0500-00001E000000}" name="May _x000a_2012"/>
    <tableColumn id="31" xr3:uid="{00000000-0010-0000-0500-00001F000000}" name="Jun _x000a_2012"/>
    <tableColumn id="32" xr3:uid="{00000000-0010-0000-0500-000020000000}" name="Jul _x000a_2012"/>
    <tableColumn id="33" xr3:uid="{00000000-0010-0000-0500-000021000000}" name="Aug _x000a_2012"/>
    <tableColumn id="34" xr3:uid="{00000000-0010-0000-0500-000022000000}" name="Sep _x000a_2012"/>
    <tableColumn id="35" xr3:uid="{00000000-0010-0000-0500-000023000000}" name="Oct _x000a_2012"/>
    <tableColumn id="36" xr3:uid="{00000000-0010-0000-0500-000024000000}" name="Nov _x000a_2012"/>
    <tableColumn id="37" xr3:uid="{00000000-0010-0000-0500-000025000000}" name="Dec _x000a_2012"/>
    <tableColumn id="38" xr3:uid="{00000000-0010-0000-0500-000026000000}" name="Jan _x000a_2013"/>
    <tableColumn id="39" xr3:uid="{00000000-0010-0000-0500-000027000000}" name="Feb _x000a_2013"/>
    <tableColumn id="40" xr3:uid="{00000000-0010-0000-0500-000028000000}" name="Mar _x000a_2013"/>
    <tableColumn id="41" xr3:uid="{00000000-0010-0000-0500-000029000000}" name="Apr _x000a_2013"/>
    <tableColumn id="42" xr3:uid="{00000000-0010-0000-0500-00002A000000}" name="May _x000a_2013"/>
    <tableColumn id="43" xr3:uid="{00000000-0010-0000-0500-00002B000000}" name="Jun _x000a_2013"/>
    <tableColumn id="44" xr3:uid="{00000000-0010-0000-0500-00002C000000}" name="Jul _x000a_2013"/>
    <tableColumn id="45" xr3:uid="{00000000-0010-0000-0500-00002D000000}" name="Aug _x000a_2013"/>
    <tableColumn id="46" xr3:uid="{00000000-0010-0000-0500-00002E000000}" name="Sep _x000a_2013"/>
    <tableColumn id="47" xr3:uid="{00000000-0010-0000-0500-00002F000000}" name="Oct _x000a_2013"/>
    <tableColumn id="48" xr3:uid="{00000000-0010-0000-0500-000030000000}" name=" Nov _x000a_2013"/>
    <tableColumn id="49" xr3:uid="{00000000-0010-0000-0500-000031000000}" name="Dec _x000a_2013"/>
    <tableColumn id="50" xr3:uid="{00000000-0010-0000-0500-000032000000}" name="Jan _x000a_2014"/>
    <tableColumn id="51" xr3:uid="{00000000-0010-0000-0500-000033000000}" name="Feb _x000a_2014"/>
    <tableColumn id="52" xr3:uid="{00000000-0010-0000-0500-000034000000}" name="Mar _x000a_2014"/>
    <tableColumn id="53" xr3:uid="{00000000-0010-0000-0500-000035000000}" name="Apr _x000a_2014"/>
    <tableColumn id="54" xr3:uid="{00000000-0010-0000-0500-000036000000}" name="May _x000a_2014"/>
    <tableColumn id="55" xr3:uid="{00000000-0010-0000-0500-000037000000}" name="Jun _x000a_2014"/>
    <tableColumn id="56" xr3:uid="{00000000-0010-0000-0500-000038000000}" name="Jul _x000a_2014"/>
    <tableColumn id="57" xr3:uid="{00000000-0010-0000-0500-000039000000}" name="Aug _x000a_2014"/>
    <tableColumn id="58" xr3:uid="{00000000-0010-0000-0500-00003A000000}" name="Sep _x000a_2014"/>
    <tableColumn id="59" xr3:uid="{00000000-0010-0000-0500-00003B000000}" name="Oct _x000a_2014"/>
    <tableColumn id="60" xr3:uid="{00000000-0010-0000-0500-00003C000000}" name="Nov _x000a_2014"/>
    <tableColumn id="61" xr3:uid="{00000000-0010-0000-0500-00003D000000}" name="Dec _x000a_2014"/>
    <tableColumn id="62" xr3:uid="{00000000-0010-0000-0500-00003E000000}" name="Jan _x000a_2015"/>
    <tableColumn id="63" xr3:uid="{00000000-0010-0000-0500-00003F000000}" name="Feb _x000a_2015"/>
    <tableColumn id="64" xr3:uid="{00000000-0010-0000-0500-000040000000}" name="Mar _x000a_2015"/>
    <tableColumn id="65" xr3:uid="{00000000-0010-0000-0500-000041000000}" name="Apr _x000a_2015"/>
    <tableColumn id="66" xr3:uid="{00000000-0010-0000-0500-000042000000}" name="May _x000a_2015"/>
    <tableColumn id="67" xr3:uid="{00000000-0010-0000-0500-000043000000}" name="Jun _x000a_2015"/>
    <tableColumn id="68" xr3:uid="{00000000-0010-0000-0500-000044000000}" name="Jul _x000a_2015"/>
    <tableColumn id="69" xr3:uid="{00000000-0010-0000-0500-000045000000}" name="Aug _x000a_2015"/>
    <tableColumn id="70" xr3:uid="{00000000-0010-0000-0500-000046000000}" name="Sep _x000a_2015"/>
    <tableColumn id="71" xr3:uid="{00000000-0010-0000-0500-000047000000}" name="Oct _x000a_2015"/>
    <tableColumn id="72" xr3:uid="{00000000-0010-0000-0500-000048000000}" name="Nov _x000a_2015"/>
    <tableColumn id="73" xr3:uid="{00000000-0010-0000-0500-000049000000}" name="Dec _x000a_2015"/>
    <tableColumn id="74" xr3:uid="{00000000-0010-0000-0500-00004A000000}" name="Jan _x000a_2016"/>
    <tableColumn id="75" xr3:uid="{00000000-0010-0000-0500-00004B000000}" name="Feb _x000a_2016"/>
    <tableColumn id="76" xr3:uid="{00000000-0010-0000-0500-00004C000000}" name="Mar _x000a_2016"/>
    <tableColumn id="77" xr3:uid="{00000000-0010-0000-0500-00004D000000}" name="Apr _x000a_2016"/>
    <tableColumn id="78" xr3:uid="{00000000-0010-0000-0500-00004E000000}" name="May _x000a_2016"/>
    <tableColumn id="79" xr3:uid="{00000000-0010-0000-0500-00004F000000}" name="Jun _x000a_2016"/>
    <tableColumn id="80" xr3:uid="{00000000-0010-0000-0500-000050000000}" name="Jul _x000a_2016"/>
    <tableColumn id="81" xr3:uid="{00000000-0010-0000-0500-000051000000}" name="Aug _x000a_2016"/>
    <tableColumn id="82" xr3:uid="{00000000-0010-0000-0500-000052000000}" name="Sep _x000a_2016"/>
    <tableColumn id="83" xr3:uid="{00000000-0010-0000-0500-000053000000}" name="Oct _x000a_2016"/>
    <tableColumn id="84" xr3:uid="{00000000-0010-0000-0500-000054000000}" name="Nov _x000a_2016"/>
    <tableColumn id="85" xr3:uid="{00000000-0010-0000-0500-000055000000}" name="Dec _x000a_2016"/>
    <tableColumn id="86" xr3:uid="{00000000-0010-0000-0500-000056000000}" name="Jan _x000a_2017"/>
    <tableColumn id="87" xr3:uid="{00000000-0010-0000-0500-000057000000}" name="Feb _x000a_2017"/>
    <tableColumn id="88" xr3:uid="{00000000-0010-0000-0500-000058000000}" name="Mar _x000a_2017"/>
    <tableColumn id="89" xr3:uid="{00000000-0010-0000-0500-000059000000}" name="Apr _x000a_2017"/>
    <tableColumn id="90" xr3:uid="{00000000-0010-0000-0500-00005A000000}" name="May _x000a_2017"/>
    <tableColumn id="91" xr3:uid="{00000000-0010-0000-0500-00005B000000}" name="Jun _x000a_2017"/>
    <tableColumn id="92" xr3:uid="{00000000-0010-0000-0500-00005C000000}" name="Jul _x000a_2017"/>
    <tableColumn id="93" xr3:uid="{00000000-0010-0000-0500-00005D000000}" name="Aug _x000a_2017"/>
    <tableColumn id="94" xr3:uid="{00000000-0010-0000-0500-00005E000000}" name="Sep _x000a_2017"/>
    <tableColumn id="95" xr3:uid="{00000000-0010-0000-0500-00005F000000}" name="Oct _x000a_2017"/>
    <tableColumn id="96" xr3:uid="{00000000-0010-0000-0500-000060000000}" name="Nov _x000a_2017"/>
    <tableColumn id="97" xr3:uid="{00000000-0010-0000-0500-000061000000}" name="Dec _x000a_2017"/>
    <tableColumn id="98" xr3:uid="{00000000-0010-0000-0500-000062000000}" name="Jan _x000a_2018"/>
    <tableColumn id="99" xr3:uid="{00000000-0010-0000-0500-000063000000}" name="Feb _x000a_2018"/>
    <tableColumn id="100" xr3:uid="{00000000-0010-0000-0500-000064000000}" name="Mar _x000a_2018"/>
    <tableColumn id="101" xr3:uid="{00000000-0010-0000-0500-000065000000}" name="Apr _x000a_2018"/>
    <tableColumn id="102" xr3:uid="{00000000-0010-0000-0500-000066000000}" name="May _x000a_2018"/>
    <tableColumn id="103" xr3:uid="{00000000-0010-0000-0500-000067000000}" name="Jun _x000a_2018"/>
    <tableColumn id="104" xr3:uid="{00000000-0010-0000-0500-000068000000}" name="Jul _x000a_2018"/>
    <tableColumn id="105" xr3:uid="{00000000-0010-0000-0500-000069000000}" name="Aug _x000a_2018"/>
    <tableColumn id="106" xr3:uid="{00000000-0010-0000-0500-00006A000000}" name="Sep _x000a_2018"/>
    <tableColumn id="107" xr3:uid="{00000000-0010-0000-0500-00006B000000}" name="Oct _x000a_2018"/>
    <tableColumn id="108" xr3:uid="{00000000-0010-0000-0500-00006C000000}" name="Nov _x000a_2018"/>
    <tableColumn id="109" xr3:uid="{00000000-0010-0000-0500-00006D000000}" name="Dec _x000a_2018"/>
    <tableColumn id="110" xr3:uid="{00000000-0010-0000-0500-00006E000000}" name="Jan _x000a_2019" dataDxfId="597"/>
    <tableColumn id="111" xr3:uid="{00000000-0010-0000-0500-00006F000000}" name="Feb _x000a_2019"/>
    <tableColumn id="112" xr3:uid="{00000000-0010-0000-0500-000070000000}" name="Mar _x000a_2019"/>
    <tableColumn id="113" xr3:uid="{00000000-0010-0000-0500-000071000000}" name="Apr _x000a_2019"/>
    <tableColumn id="114" xr3:uid="{00000000-0010-0000-0500-000072000000}" name="May _x000a_2019"/>
    <tableColumn id="115" xr3:uid="{00000000-0010-0000-0500-000073000000}" name="Jun _x000a_2019"/>
    <tableColumn id="116" xr3:uid="{00000000-0010-0000-0500-000074000000}" name="Jul _x000a_2019"/>
    <tableColumn id="117" xr3:uid="{00000000-0010-0000-0500-000075000000}" name="Aug _x000a_2019"/>
    <tableColumn id="118" xr3:uid="{00000000-0010-0000-0500-000076000000}" name="Sep _x000a_2019"/>
    <tableColumn id="119" xr3:uid="{00000000-0010-0000-0500-000077000000}" name="Oct _x000a_2019"/>
    <tableColumn id="120" xr3:uid="{00000000-0010-0000-0500-000078000000}" name="Nov _x000a_2019"/>
    <tableColumn id="121" xr3:uid="{00000000-0010-0000-0500-000079000000}" name="Dec _x000a_2019"/>
    <tableColumn id="122" xr3:uid="{00000000-0010-0000-0500-00007A000000}" name="Jan _x000a_2020" dataDxfId="596"/>
    <tableColumn id="123" xr3:uid="{00000000-0010-0000-0500-00007B000000}" name="Feb _x000a_2020"/>
    <tableColumn id="124" xr3:uid="{00000000-0010-0000-0500-00007C000000}" name="Mar _x000a_2020"/>
    <tableColumn id="125" xr3:uid="{00000000-0010-0000-0500-00007D000000}" name="Apr _x000a_2020"/>
    <tableColumn id="126" xr3:uid="{00000000-0010-0000-0500-00007E000000}" name="May _x000a_2020"/>
    <tableColumn id="127" xr3:uid="{00000000-0010-0000-0500-00007F000000}" name="Jun _x000a_2020"/>
    <tableColumn id="128" xr3:uid="{00000000-0010-0000-0500-000080000000}" name="Jul _x000a_2020"/>
    <tableColumn id="129" xr3:uid="{00000000-0010-0000-0500-000081000000}" name="Aug _x000a_2020"/>
    <tableColumn id="130" xr3:uid="{00000000-0010-0000-0500-000082000000}" name="Sep  _x000a_2020"/>
    <tableColumn id="131" xr3:uid="{00000000-0010-0000-0500-000083000000}" name="Oct _x000a_2020"/>
    <tableColumn id="132" xr3:uid="{00000000-0010-0000-0500-000084000000}" name="Nov _x000a_2020"/>
    <tableColumn id="133" xr3:uid="{00000000-0010-0000-0500-000085000000}" name="Dec _x000a_2020"/>
    <tableColumn id="134" xr3:uid="{00000000-0010-0000-0500-000086000000}" name="Jan _x000a_2021" dataDxfId="595"/>
    <tableColumn id="135" xr3:uid="{00000000-0010-0000-0500-000087000000}" name="Feb _x000a_2021"/>
    <tableColumn id="136" xr3:uid="{00000000-0010-0000-0500-000088000000}" name="Mar _x000a_2021"/>
    <tableColumn id="137" xr3:uid="{00000000-0010-0000-0500-000089000000}" name="Apr _x000a_2021"/>
    <tableColumn id="138" xr3:uid="{00000000-0010-0000-0500-00008A000000}" name="May _x000a_2021"/>
    <tableColumn id="139" xr3:uid="{00000000-0010-0000-0500-00008B000000}" name="Jun _x000a_2021"/>
    <tableColumn id="140" xr3:uid="{B592CFEF-8386-4C3D-AAAE-CE0B14876059}" name="Jul_x000a_2021" dataDxfId="594" dataCellStyle="Comma"/>
    <tableColumn id="141" xr3:uid="{B20D07A4-EF05-47C3-878E-46ADA4A92336}" name="Aug _x000a_2021" dataDxfId="593" dataCellStyle="Comma"/>
    <tableColumn id="142" xr3:uid="{96A5BD77-8292-420E-86BD-3277E7744CB3}" name="Sep_x000a_2021" dataDxfId="592" dataCellStyle="Comma"/>
    <tableColumn id="143" xr3:uid="{770A1186-79A6-4D61-BA17-172C013F5770}" name="Oct_x000a_2021" dataDxfId="591" dataCellStyle="Comma"/>
    <tableColumn id="144" xr3:uid="{8C4881B3-203A-4C89-A6AD-A3D72749D5AE}" name="Nov_x000a_2021" dataDxfId="590" dataCellStyle="Comma"/>
    <tableColumn id="145" xr3:uid="{A36D20C4-C3F0-473E-9AA9-8932DD11B983}" name="Dec_x000a_2021" dataDxfId="589" dataCellStyle="Comma"/>
    <tableColumn id="146" xr3:uid="{127A97E1-BF97-4BDB-9967-7D1061DEC9D7}" name="Jan_x000a_2022" dataDxfId="588" dataCellStyle="Comma"/>
    <tableColumn id="147" xr3:uid="{70EC6BC7-79DB-406A-AB58-576D289FEECA}" name="Feb_x000a_2022" dataDxfId="587" dataCellStyle="Comma"/>
    <tableColumn id="148" xr3:uid="{A7EBF0EC-D88B-40E8-A99B-B40AE706D5A4}" name="Mar_x000a_2022" dataDxfId="586" dataCellStyle="Comma"/>
    <tableColumn id="149" xr3:uid="{408641EC-F82E-41E9-97E5-364B26B7D7D5}" name="Apr_x000a_2022" dataDxfId="585" dataCellStyle="Comma"/>
    <tableColumn id="150" xr3:uid="{852E35BE-DBD8-4991-8D59-F47044260962}" name="May_x000a_2022" dataDxfId="584" dataCellStyle="Comma"/>
    <tableColumn id="151" xr3:uid="{3F5204CF-4706-4606-9EE5-B308B595250D}" name="Jun_x000a_2022" dataDxfId="583" dataCellStyle="Comma"/>
    <tableColumn id="152" xr3:uid="{DB9E7E63-2290-47C2-8835-1B8038F2F346}" name="Jul_x000a_2022" dataDxfId="582" dataCellStyle="Comma"/>
    <tableColumn id="153" xr3:uid="{220D1823-076C-4D1C-AB06-0948419A6311}" name="Aug _x000a_2022" dataDxfId="581" dataCellStyle="Comma"/>
    <tableColumn id="154" xr3:uid="{833FF6C1-F50B-4CDA-838C-DE9CFE0849C0}" name="Sep_x000a_2022" dataDxfId="580" dataCellStyle="Comma"/>
    <tableColumn id="157" xr3:uid="{3331FD92-AD76-4A81-9840-9C8407E21659}" name="Oct_x000a_2022" dataDxfId="579" dataCellStyle="Comma"/>
    <tableColumn id="155" xr3:uid="{E8712C65-CC94-4D81-BF78-C74512F29FA2}" name="Nov_x000a_2022" dataDxfId="578" dataCellStyle="Comma"/>
    <tableColumn id="156" xr3:uid="{5DF0590E-C53E-421B-A5FB-70C83EF74D10}" name="Dec_x000a_2022" dataDxfId="577" dataCellStyle="Comma"/>
    <tableColumn id="158" xr3:uid="{C1BDF048-204A-46F3-9B80-866C592DA535}" name="Jan_x000a_2023" dataDxfId="576" dataCellStyle="Comma"/>
    <tableColumn id="159" xr3:uid="{A2A13965-AD26-44A9-BCD5-7FE40019735D}" name="Feb_x000a_2023" dataDxfId="575" dataCellStyle="Comma"/>
    <tableColumn id="160" xr3:uid="{06F31A9A-92E7-4958-A1D6-E84D755E0212}" name="Mar_x000a_2023" dataDxfId="574" dataCellStyle="Comma"/>
    <tableColumn id="161" xr3:uid="{F43C7EE3-7B79-4CAB-8CFB-60ED034C8451}" name="Apr_x000a_2023" dataDxfId="573" dataCellStyle="Comma"/>
    <tableColumn id="162" xr3:uid="{18486402-9686-4487-8320-5F84FCB7BFE9}" name="May_x000a_2023" dataDxfId="572" dataCellStyle="Comma"/>
    <tableColumn id="163" xr3:uid="{319D13B7-5FB3-4E46-A03C-3A978CFB7975}" name="Jun_x000a_2023" dataDxfId="571" dataCellStyle="Comma"/>
    <tableColumn id="164" xr3:uid="{9637C858-45C1-4FE7-931A-EC974762DCC3}" name="Jul_x000a_2023" dataDxfId="570" dataCellStyle="Comma"/>
    <tableColumn id="165" xr3:uid="{2FE6489B-7638-416D-88F6-C919CAA532DE}" name="Aug_x000a_2023" dataDxfId="569" dataCellStyle="Comma"/>
    <tableColumn id="166" xr3:uid="{B199BF24-CD19-44B3-8EAC-260FCA4A569D}" name="Sep_x000a_2023" dataDxfId="568" dataCellStyle="Comma"/>
    <tableColumn id="167" xr3:uid="{DE408C44-694E-41FF-8FE0-3D1A07FB24E7}" name="Oct_x000a_2023" dataDxfId="567" dataCellStyle="Comma"/>
    <tableColumn id="168" xr3:uid="{F41C1206-CFB2-4ADD-9611-AE46124A0BBA}" name="Nov_x000a_2023" dataDxfId="566" dataCellStyle="Comma"/>
    <tableColumn id="169" xr3:uid="{76E9E32D-1C14-4CEA-A496-8AA3C0086608}" name="Dec_x000a_2023" dataDxfId="565" dataCellStyle="Comma"/>
    <tableColumn id="170" xr3:uid="{B8C65D28-2CF5-4AD7-92BF-8977AE2B0604}" name="Jan_x000a_2024" dataDxfId="564" dataCellStyle="Comma"/>
    <tableColumn id="171" xr3:uid="{26C3275A-1C3C-4314-9E60-ABA22F07D018}" name="Feb_x000a_2024" dataDxfId="563" dataCellStyle="Comma"/>
    <tableColumn id="172" xr3:uid="{FBA202C3-0221-4588-BFF2-E70ED585C7F8}" name="Mar_x000a_2024" dataDxfId="562"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Cumulative_count_by_scheme" displayName="Cumulative_count_by_scheme" ref="A28:FP49" totalsRowShown="0" headerRowDxfId="561" dataDxfId="559" headerRowBorderDxfId="560" tableBorderDxfId="558" dataCellStyle="Comma">
  <tableColumns count="172">
    <tableColumn id="1" xr3:uid="{00000000-0010-0000-0600-000001000000}" name="CUMULATIVE COUNT" dataDxfId="557"/>
    <tableColumn id="2" xr3:uid="{00000000-0010-0000-0600-000002000000}" name="Jan _x000a_2010" dataDxfId="556" dataCellStyle="Comma"/>
    <tableColumn id="3" xr3:uid="{00000000-0010-0000-0600-000003000000}" name="Feb _x000a_2010" dataDxfId="555" dataCellStyle="Comma"/>
    <tableColumn id="4" xr3:uid="{00000000-0010-0000-0600-000004000000}" name="Mar _x000a_2010" dataDxfId="554" dataCellStyle="Comma"/>
    <tableColumn id="5" xr3:uid="{00000000-0010-0000-0600-000005000000}" name="Apr _x000a_2010" dataDxfId="553" dataCellStyle="Comma"/>
    <tableColumn id="6" xr3:uid="{00000000-0010-0000-0600-000006000000}" name="May _x000a_2010" dataDxfId="552" dataCellStyle="Comma"/>
    <tableColumn id="7" xr3:uid="{00000000-0010-0000-0600-000007000000}" name="Jun _x000a_2010" dataDxfId="551" dataCellStyle="Comma"/>
    <tableColumn id="8" xr3:uid="{00000000-0010-0000-0600-000008000000}" name="Jul _x000a_2010" dataDxfId="550" dataCellStyle="Comma"/>
    <tableColumn id="9" xr3:uid="{00000000-0010-0000-0600-000009000000}" name="Aug _x000a_2010" dataDxfId="549" dataCellStyle="Comma"/>
    <tableColumn id="10" xr3:uid="{00000000-0010-0000-0600-00000A000000}" name="Sep _x000a_2010" dataDxfId="548" dataCellStyle="Comma"/>
    <tableColumn id="11" xr3:uid="{00000000-0010-0000-0600-00000B000000}" name="Oct _x000a_2010" dataDxfId="547" dataCellStyle="Comma"/>
    <tableColumn id="12" xr3:uid="{00000000-0010-0000-0600-00000C000000}" name="Nov _x000a_2010" dataDxfId="546" dataCellStyle="Comma"/>
    <tableColumn id="13" xr3:uid="{00000000-0010-0000-0600-00000D000000}" name="Dec _x000a_2010" dataDxfId="545" dataCellStyle="Comma"/>
    <tableColumn id="14" xr3:uid="{00000000-0010-0000-0600-00000E000000}" name="Jan _x000a_2011" dataDxfId="544" dataCellStyle="Comma"/>
    <tableColumn id="15" xr3:uid="{00000000-0010-0000-0600-00000F000000}" name="Feb _x000a_2011" dataDxfId="543" dataCellStyle="Comma"/>
    <tableColumn id="16" xr3:uid="{00000000-0010-0000-0600-000010000000}" name="Mar _x000a_2011" dataDxfId="542" dataCellStyle="Comma"/>
    <tableColumn id="17" xr3:uid="{00000000-0010-0000-0600-000011000000}" name="Apr _x000a_2011" dataDxfId="541" dataCellStyle="Comma"/>
    <tableColumn id="18" xr3:uid="{00000000-0010-0000-0600-000012000000}" name="May _x000a_2011" dataDxfId="540" dataCellStyle="Comma"/>
    <tableColumn id="19" xr3:uid="{00000000-0010-0000-0600-000013000000}" name="Jun _x000a_2011" dataDxfId="539" dataCellStyle="Comma"/>
    <tableColumn id="20" xr3:uid="{00000000-0010-0000-0600-000014000000}" name="Jul _x000a_2011" dataDxfId="538" dataCellStyle="Comma"/>
    <tableColumn id="21" xr3:uid="{00000000-0010-0000-0600-000015000000}" name="Aug _x000a_2011" dataDxfId="537" dataCellStyle="Comma"/>
    <tableColumn id="22" xr3:uid="{00000000-0010-0000-0600-000016000000}" name="Sep _x000a_2011" dataDxfId="536" dataCellStyle="Comma"/>
    <tableColumn id="23" xr3:uid="{00000000-0010-0000-0600-000017000000}" name="Oct _x000a_2011" dataDxfId="535" dataCellStyle="Comma"/>
    <tableColumn id="24" xr3:uid="{00000000-0010-0000-0600-000018000000}" name="Nov _x000a_2011" dataDxfId="534" dataCellStyle="Comma"/>
    <tableColumn id="25" xr3:uid="{00000000-0010-0000-0600-000019000000}" name="Dec _x000a_2011" dataDxfId="533" dataCellStyle="Comma"/>
    <tableColumn id="26" xr3:uid="{00000000-0010-0000-0600-00001A000000}" name="Jan _x000a_2012" dataDxfId="532" dataCellStyle="Comma"/>
    <tableColumn id="27" xr3:uid="{00000000-0010-0000-0600-00001B000000}" name="Feb _x000a_2012" dataDxfId="531" dataCellStyle="Comma"/>
    <tableColumn id="28" xr3:uid="{00000000-0010-0000-0600-00001C000000}" name="Mar _x000a_2012" dataDxfId="530" dataCellStyle="Comma"/>
    <tableColumn id="29" xr3:uid="{00000000-0010-0000-0600-00001D000000}" name="Apr _x000a_2012" dataDxfId="529" dataCellStyle="Comma"/>
    <tableColumn id="30" xr3:uid="{00000000-0010-0000-0600-00001E000000}" name="May _x000a_2012" dataDxfId="528" dataCellStyle="Comma"/>
    <tableColumn id="31" xr3:uid="{00000000-0010-0000-0600-00001F000000}" name="Jun _x000a_2012" dataDxfId="527" dataCellStyle="Comma"/>
    <tableColumn id="32" xr3:uid="{00000000-0010-0000-0600-000020000000}" name="Jul _x000a_2012" dataDxfId="526" dataCellStyle="Comma"/>
    <tableColumn id="33" xr3:uid="{00000000-0010-0000-0600-000021000000}" name="Aug _x000a_2012" dataDxfId="525" dataCellStyle="Comma"/>
    <tableColumn id="34" xr3:uid="{00000000-0010-0000-0600-000022000000}" name="Sep _x000a_2012" dataDxfId="524" dataCellStyle="Comma"/>
    <tableColumn id="35" xr3:uid="{00000000-0010-0000-0600-000023000000}" name="Oct _x000a_2012" dataDxfId="523" dataCellStyle="Comma"/>
    <tableColumn id="36" xr3:uid="{00000000-0010-0000-0600-000024000000}" name="Nov _x000a_2012" dataDxfId="522" dataCellStyle="Comma"/>
    <tableColumn id="37" xr3:uid="{00000000-0010-0000-0600-000025000000}" name="Dec _x000a_2012" dataDxfId="521" dataCellStyle="Comma"/>
    <tableColumn id="38" xr3:uid="{00000000-0010-0000-0600-000026000000}" name="Jan _x000a_2013" dataDxfId="520" dataCellStyle="Comma"/>
    <tableColumn id="39" xr3:uid="{00000000-0010-0000-0600-000027000000}" name="Feb _x000a_2013" dataDxfId="519" dataCellStyle="Comma"/>
    <tableColumn id="40" xr3:uid="{00000000-0010-0000-0600-000028000000}" name="Mar _x000a_2013" dataDxfId="518" dataCellStyle="Comma"/>
    <tableColumn id="41" xr3:uid="{00000000-0010-0000-0600-000029000000}" name="Apr _x000a_2013" dataDxfId="517" dataCellStyle="Comma"/>
    <tableColumn id="42" xr3:uid="{00000000-0010-0000-0600-00002A000000}" name="May _x000a_2013" dataDxfId="516" dataCellStyle="Comma"/>
    <tableColumn id="43" xr3:uid="{00000000-0010-0000-0600-00002B000000}" name="Jun _x000a_2013" dataDxfId="515" dataCellStyle="Comma"/>
    <tableColumn id="44" xr3:uid="{00000000-0010-0000-0600-00002C000000}" name="Jul _x000a_2013" dataDxfId="514" dataCellStyle="Comma"/>
    <tableColumn id="45" xr3:uid="{00000000-0010-0000-0600-00002D000000}" name="Aug _x000a_2013" dataDxfId="513" dataCellStyle="Comma"/>
    <tableColumn id="46" xr3:uid="{00000000-0010-0000-0600-00002E000000}" name="Sep _x000a_2013" dataDxfId="512" dataCellStyle="Comma"/>
    <tableColumn id="47" xr3:uid="{00000000-0010-0000-0600-00002F000000}" name="Oct _x000a_2013" dataDxfId="511" dataCellStyle="Comma"/>
    <tableColumn id="48" xr3:uid="{00000000-0010-0000-0600-000030000000}" name=" Nov _x000a_2013" dataDxfId="510" dataCellStyle="Comma"/>
    <tableColumn id="49" xr3:uid="{00000000-0010-0000-0600-000031000000}" name="Dec _x000a_2013" dataDxfId="509" dataCellStyle="Comma"/>
    <tableColumn id="50" xr3:uid="{00000000-0010-0000-0600-000032000000}" name="Jan _x000a_2014" dataDxfId="508" dataCellStyle="Comma"/>
    <tableColumn id="51" xr3:uid="{00000000-0010-0000-0600-000033000000}" name="Feb _x000a_2014" dataDxfId="507" dataCellStyle="Comma"/>
    <tableColumn id="52" xr3:uid="{00000000-0010-0000-0600-000034000000}" name="Mar _x000a_2014" dataDxfId="506" dataCellStyle="Comma"/>
    <tableColumn id="53" xr3:uid="{00000000-0010-0000-0600-000035000000}" name="Apr _x000a_2014" dataDxfId="505" dataCellStyle="Comma"/>
    <tableColumn id="54" xr3:uid="{00000000-0010-0000-0600-000036000000}" name="May _x000a_2014" dataDxfId="504" dataCellStyle="Comma"/>
    <tableColumn id="55" xr3:uid="{00000000-0010-0000-0600-000037000000}" name="Jun _x000a_2014" dataDxfId="503" dataCellStyle="Comma"/>
    <tableColumn id="56" xr3:uid="{00000000-0010-0000-0600-000038000000}" name="Jul _x000a_2014" dataDxfId="502" dataCellStyle="Comma"/>
    <tableColumn id="57" xr3:uid="{00000000-0010-0000-0600-000039000000}" name="Aug _x000a_2014" dataDxfId="501" dataCellStyle="Comma"/>
    <tableColumn id="58" xr3:uid="{00000000-0010-0000-0600-00003A000000}" name="Sep _x000a_2014" dataDxfId="500" dataCellStyle="Comma"/>
    <tableColumn id="59" xr3:uid="{00000000-0010-0000-0600-00003B000000}" name="Oct _x000a_2014" dataDxfId="499" dataCellStyle="Comma"/>
    <tableColumn id="60" xr3:uid="{00000000-0010-0000-0600-00003C000000}" name="Nov _x000a_2014" dataDxfId="498" dataCellStyle="Comma"/>
    <tableColumn id="61" xr3:uid="{00000000-0010-0000-0600-00003D000000}" name="Dec _x000a_2014" dataDxfId="497" dataCellStyle="Comma"/>
    <tableColumn id="62" xr3:uid="{00000000-0010-0000-0600-00003E000000}" name="Jan _x000a_2015" dataDxfId="496" dataCellStyle="Comma"/>
    <tableColumn id="63" xr3:uid="{00000000-0010-0000-0600-00003F000000}" name="Feb _x000a_2015" dataDxfId="495" dataCellStyle="Comma"/>
    <tableColumn id="64" xr3:uid="{00000000-0010-0000-0600-000040000000}" name="Mar _x000a_2015" dataDxfId="494" dataCellStyle="Comma"/>
    <tableColumn id="65" xr3:uid="{00000000-0010-0000-0600-000041000000}" name="Apr _x000a_2015" dataDxfId="493" dataCellStyle="Comma"/>
    <tableColumn id="66" xr3:uid="{00000000-0010-0000-0600-000042000000}" name="May _x000a_2015" dataDxfId="492" dataCellStyle="Comma"/>
    <tableColumn id="67" xr3:uid="{00000000-0010-0000-0600-000043000000}" name="Jun _x000a_2015" dataDxfId="491" dataCellStyle="Comma"/>
    <tableColumn id="68" xr3:uid="{00000000-0010-0000-0600-000044000000}" name="Jul _x000a_2015" dataDxfId="490" dataCellStyle="Comma"/>
    <tableColumn id="69" xr3:uid="{00000000-0010-0000-0600-000045000000}" name="Aug _x000a_2015" dataDxfId="489" dataCellStyle="Comma"/>
    <tableColumn id="70" xr3:uid="{00000000-0010-0000-0600-000046000000}" name="Sep _x000a_2015" dataDxfId="488" dataCellStyle="Comma"/>
    <tableColumn id="71" xr3:uid="{00000000-0010-0000-0600-000047000000}" name="Oct _x000a_2015" dataDxfId="487" dataCellStyle="Comma"/>
    <tableColumn id="72" xr3:uid="{00000000-0010-0000-0600-000048000000}" name="Nov _x000a_2015" dataDxfId="486" dataCellStyle="Comma"/>
    <tableColumn id="73" xr3:uid="{00000000-0010-0000-0600-000049000000}" name="Dec _x000a_2015" dataDxfId="485" dataCellStyle="Comma"/>
    <tableColumn id="74" xr3:uid="{00000000-0010-0000-0600-00004A000000}" name="Jan _x000a_2016" dataDxfId="484" dataCellStyle="Comma"/>
    <tableColumn id="75" xr3:uid="{00000000-0010-0000-0600-00004B000000}" name="Feb _x000a_2016" dataDxfId="483" dataCellStyle="Comma"/>
    <tableColumn id="76" xr3:uid="{00000000-0010-0000-0600-00004C000000}" name="Mar _x000a_2016" dataDxfId="482" dataCellStyle="Comma"/>
    <tableColumn id="77" xr3:uid="{00000000-0010-0000-0600-00004D000000}" name="Apr _x000a_2016" dataDxfId="481" dataCellStyle="Comma"/>
    <tableColumn id="78" xr3:uid="{00000000-0010-0000-0600-00004E000000}" name="May _x000a_2016" dataDxfId="480" dataCellStyle="Comma"/>
    <tableColumn id="79" xr3:uid="{00000000-0010-0000-0600-00004F000000}" name="Jun _x000a_2016" dataDxfId="479" dataCellStyle="Comma"/>
    <tableColumn id="80" xr3:uid="{00000000-0010-0000-0600-000050000000}" name="Jul _x000a_2016" dataDxfId="478" dataCellStyle="Comma"/>
    <tableColumn id="81" xr3:uid="{00000000-0010-0000-0600-000051000000}" name="Aug _x000a_2016" dataDxfId="477" dataCellStyle="Comma"/>
    <tableColumn id="82" xr3:uid="{00000000-0010-0000-0600-000052000000}" name="Sep _x000a_2016" dataDxfId="476" dataCellStyle="Comma"/>
    <tableColumn id="83" xr3:uid="{00000000-0010-0000-0600-000053000000}" name="Oct _x000a_2016" dataDxfId="475" dataCellStyle="Comma"/>
    <tableColumn id="84" xr3:uid="{00000000-0010-0000-0600-000054000000}" name="Nov _x000a_2016" dataDxfId="474" dataCellStyle="Comma"/>
    <tableColumn id="85" xr3:uid="{00000000-0010-0000-0600-000055000000}" name="Dec _x000a_2016" dataDxfId="473" dataCellStyle="Comma"/>
    <tableColumn id="86" xr3:uid="{00000000-0010-0000-0600-000056000000}" name="Jan _x000a_2017" dataDxfId="472" dataCellStyle="Comma"/>
    <tableColumn id="87" xr3:uid="{00000000-0010-0000-0600-000057000000}" name="Feb _x000a_2017" dataDxfId="471" dataCellStyle="Comma"/>
    <tableColumn id="88" xr3:uid="{00000000-0010-0000-0600-000058000000}" name="Mar _x000a_2017" dataDxfId="470" dataCellStyle="Comma"/>
    <tableColumn id="89" xr3:uid="{00000000-0010-0000-0600-000059000000}" name="Apr _x000a_2017" dataDxfId="469" dataCellStyle="Comma"/>
    <tableColumn id="90" xr3:uid="{00000000-0010-0000-0600-00005A000000}" name="May _x000a_2017" dataDxfId="468" dataCellStyle="Comma"/>
    <tableColumn id="91" xr3:uid="{00000000-0010-0000-0600-00005B000000}" name="Jun _x000a_2017" dataDxfId="467" dataCellStyle="Comma"/>
    <tableColumn id="92" xr3:uid="{00000000-0010-0000-0600-00005C000000}" name="Jul _x000a_2017" dataDxfId="466" dataCellStyle="Comma"/>
    <tableColumn id="93" xr3:uid="{00000000-0010-0000-0600-00005D000000}" name="Aug _x000a_2017" dataDxfId="465" dataCellStyle="Comma"/>
    <tableColumn id="94" xr3:uid="{00000000-0010-0000-0600-00005E000000}" name="Sep _x000a_2017" dataDxfId="464" dataCellStyle="Comma"/>
    <tableColumn id="95" xr3:uid="{00000000-0010-0000-0600-00005F000000}" name="Oct _x000a_2017" dataDxfId="463" dataCellStyle="Comma"/>
    <tableColumn id="96" xr3:uid="{00000000-0010-0000-0600-000060000000}" name="Nov _x000a_2017" dataDxfId="462" dataCellStyle="Comma"/>
    <tableColumn id="97" xr3:uid="{00000000-0010-0000-0600-000061000000}" name="Dec _x000a_2017" dataDxfId="461" dataCellStyle="Comma"/>
    <tableColumn id="98" xr3:uid="{00000000-0010-0000-0600-000062000000}" name="Jan _x000a_2018" dataDxfId="460" dataCellStyle="Comma"/>
    <tableColumn id="99" xr3:uid="{00000000-0010-0000-0600-000063000000}" name="Feb _x000a_2018" dataDxfId="459" dataCellStyle="Comma"/>
    <tableColumn id="100" xr3:uid="{00000000-0010-0000-0600-000064000000}" name="Mar _x000a_2018" dataDxfId="458" dataCellStyle="Comma"/>
    <tableColumn id="101" xr3:uid="{00000000-0010-0000-0600-000065000000}" name="Apr _x000a_2018" dataDxfId="457" dataCellStyle="Comma"/>
    <tableColumn id="102" xr3:uid="{00000000-0010-0000-0600-000066000000}" name="May _x000a_2018" dataDxfId="456" dataCellStyle="Comma"/>
    <tableColumn id="103" xr3:uid="{00000000-0010-0000-0600-000067000000}" name="Jun _x000a_2018" dataDxfId="455" dataCellStyle="Comma"/>
    <tableColumn id="104" xr3:uid="{00000000-0010-0000-0600-000068000000}" name="Jul _x000a_2018" dataDxfId="454" dataCellStyle="Comma"/>
    <tableColumn id="105" xr3:uid="{00000000-0010-0000-0600-000069000000}" name="Aug _x000a_2018" dataDxfId="453" dataCellStyle="Comma"/>
    <tableColumn id="106" xr3:uid="{00000000-0010-0000-0600-00006A000000}" name="Sep _x000a_2018" dataDxfId="452" dataCellStyle="Comma"/>
    <tableColumn id="107" xr3:uid="{00000000-0010-0000-0600-00006B000000}" name="Oct _x000a_2018" dataDxfId="451" dataCellStyle="Comma"/>
    <tableColumn id="108" xr3:uid="{00000000-0010-0000-0600-00006C000000}" name="Nov _x000a_2018" dataDxfId="450" dataCellStyle="Comma"/>
    <tableColumn id="109" xr3:uid="{00000000-0010-0000-0600-00006D000000}" name="Dec _x000a_2018" dataDxfId="449" dataCellStyle="Comma"/>
    <tableColumn id="110" xr3:uid="{00000000-0010-0000-0600-00006E000000}" name="Jan _x000a_2019" dataDxfId="448" dataCellStyle="Comma"/>
    <tableColumn id="111" xr3:uid="{00000000-0010-0000-0600-00006F000000}" name="Feb _x000a_2019" dataDxfId="447" dataCellStyle="Comma"/>
    <tableColumn id="112" xr3:uid="{00000000-0010-0000-0600-000070000000}" name="Mar _x000a_2019" dataDxfId="446" dataCellStyle="Comma"/>
    <tableColumn id="113" xr3:uid="{00000000-0010-0000-0600-000071000000}" name="Apr _x000a_2019" dataDxfId="445" dataCellStyle="Comma"/>
    <tableColumn id="114" xr3:uid="{00000000-0010-0000-0600-000072000000}" name="May _x000a_2019" dataDxfId="444" dataCellStyle="Comma"/>
    <tableColumn id="115" xr3:uid="{00000000-0010-0000-0600-000073000000}" name="Jun _x000a_2019" dataDxfId="443" dataCellStyle="Comma"/>
    <tableColumn id="116" xr3:uid="{00000000-0010-0000-0600-000074000000}" name="Jul _x000a_2019" dataDxfId="442" dataCellStyle="Comma"/>
    <tableColumn id="117" xr3:uid="{00000000-0010-0000-0600-000075000000}" name="Aug _x000a_2019" dataDxfId="441" dataCellStyle="Comma"/>
    <tableColumn id="118" xr3:uid="{00000000-0010-0000-0600-000076000000}" name="Sep _x000a_2019" dataDxfId="440" dataCellStyle="Comma"/>
    <tableColumn id="119" xr3:uid="{00000000-0010-0000-0600-000077000000}" name="Oct _x000a_2019" dataDxfId="439" dataCellStyle="Comma"/>
    <tableColumn id="120" xr3:uid="{00000000-0010-0000-0600-000078000000}" name="Nov _x000a_2019" dataDxfId="438" dataCellStyle="Comma"/>
    <tableColumn id="121" xr3:uid="{00000000-0010-0000-0600-000079000000}" name="Dec _x000a_2019" dataDxfId="437" dataCellStyle="Comma"/>
    <tableColumn id="122" xr3:uid="{00000000-0010-0000-0600-00007A000000}" name="Jan _x000a_2020" dataDxfId="436" dataCellStyle="Comma"/>
    <tableColumn id="123" xr3:uid="{00000000-0010-0000-0600-00007B000000}" name="Feb _x000a_2020" dataDxfId="435" dataCellStyle="Comma"/>
    <tableColumn id="124" xr3:uid="{00000000-0010-0000-0600-00007C000000}" name="Mar _x000a_2020" dataDxfId="434" dataCellStyle="Comma"/>
    <tableColumn id="125" xr3:uid="{00000000-0010-0000-0600-00007D000000}" name="Apr _x000a_2020" dataDxfId="433" dataCellStyle="Comma"/>
    <tableColumn id="126" xr3:uid="{00000000-0010-0000-0600-00007E000000}" name="May _x000a_2020" dataDxfId="432" dataCellStyle="Comma"/>
    <tableColumn id="127" xr3:uid="{00000000-0010-0000-0600-00007F000000}" name="Jun _x000a_2020" dataDxfId="431" dataCellStyle="Comma"/>
    <tableColumn id="128" xr3:uid="{00000000-0010-0000-0600-000080000000}" name="Jul _x000a_2020" dataDxfId="430" dataCellStyle="Comma"/>
    <tableColumn id="129" xr3:uid="{00000000-0010-0000-0600-000081000000}" name="Aug _x000a_2020" dataDxfId="429" dataCellStyle="Comma"/>
    <tableColumn id="130" xr3:uid="{00000000-0010-0000-0600-000082000000}" name="Sep  _x000a_2020" dataDxfId="428" dataCellStyle="Comma"/>
    <tableColumn id="131" xr3:uid="{00000000-0010-0000-0600-000083000000}" name="Oct _x000a_2020" dataDxfId="427" dataCellStyle="Comma"/>
    <tableColumn id="132" xr3:uid="{00000000-0010-0000-0600-000084000000}" name="Nov _x000a_2020" dataDxfId="426" dataCellStyle="Comma"/>
    <tableColumn id="133" xr3:uid="{00000000-0010-0000-0600-000085000000}" name="Dec _x000a_2020" dataDxfId="425" dataCellStyle="Comma"/>
    <tableColumn id="134" xr3:uid="{00000000-0010-0000-0600-000086000000}" name="Jan _x000a_2021" dataDxfId="424" dataCellStyle="Comma"/>
    <tableColumn id="135" xr3:uid="{00000000-0010-0000-0600-000087000000}" name="Feb _x000a_2021" dataDxfId="423" dataCellStyle="Comma"/>
    <tableColumn id="136" xr3:uid="{00000000-0010-0000-0600-000088000000}" name="Mar _x000a_2021" dataDxfId="422" dataCellStyle="Comma"/>
    <tableColumn id="137" xr3:uid="{00000000-0010-0000-0600-000089000000}" name="Apr _x000a_2021" dataDxfId="421" dataCellStyle="Comma"/>
    <tableColumn id="138" xr3:uid="{00000000-0010-0000-0600-00008A000000}" name="May _x000a_2021" dataDxfId="420" dataCellStyle="Comma"/>
    <tableColumn id="139" xr3:uid="{00000000-0010-0000-0600-00008B000000}" name="Jun _x000a_2021" dataDxfId="419" dataCellStyle="Comma"/>
    <tableColumn id="140" xr3:uid="{00000000-0010-0000-0600-00008C000000}" name="Jul_x000a_2021" dataDxfId="418" dataCellStyle="Comma"/>
    <tableColumn id="141" xr3:uid="{00000000-0010-0000-0600-00008D000000}" name="Aug _x000a_2021" dataDxfId="417" dataCellStyle="Comma"/>
    <tableColumn id="142" xr3:uid="{00000000-0010-0000-0600-00008E000000}" name="Sep_x000a_2021" dataDxfId="416" dataCellStyle="Comma"/>
    <tableColumn id="143" xr3:uid="{E407BC49-AEFE-444D-94C3-3908A28BE4AC}" name="Oct_x000a_2021" dataDxfId="415" dataCellStyle="Comma"/>
    <tableColumn id="144" xr3:uid="{1EF4507E-85D5-4F6F-BFF2-7BFB32651F99}" name="Nov_x000a_2021" dataDxfId="414" dataCellStyle="Comma"/>
    <tableColumn id="145" xr3:uid="{625B115C-446C-487D-8FCC-E8DE54B11B56}" name="Dec_x000a_2022" dataDxfId="413" dataCellStyle="Comma"/>
    <tableColumn id="146" xr3:uid="{C04CC12C-654F-4C5D-9633-8F4FB8BE6DDB}" name="Jan_x000a_2022" dataDxfId="412" dataCellStyle="Comma"/>
    <tableColumn id="147" xr3:uid="{981DB379-677D-480F-8B1F-AA35C7E6FEA5}" name="Feb_x000a_2022" dataDxfId="411" dataCellStyle="Comma"/>
    <tableColumn id="148" xr3:uid="{AE76F3E8-1B89-4749-9BBC-1C58D1C029CD}" name="Mar_x000a_2022" dataDxfId="410" dataCellStyle="Comma"/>
    <tableColumn id="149" xr3:uid="{F4219BC1-C814-4393-A865-95ECC8859A85}" name="Apr_x000a_2022" dataDxfId="409" dataCellStyle="Comma"/>
    <tableColumn id="150" xr3:uid="{5785BA96-179E-4830-B3DD-0D9424F3BE0B}" name="May_x000a_2022" dataDxfId="408" dataCellStyle="Comma"/>
    <tableColumn id="151" xr3:uid="{0B86600A-88D7-4B03-99F3-0DC5ECF0A56E}" name="Jun_x000a_2022" dataDxfId="407" dataCellStyle="Comma"/>
    <tableColumn id="152" xr3:uid="{30B18471-84E2-4CDD-A82D-CD184A20F1FE}" name="Jul_x000a_2022" dataDxfId="406" dataCellStyle="Comma"/>
    <tableColumn id="153" xr3:uid="{7C72292D-BC51-4B12-9179-4446A427E52D}" name="Aug _x000a_2022" dataDxfId="405" dataCellStyle="Comma"/>
    <tableColumn id="154" xr3:uid="{C6F59FC8-0412-4046-9EEB-EC99F36BBFF9}" name="Sep_x000a_2022" dataDxfId="404" dataCellStyle="Comma"/>
    <tableColumn id="155" xr3:uid="{E6EEEBA4-58E0-4801-8F65-9CDC3AB8FAD8}" name="Oct_x000a_2022" dataDxfId="403" dataCellStyle="Comma"/>
    <tableColumn id="156" xr3:uid="{4B06CCCC-3A1A-4ABB-B9D4-A98EB3D984C5}" name="Nov_x000a_2022" dataDxfId="402" dataCellStyle="Comma"/>
    <tableColumn id="157" xr3:uid="{09FB1996-3725-4D23-A060-603E13DD12F4}" name="Dec_x000a_2023" dataDxfId="401" dataCellStyle="Comma"/>
    <tableColumn id="158" xr3:uid="{E860F2F0-A4C2-4938-AF57-386E831F6836}" name="Jan_x000a_2023" dataDxfId="400" dataCellStyle="Comma"/>
    <tableColumn id="159" xr3:uid="{D9DC5AF0-8C6F-4F62-A1BD-1D8186709F2D}" name="Feb_x000a_2023" dataDxfId="399" dataCellStyle="Comma"/>
    <tableColumn id="160" xr3:uid="{4107AFCF-338D-46AE-B927-D02A3E17D381}" name="Mar_x000a_2023" dataDxfId="398" dataCellStyle="Comma"/>
    <tableColumn id="161" xr3:uid="{524BF977-D230-4E6F-824A-D406959D55F9}" name="Apr_x000a_2023" dataDxfId="397" dataCellStyle="Comma"/>
    <tableColumn id="162" xr3:uid="{485F3CDC-DDF7-4C9C-A28F-F90CBBDE0914}" name="May_x000a_2023" dataDxfId="396" dataCellStyle="Comma"/>
    <tableColumn id="163" xr3:uid="{3A7C50A3-14D0-45B8-A968-2660C9CC7B6C}" name="Jun_x000a_2023" dataDxfId="395" dataCellStyle="Comma"/>
    <tableColumn id="164" xr3:uid="{5B473DDD-2F75-4E4A-943D-F0FBBA95B1C5}" name="Jul_x000a_2023" dataDxfId="394" dataCellStyle="Comma"/>
    <tableColumn id="165" xr3:uid="{1B4CC6F0-3F47-4FE7-9756-EF4AE0A8C407}" name="Aug_x000a_2023" dataDxfId="393" dataCellStyle="Comma"/>
    <tableColumn id="166" xr3:uid="{8152C9D0-B8FF-4CBD-88B4-700873D4C02B}" name="Sep_x000a_2023" dataDxfId="392" dataCellStyle="Comma"/>
    <tableColumn id="167" xr3:uid="{8F76383D-8C25-41E8-8479-E1E54174838B}" name="Oct_x000a_2023" dataDxfId="391" dataCellStyle="Comma"/>
    <tableColumn id="168" xr3:uid="{57832DE4-9190-40E2-9131-087C5D36F30B}" name="Nov_x000a_2023" dataDxfId="390" dataCellStyle="Comma"/>
    <tableColumn id="169" xr3:uid="{E5E768D2-EA2E-45E7-8E25-74CCAED5DA88}" name="Dec_x000a_20232" dataDxfId="389" dataCellStyle="Comma"/>
    <tableColumn id="170" xr3:uid="{473F392D-97F8-479A-AE9D-CD90C12BF8FA}" name="Jan_x000a_2024" dataDxfId="388" dataCellStyle="Comma"/>
    <tableColumn id="171" xr3:uid="{8972C4EB-200B-4100-A160-84A8AEB699BD}" name="Feb_x000a_2024" dataDxfId="387" dataCellStyle="Comma"/>
    <tableColumn id="172" xr3:uid="{5871485B-8228-47DE-A9CF-C23ED8DDE999}" name="Mar_x000a_2024" dataDxfId="386"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0F2B20-2601-42BE-B0CF-49FD3482A6B1}" name="Domestic_PV_by_PC" displayName="Domestic_PV_by_PC" ref="A3:D655" totalsRowShown="0" headerRowDxfId="385" dataDxfId="383" headerRowBorderDxfId="384">
  <autoFilter ref="A3:D655" xr:uid="{00000000-0009-0000-0100-000014000000}">
    <filterColumn colId="0" hiddenButton="1"/>
    <filterColumn colId="1" hiddenButton="1"/>
    <filterColumn colId="2" hiddenButton="1"/>
    <filterColumn colId="3" hiddenButton="1"/>
  </autoFilter>
  <tableColumns count="4">
    <tableColumn id="1" xr3:uid="{A5397986-E68D-41EE-BDD8-2661AD0A9FAF}" name="Country" dataDxfId="382"/>
    <tableColumn id="4" xr3:uid="{0374060E-2960-4B92-828B-6037688E7EBF}" name="Constituency" dataDxfId="381"/>
    <tableColumn id="5" xr3:uid="{8340025A-1E5C-44BC-B503-B0660C90896F}" name="Installed capacity (MW)" dataDxfId="380" dataCellStyle="Comma"/>
    <tableColumn id="6" xr3:uid="{D49E5423-5E56-4143-B3C5-926E2069EEC8}" name="Number of installations" dataDxfId="379"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A0FCDA7-EEA6-4761-B10F-84B82C62842C}" name="Cumulative_installed_capacity_by_tariff13" displayName="Cumulative_installed_capacity_by_tariff13" ref="A5:FQ31" totalsRowShown="0">
  <tableColumns count="173">
    <tableColumn id="1" xr3:uid="{EA67F377-B627-4E4B-B716-CE198FDD0F22}" name="CUMULATIVE CAPACITY (MW) [note 1]"/>
    <tableColumn id="2" xr3:uid="{5384D63E-5ACA-4D7F-9E70-60DBE6BF32C7}" name="Jan _x000a_2010"/>
    <tableColumn id="3" xr3:uid="{CE4E5B90-C13C-4ECD-A555-887FDDD16F34}" name="Feb _x000a_2010"/>
    <tableColumn id="4" xr3:uid="{EC58E8C6-607E-447F-A417-618521DB40C9}" name="Mar _x000a_2010"/>
    <tableColumn id="5" xr3:uid="{2B79B0A5-58DE-47BD-A80B-B5600F9FCC4E}" name="Apr _x000a_2010"/>
    <tableColumn id="6" xr3:uid="{F84C03C8-BBE3-4279-8AFA-B49276C841F8}" name="May _x000a_2010"/>
    <tableColumn id="7" xr3:uid="{F9458FCD-A952-45B9-9B8A-0BF18DEBCAB0}" name="Jun _x000a_2010"/>
    <tableColumn id="8" xr3:uid="{209895AF-D38C-446B-BA7F-F8E2F8335419}" name="Jul _x000a_2010"/>
    <tableColumn id="9" xr3:uid="{A0789E2F-5733-4A2E-8A62-C7E0B1D2EB95}" name="Aug _x000a_2010"/>
    <tableColumn id="10" xr3:uid="{6E48FDE9-22B5-4A95-BA5F-6AB83A3C0717}" name="Sep _x000a_2010"/>
    <tableColumn id="11" xr3:uid="{321CBB10-644C-4B8A-AEA9-95664B98F0F7}" name="Oct _x000a_2010"/>
    <tableColumn id="12" xr3:uid="{32BB04D0-310F-49EB-8EC6-B52598F6D0CB}" name="Nov _x000a_2010"/>
    <tableColumn id="13" xr3:uid="{18B5FF1A-3817-48F0-BFEF-B7ACDA1E2257}" name="Dec _x000a_2010"/>
    <tableColumn id="14" xr3:uid="{A78A62D5-F104-4CEC-8ABE-B716F85C1455}" name="Jan _x000a_2011"/>
    <tableColumn id="15" xr3:uid="{9D481C79-66E3-4B78-8769-EF73A9DF7F72}" name="Feb _x000a_2011"/>
    <tableColumn id="16" xr3:uid="{CCA9E513-AFF3-46DC-893B-E2114079E15E}" name="Mar _x000a_2011"/>
    <tableColumn id="17" xr3:uid="{7A43AA01-5ECB-4DA4-BAFF-8277E3F65B53}" name="Apr _x000a_2011"/>
    <tableColumn id="18" xr3:uid="{1686FB78-61D1-49F5-96BB-B73F3D2CA25E}" name="May _x000a_2011"/>
    <tableColumn id="19" xr3:uid="{A0E82314-04C1-4FC2-B7E7-29A8CA0D98EC}" name="Jun _x000a_2011"/>
    <tableColumn id="20" xr3:uid="{2FAA2276-E1A4-40A5-933C-4D4744F38E6C}" name="Jul _x000a_2011"/>
    <tableColumn id="21" xr3:uid="{86E90737-AF5C-4CE9-99BF-79AF11BCD31F}" name="Aug _x000a_2011"/>
    <tableColumn id="22" xr3:uid="{A1990F61-F527-411D-8DDC-E2D003798A13}" name="Sep _x000a_2011"/>
    <tableColumn id="23" xr3:uid="{BB2179F6-8203-42D8-8680-B7DA08262A04}" name="Oct _x000a_2011"/>
    <tableColumn id="24" xr3:uid="{30E7E680-9B67-4360-B317-CB706853C84F}" name="Nov _x000a_2011"/>
    <tableColumn id="25" xr3:uid="{31C693A6-0528-408E-B7FC-4BEA856134B7}" name="Dec _x000a_2011"/>
    <tableColumn id="26" xr3:uid="{45F52683-CB3E-4625-8777-E9C871B583F2}" name="Jan _x000a_2012"/>
    <tableColumn id="27" xr3:uid="{2FAA89B9-8AF1-4A1F-A85C-4A36C4CE724A}" name="Feb _x000a_2012"/>
    <tableColumn id="28" xr3:uid="{F65F030E-9A7C-4245-9ED8-3F4DB3CD911C}" name="Mar _x000a_2012"/>
    <tableColumn id="29" xr3:uid="{E9656032-F701-4E8D-BA4F-F442A05F7731}" name="Apr _x000a_2012"/>
    <tableColumn id="30" xr3:uid="{A23C2A7E-F4A4-4618-8271-E1D00151CD65}" name="May _x000a_2012"/>
    <tableColumn id="31" xr3:uid="{0E090672-757F-4667-BC9B-D11B45CA2CF4}" name="Jun _x000a_2012"/>
    <tableColumn id="32" xr3:uid="{D686B6C0-1C68-4DF6-9A9D-0A70609796F1}" name="Jul _x000a_2012"/>
    <tableColumn id="33" xr3:uid="{58C50955-59EC-4BFE-879A-9CF58643E81E}" name="Aug _x000a_2012"/>
    <tableColumn id="34" xr3:uid="{908E9009-A19F-4329-BB2C-B2B1EE83E677}" name="Sep _x000a_2012"/>
    <tableColumn id="35" xr3:uid="{F68C44ED-BC83-45C6-9D8F-6DDA1E8DD190}" name="Oct _x000a_2012"/>
    <tableColumn id="36" xr3:uid="{C10F3341-137F-4796-B777-CE63763C1E89}" name="Nov _x000a_2012"/>
    <tableColumn id="37" xr3:uid="{D806179C-3B4E-4FFB-B5AF-58CEC6E789E2}" name="Dec _x000a_2012"/>
    <tableColumn id="38" xr3:uid="{EB6391D9-32F9-4CAA-9668-E09555FBA1CC}" name="Jan _x000a_2013"/>
    <tableColumn id="39" xr3:uid="{F17D0F15-811F-4529-B5C8-2429465DD421}" name="Feb _x000a_2013"/>
    <tableColumn id="40" xr3:uid="{FAEFCF70-4D2A-4B03-9E46-A260DDF8C24E}" name="Mar _x000a_2013"/>
    <tableColumn id="41" xr3:uid="{70C7AD58-6421-407A-9BA7-478057025D8D}" name="Apr _x000a_2013"/>
    <tableColumn id="42" xr3:uid="{6AF6BE3E-82C3-4BF1-B6BE-04584C36C83A}" name="May _x000a_2013"/>
    <tableColumn id="43" xr3:uid="{5B9DBF59-63F8-4A65-932E-EA4A3C60DA9E}" name="Jun _x000a_2013"/>
    <tableColumn id="44" xr3:uid="{E258DE05-EB34-479A-A85F-20EDBBDD4FB3}" name="Jul _x000a_2013"/>
    <tableColumn id="45" xr3:uid="{510C8FE6-2B62-4ADE-B66F-A72B9D1F1F60}" name="Aug _x000a_2013"/>
    <tableColumn id="46" xr3:uid="{B9D913E4-053C-42FE-95E1-5114246A468A}" name="Sep _x000a_2013"/>
    <tableColumn id="47" xr3:uid="{5595E0A0-6E19-4379-A1DF-61FEDA8E7584}" name="Oct _x000a_2013"/>
    <tableColumn id="48" xr3:uid="{FB5370B5-6492-4EBB-B246-5C65AE7141DC}" name=" Nov _x000a_2013"/>
    <tableColumn id="49" xr3:uid="{DCC0D477-4127-42BD-8E06-330F7877992B}" name="Dec _x000a_2013"/>
    <tableColumn id="50" xr3:uid="{FE3CF191-F68C-4ADA-BED8-E6188BE02C75}" name="Jan _x000a_2014"/>
    <tableColumn id="51" xr3:uid="{8A0387FB-7BDA-4C98-83B1-8A352F8C0599}" name="Feb _x000a_2014"/>
    <tableColumn id="52" xr3:uid="{27EEB1AC-F21B-48F3-BBDD-740243025A26}" name="Mar _x000a_2014"/>
    <tableColumn id="53" xr3:uid="{04A96C24-4786-435C-809B-FDD377CC3613}" name="Apr _x000a_2014"/>
    <tableColumn id="54" xr3:uid="{60EB734B-0132-40A8-93A5-04530DA7F832}" name="May _x000a_2014"/>
    <tableColumn id="55" xr3:uid="{2C36F627-C796-4A46-AE7F-C3460D3257AA}" name="Jun _x000a_2014"/>
    <tableColumn id="56" xr3:uid="{CD8CF2C7-6E9B-47F7-A90E-A48A86DE2088}" name="Jul _x000a_2014"/>
    <tableColumn id="57" xr3:uid="{EABE634F-DA04-4A32-A667-D2E6DFF627AF}" name="Aug _x000a_2014"/>
    <tableColumn id="58" xr3:uid="{138370FB-92BA-406F-AE5D-72D0324360A0}" name="Sep _x000a_2014"/>
    <tableColumn id="59" xr3:uid="{A5B3B1B4-DE76-423D-885E-923874A6B050}" name="Oct _x000a_2014"/>
    <tableColumn id="60" xr3:uid="{5A041FD0-73B2-48BC-8B70-0E1FC3A40496}" name="Nov _x000a_2014"/>
    <tableColumn id="61" xr3:uid="{9BEC564A-A132-445C-BE9F-1187630612EC}" name="Dec _x000a_2014"/>
    <tableColumn id="62" xr3:uid="{47C53C58-374E-4481-810E-C77AD7962DFD}" name="Jan _x000a_2015"/>
    <tableColumn id="63" xr3:uid="{2F6AE388-AC44-4F73-A72C-5FC9FFB64FE8}" name="Feb _x000a_2015"/>
    <tableColumn id="64" xr3:uid="{03073C4C-6C25-44CD-90C1-C5B9039B766A}" name="Mar _x000a_2015"/>
    <tableColumn id="65" xr3:uid="{30E4E032-46BA-40C5-BCEC-50438EB8D645}" name="Apr _x000a_2015"/>
    <tableColumn id="66" xr3:uid="{E070F0EF-D0ED-40B9-87C8-DB941916E5D9}" name="May _x000a_2015"/>
    <tableColumn id="67" xr3:uid="{4707766C-B642-497E-84F3-3020102FBE62}" name="Jun _x000a_2015"/>
    <tableColumn id="68" xr3:uid="{FF5F8B01-4644-4A33-A88A-EE1356266BFB}" name="Jul _x000a_2015"/>
    <tableColumn id="69" xr3:uid="{13ECA3F8-C14A-485D-9876-BA8C644EF3DD}" name="Aug _x000a_2015"/>
    <tableColumn id="70" xr3:uid="{0D8412E6-C56F-4F5D-80B0-F0264D571F00}" name="Sep _x000a_2015"/>
    <tableColumn id="71" xr3:uid="{478DC6FE-89B5-430B-AB46-1901D9865DB6}" name="Oct _x000a_2015"/>
    <tableColumn id="72" xr3:uid="{77000716-41B1-4F22-B9F6-4659FFA05298}" name="Nov _x000a_2015"/>
    <tableColumn id="73" xr3:uid="{99747786-7C50-42B7-9189-F021091D8077}" name="Dec _x000a_2015"/>
    <tableColumn id="74" xr3:uid="{935AB7A9-537F-4A16-AAF6-CBE448D22BA0}" name="Jan _x000a_2016"/>
    <tableColumn id="75" xr3:uid="{0373A102-52B4-4FB4-8BD7-5CF1FE3F4C48}" name="Feb _x000a_2016"/>
    <tableColumn id="76" xr3:uid="{7C8C518E-9779-4B34-A903-C1DFC4D5444A}" name="Mar _x000a_2016"/>
    <tableColumn id="77" xr3:uid="{55E104AF-067A-4054-9FD3-28AE11A24C28}" name="Apr _x000a_2016"/>
    <tableColumn id="78" xr3:uid="{A31A2F55-308D-4549-8C7A-838B7B1DB92B}" name="May _x000a_2016"/>
    <tableColumn id="79" xr3:uid="{0C450584-095C-4CB6-9976-F42C0AB880FF}" name="Jun _x000a_2016"/>
    <tableColumn id="80" xr3:uid="{888F040B-A905-4503-ACF3-2A0643EA75BF}" name="Jul _x000a_2016"/>
    <tableColumn id="81" xr3:uid="{920C9CB8-146D-4A55-B7F4-862AA65D2F26}" name="Aug _x000a_2016"/>
    <tableColumn id="82" xr3:uid="{CBE7899B-BF89-4ABD-9A5D-9FDDABEC9D19}" name="Sep _x000a_2016"/>
    <tableColumn id="83" xr3:uid="{06ACF7C6-5877-482E-A083-03F932D337DB}" name="Oct _x000a_2016"/>
    <tableColumn id="84" xr3:uid="{B18345D7-0857-4FC2-95EC-7A534CFEF1CB}" name="Nov _x000a_2016"/>
    <tableColumn id="85" xr3:uid="{055254EE-E31C-49E2-BE77-AC146801541D}" name="Dec _x000a_2016"/>
    <tableColumn id="86" xr3:uid="{AED80CB7-0346-4C8C-9747-4AA5EE95E450}" name="Jan _x000a_2017"/>
    <tableColumn id="87" xr3:uid="{55FB0565-C98F-45B8-B014-C233AA4D3809}" name="Feb _x000a_2017"/>
    <tableColumn id="88" xr3:uid="{2AAC6155-3B9C-4518-BACB-6AA88197A2FC}" name="Mar _x000a_2017"/>
    <tableColumn id="89" xr3:uid="{44B1A626-6D66-4C24-B342-E4AB43B89934}" name="Apr _x000a_2017"/>
    <tableColumn id="90" xr3:uid="{F8DF615C-96D6-4BF7-AEBB-94FFE8BD92A0}" name="May _x000a_2017"/>
    <tableColumn id="91" xr3:uid="{7D4B5679-BF4A-4487-BA1A-35D551023D79}" name="Jun _x000a_2017"/>
    <tableColumn id="92" xr3:uid="{BFBF4D9F-EF66-490F-9A4B-DE13680F2E5D}" name="Jul _x000a_2017"/>
    <tableColumn id="93" xr3:uid="{C895CD69-B23A-469B-96A4-ECDA9C5F83C9}" name="Aug _x000a_2017"/>
    <tableColumn id="94" xr3:uid="{51A4ABE3-1094-47FE-BB76-B65A816B82C8}" name="Sep _x000a_2017"/>
    <tableColumn id="95" xr3:uid="{BCFE0331-BD60-4C1A-B0B1-30DCEBFE3B88}" name="Oct _x000a_2017"/>
    <tableColumn id="96" xr3:uid="{78D03B89-0FDD-4519-9C82-184CE572E5F6}" name="Nov _x000a_2017"/>
    <tableColumn id="97" xr3:uid="{8FDEDA13-DFC8-4B52-8A2F-897C9EEB7FD2}" name="Dec _x000a_2017"/>
    <tableColumn id="98" xr3:uid="{4F3ADC81-10B2-475F-B077-EF3F6E11A847}" name="Jan _x000a_2018"/>
    <tableColumn id="99" xr3:uid="{0F4B8048-2ADA-4454-80FE-8CB6181787F3}" name="Feb _x000a_2018"/>
    <tableColumn id="100" xr3:uid="{A5D8C857-2C6A-4A25-98D2-0FB23129BF9F}" name="Mar _x000a_2018"/>
    <tableColumn id="101" xr3:uid="{CE03E81E-C9E4-4DF8-85C5-F23A3B8B5D1A}" name="Apr _x000a_2018"/>
    <tableColumn id="102" xr3:uid="{F83CF1C1-E85A-4E8F-9FEA-AC68552F4360}" name="May _x000a_2018"/>
    <tableColumn id="103" xr3:uid="{17A6F74C-5B33-40FA-AB90-E71F57E147B2}" name="Jun _x000a_2018"/>
    <tableColumn id="104" xr3:uid="{22D76F80-EA31-4F18-A4EF-F9E8FE7393C6}" name="Jul _x000a_2018"/>
    <tableColumn id="105" xr3:uid="{345DF282-6FE7-4D2F-94D5-2AFE4FC7CA6C}" name="Aug _x000a_2018"/>
    <tableColumn id="106" xr3:uid="{A37F7DEA-845E-42E9-BBD4-0AA260CE241B}" name="Sep _x000a_2018"/>
    <tableColumn id="107" xr3:uid="{93E4014B-0444-42B1-B6B2-67C73A6AC9E0}" name="Oct _x000a_2018"/>
    <tableColumn id="108" xr3:uid="{772EB42A-C603-489D-B14F-454ED08F21B1}" name="Nov _x000a_2018"/>
    <tableColumn id="109" xr3:uid="{0394AEAC-2016-49BC-85F5-B5C36E1A19E2}" name="Dec _x000a_2018"/>
    <tableColumn id="110" xr3:uid="{2672658D-2E96-431F-9A89-0AF37D24DC3B}" name="Jan _x000a_2019"/>
    <tableColumn id="111" xr3:uid="{14F5FEF1-EF93-4DAC-9B36-1AFF0DCD4204}" name="Feb _x000a_2019"/>
    <tableColumn id="112" xr3:uid="{0C8DC423-554C-40F9-A858-BFADB3E1B19F}" name="Mar _x000a_2019"/>
    <tableColumn id="113" xr3:uid="{BA39398D-9CE0-498E-8486-97A781B77931}" name="Apr _x000a_2019"/>
    <tableColumn id="114" xr3:uid="{F7C94B29-51BF-4EA2-8570-3C78AADE22B8}" name="May _x000a_2019"/>
    <tableColumn id="115" xr3:uid="{F2926FAA-499F-4954-AA00-EE39DC230FEB}" name="Jun _x000a_2019"/>
    <tableColumn id="116" xr3:uid="{7BFA44AE-C489-42D4-8E5E-433924AC2DB8}" name="Jul _x000a_2019"/>
    <tableColumn id="117" xr3:uid="{34C94CBC-A7AC-4B31-8876-F5B40E53AD77}" name="Aug _x000a_2019"/>
    <tableColumn id="118" xr3:uid="{CA44A7E3-3262-4D41-BE13-D5AC1E960EDF}" name="Sep _x000a_2019"/>
    <tableColumn id="119" xr3:uid="{6EA52885-85EC-49FC-8835-DBF1E7D98324}" name="Oct _x000a_2019"/>
    <tableColumn id="120" xr3:uid="{89D0824B-E9BE-4CD5-92DE-D1A8F5FB8B43}" name="Nov _x000a_2019"/>
    <tableColumn id="121" xr3:uid="{B5CFDF2E-D342-4EBB-A1AC-424EB897F008}" name="Dec _x000a_2019"/>
    <tableColumn id="122" xr3:uid="{3595DBF8-4F33-4740-BDD4-0C30AB33C46C}" name="Jan _x000a_2020"/>
    <tableColumn id="123" xr3:uid="{57D5006D-2359-47EC-BF59-DB38C9D1E3D0}" name="Feb _x000a_2020"/>
    <tableColumn id="124" xr3:uid="{6E44FB7E-6C52-421A-940C-EB47D606863C}" name="Mar _x000a_2020"/>
    <tableColumn id="125" xr3:uid="{C6C4AC2A-BE47-4BFA-911A-FC843E23AB47}" name="Apr _x000a_2020"/>
    <tableColumn id="126" xr3:uid="{81E5CD4C-0847-4EBD-BC10-702F3FEAAC2E}" name="May _x000a_2020"/>
    <tableColumn id="127" xr3:uid="{B7D1E949-8530-467E-A17B-6C90C9E87B0D}" name="Jun _x000a_2020"/>
    <tableColumn id="128" xr3:uid="{953B0888-B4A8-4CD9-BFBA-7CC5B965CAF0}" name="Jul _x000a_2020"/>
    <tableColumn id="129" xr3:uid="{9BB0C6E0-8948-42AA-8468-89E18CDD653F}" name="Aug _x000a_2020"/>
    <tableColumn id="130" xr3:uid="{CE30B92C-6D05-40FB-B66E-4AE37D96B3C9}" name="Sep  _x000a_2020"/>
    <tableColumn id="131" xr3:uid="{772BFDD0-1F9A-427F-8AFF-E83D011DB5AC}" name="Oct _x000a_2020"/>
    <tableColumn id="132" xr3:uid="{A669F0F5-8D4B-41E6-BA91-9A2BCA14166E}" name="Nov _x000a_2020"/>
    <tableColumn id="133" xr3:uid="{67FD4EAE-5EBD-4CEA-8C0E-3ACC811BCF17}" name="Dec _x000a_2020"/>
    <tableColumn id="134" xr3:uid="{607B5472-2452-43AC-8101-1ED350BC5D8C}" name="Jan _x000a_2021"/>
    <tableColumn id="135" xr3:uid="{FD2DDC0C-1C7E-4CF0-9C09-B4AA7C2FDE55}" name="Feb _x000a_2021"/>
    <tableColumn id="136" xr3:uid="{D6DB354C-9A81-4A03-8AEA-9A1D87B9B475}" name="Mar _x000a_2021"/>
    <tableColumn id="137" xr3:uid="{BC101DA7-26AC-4449-9BCA-3C92EC51F443}" name="Apr _x000a_2021"/>
    <tableColumn id="138" xr3:uid="{1924B0B5-6618-49E7-BA33-CA6DB1C66253}" name="May _x000a_2021"/>
    <tableColumn id="139" xr3:uid="{5B275039-DCCE-436E-B443-695F87B0807D}" name="Jun _x000a_2021"/>
    <tableColumn id="140" xr3:uid="{E9A39376-1B0F-4EA4-864B-20F2E3FBDDA6}" name="Jul _x000a_2021"/>
    <tableColumn id="141" xr3:uid="{44F07EB1-EA73-4DC9-9A01-8C47F42225DE}" name="Aug _x000a_2021"/>
    <tableColumn id="142" xr3:uid="{E0670412-21A0-4ED7-93A4-C9A044B02F46}" name="Sep_x000a_2021"/>
    <tableColumn id="143" xr3:uid="{E2E86061-C924-4E4B-B8E0-91D3A45A583D}" name="Oct_x000a_2021"/>
    <tableColumn id="144" xr3:uid="{412595F9-AB8D-49BD-B468-03A83B31B631}" name="Nov_x000a_2021"/>
    <tableColumn id="145" xr3:uid="{4D38CDEF-64C9-4EF8-8367-2C52CDA6451B}" name="Dec_x000a_2021" dataDxfId="378" dataCellStyle="Comma"/>
    <tableColumn id="146" xr3:uid="{71FBE233-5F7A-4A86-AAF1-E44795EB9C5E}" name="Jan_x000a_2022" dataDxfId="377" dataCellStyle="Comma"/>
    <tableColumn id="147" xr3:uid="{8C30F4F7-076F-47D9-9DDE-D062964F7296}" name="Feb_x000a_2022"/>
    <tableColumn id="148" xr3:uid="{E6B705F0-7823-4263-B442-FFD03F0F03E0}" name="Mar_x000a_2022"/>
    <tableColumn id="149" xr3:uid="{734BC063-5766-4CAE-A5A9-FFD3FE1EC0B0}" name="Apr_x000a_2022" dataDxfId="376" dataCellStyle="Comma"/>
    <tableColumn id="150" xr3:uid="{B2821E52-4EAB-4199-BDC0-CD16E1D6C60A}" name="May_x000a_2022" dataDxfId="375" dataCellStyle="Comma"/>
    <tableColumn id="151" xr3:uid="{F9363F0A-1718-4B5C-8C11-AEF44C1A4CB9}" name="June_x000a_2022" dataDxfId="374" dataCellStyle="Comma"/>
    <tableColumn id="152" xr3:uid="{039D27B9-B89E-4950-A095-EACBC44AA848}" name="Jul_x000a_2022" dataDxfId="373" dataCellStyle="Comma"/>
    <tableColumn id="153" xr3:uid="{E4A1BD15-E699-4AD9-BF06-4C0435BB9469}" name="Aug_x000a_2022" dataDxfId="372" dataCellStyle="Comma"/>
    <tableColumn id="154" xr3:uid="{BD6F1E02-2622-4D98-8813-52D4BE7C4619}" name="Sep_x000a_2022" dataDxfId="371" dataCellStyle="Comma"/>
    <tableColumn id="155" xr3:uid="{2228F0AD-7506-46E8-AFE1-E2A5E3764EAA}" name="Oct_x000a_2022" dataDxfId="370" dataCellStyle="Comma"/>
    <tableColumn id="156" xr3:uid="{16C6FA9C-FCA4-4F14-8716-7D53E301C9B2}" name="Nov_x000a_2022" dataDxfId="369" dataCellStyle="Comma"/>
    <tableColumn id="157" xr3:uid="{7E400024-96A0-44EA-9802-3268739791B7}" name="Dec_x000a_2022" dataDxfId="368" dataCellStyle="Comma"/>
    <tableColumn id="158" xr3:uid="{E6D90343-84CA-4C26-AB17-90029ED6037A}" name="Jan_x000a_2023" dataDxfId="367" dataCellStyle="Comma"/>
    <tableColumn id="159" xr3:uid="{726EB524-FD50-4D73-AA86-D506F087DD56}" name="Feb_x000a_2023" dataDxfId="366" dataCellStyle="Comma"/>
    <tableColumn id="160" xr3:uid="{72D8F6C2-6078-4F6D-9C96-0ED67356691B}" name="Mar_x000a_2023" dataDxfId="365" dataCellStyle="Comma"/>
    <tableColumn id="161" xr3:uid="{8AC6B210-E578-44DD-83B5-F20AF8FE7E2A}" name="Apr_x000a_2023" dataDxfId="364" dataCellStyle="Comma"/>
    <tableColumn id="162" xr3:uid="{5E4BA571-9C00-42B4-A09A-37B56A2EDAAF}" name="May_x000a_2023" dataDxfId="363" dataCellStyle="Comma"/>
    <tableColumn id="163" xr3:uid="{49D77765-20BA-45C1-AD88-8D076CC1F9C3}" name="Jun_x000a_2023" dataDxfId="362" dataCellStyle="Comma"/>
    <tableColumn id="164" xr3:uid="{69FF56B8-2319-46C5-BF33-6FB938BE8FDC}" name="Jul_x000a_2023" dataDxfId="361" dataCellStyle="Comma"/>
    <tableColumn id="165" xr3:uid="{3F8973FD-E70B-4BFE-A0F7-B1EEED802CB6}" name="Aug_x000a_2023" dataDxfId="360" dataCellStyle="Comma"/>
    <tableColumn id="166" xr3:uid="{9ED4162C-2DEA-403D-8567-863D14257E59}" name="Sep_x000a_2023" dataDxfId="359" dataCellStyle="Comma"/>
    <tableColumn id="168" xr3:uid="{FA99D429-954B-48B2-B02A-265A3F6B33FE}" name="Oct_x000a_2023" dataDxfId="358" dataCellStyle="Comma"/>
    <tableColumn id="167" xr3:uid="{A634F607-82B3-49A3-9C89-4477DA8F2CF0}" name="Nov_x000a_2023" dataDxfId="357" dataCellStyle="Comma"/>
    <tableColumn id="169" xr3:uid="{2D5737ED-3448-45BA-B247-E56212EE3F02}" name="Dec_x000a_2023" dataDxfId="356" dataCellStyle="Comma"/>
    <tableColumn id="170" xr3:uid="{0B37C988-FDEC-4702-B2C8-2457471400B7}" name="Jan_x000a_2024" dataDxfId="355" dataCellStyle="Comma"/>
    <tableColumn id="171" xr3:uid="{B1238E47-B124-418D-AEC7-D3E4E16EE2A9}" name="Feb_x000a_2024" dataDxfId="354" dataCellStyle="Comma"/>
    <tableColumn id="172" xr3:uid="{81893F24-189C-4E98-BB73-1083FF7C9C12}" name="Mar_x000a_2024" dataDxfId="353" dataCellStyle="Comma"/>
    <tableColumn id="173" xr3:uid="{49F59A74-6C7B-4CAA-9064-4CDB1A2F1A6F}" name="Apr_x000a_2024" dataDxfId="352"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mailto:fitstatistics@energysecurity.gov.uk" TargetMode="External"/><Relationship Id="rId6" Type="http://schemas.openxmlformats.org/officeDocument/2006/relationships/printerSettings" Target="../printerSettings/printerSettings1.bin"/><Relationship Id="rId5" Type="http://schemas.openxmlformats.org/officeDocument/2006/relationships/hyperlink" Target="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TargetMode="External"/><Relationship Id="rId4" Type="http://schemas.openxmlformats.org/officeDocument/2006/relationships/hyperlink" Target="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gov.uk/government/publications/renewable-energy-planning-database-monthly-extract" TargetMode="External"/><Relationship Id="rId7" Type="http://schemas.openxmlformats.org/officeDocument/2006/relationships/table" Target="../tables/table2.xml"/><Relationship Id="rId2" Type="http://schemas.openxmlformats.org/officeDocument/2006/relationships/hyperlink" Target="https://www.renewablesandchp.ofgem.gov.uk/" TargetMode="External"/><Relationship Id="rId1" Type="http://schemas.openxmlformats.org/officeDocument/2006/relationships/hyperlink" Target="https://www.gov.uk/government/statistics/monthly-small-scale-renewable-deployment" TargetMode="External"/><Relationship Id="rId6" Type="http://schemas.openxmlformats.org/officeDocument/2006/relationships/printerSettings" Target="../printerSettings/printerSettings4.bin"/><Relationship Id="rId5" Type="http://schemas.openxmlformats.org/officeDocument/2006/relationships/hyperlink" Target="https://lowcarboncontracts.uk/cfds" TargetMode="External"/><Relationship Id="rId4" Type="http://schemas.openxmlformats.org/officeDocument/2006/relationships/hyperlink" Target="https://www.ofgem.gov.uk/environmental-programmes/feed-tariff-fit-scheme/feed-tariff-reports-and-statistics/installation-report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showGridLines="0" tabSelected="1" zoomScaleNormal="100" workbookViewId="0"/>
  </sheetViews>
  <sheetFormatPr defaultColWidth="8.81640625" defaultRowHeight="12.5" x14ac:dyDescent="0.25"/>
  <cols>
    <col min="1" max="1" width="151.1796875" style="10" customWidth="1"/>
    <col min="2" max="2" width="8.81640625" style="10" customWidth="1"/>
    <col min="3" max="16384" width="8.81640625" style="10"/>
  </cols>
  <sheetData>
    <row r="1" spans="1:1" s="1" customFormat="1" ht="45" customHeight="1" x14ac:dyDescent="0.35">
      <c r="A1" s="94" t="s">
        <v>962</v>
      </c>
    </row>
    <row r="2" spans="1:1" s="1" customFormat="1" ht="45.25" customHeight="1" x14ac:dyDescent="0.35">
      <c r="A2" s="95" t="s">
        <v>0</v>
      </c>
    </row>
    <row r="3" spans="1:1" s="1" customFormat="1" ht="25.5" customHeight="1" x14ac:dyDescent="0.55000000000000004">
      <c r="A3" s="96" t="s">
        <v>1</v>
      </c>
    </row>
    <row r="4" spans="1:1" s="1" customFormat="1" ht="46.5" customHeight="1" x14ac:dyDescent="0.35">
      <c r="A4" s="2" t="s">
        <v>959</v>
      </c>
    </row>
    <row r="5" spans="1:1" s="1" customFormat="1" ht="28.5" customHeight="1" x14ac:dyDescent="0.5">
      <c r="A5" s="97" t="s">
        <v>2</v>
      </c>
    </row>
    <row r="6" spans="1:1" s="1" customFormat="1" ht="35.15" customHeight="1" x14ac:dyDescent="0.35">
      <c r="A6" s="95" t="s">
        <v>960</v>
      </c>
    </row>
    <row r="7" spans="1:1" s="1" customFormat="1" ht="30" customHeight="1" x14ac:dyDescent="0.5">
      <c r="A7" s="97" t="s">
        <v>3</v>
      </c>
    </row>
    <row r="8" spans="1:1" s="1" customFormat="1" ht="327.5" customHeight="1" x14ac:dyDescent="0.35">
      <c r="A8" s="2" t="s">
        <v>968</v>
      </c>
    </row>
    <row r="9" spans="1:1" s="1" customFormat="1" ht="22.5" customHeight="1" x14ac:dyDescent="0.5">
      <c r="A9" s="98" t="s">
        <v>4</v>
      </c>
    </row>
    <row r="10" spans="1:1" s="1" customFormat="1" ht="55.5" customHeight="1" x14ac:dyDescent="0.35">
      <c r="A10" s="95" t="s">
        <v>5</v>
      </c>
    </row>
    <row r="11" spans="1:1" s="1" customFormat="1" ht="27.75" customHeight="1" x14ac:dyDescent="0.5">
      <c r="A11" s="98" t="s">
        <v>6</v>
      </c>
    </row>
    <row r="12" spans="1:1" s="1" customFormat="1" ht="33.75" customHeight="1" x14ac:dyDescent="0.35">
      <c r="A12" s="95" t="s">
        <v>7</v>
      </c>
    </row>
    <row r="13" spans="1:1" s="6" customFormat="1" ht="17.149999999999999" customHeight="1" x14ac:dyDescent="0.35">
      <c r="A13" s="5" t="s">
        <v>8</v>
      </c>
    </row>
    <row r="14" spans="1:1" s="1" customFormat="1" ht="45" customHeight="1" x14ac:dyDescent="0.35">
      <c r="A14" s="2" t="s">
        <v>9</v>
      </c>
    </row>
    <row r="15" spans="1:1" s="1" customFormat="1" ht="20.149999999999999" customHeight="1" x14ac:dyDescent="0.35">
      <c r="A15" s="2" t="s">
        <v>10</v>
      </c>
    </row>
    <row r="16" spans="1:1" s="1" customFormat="1" ht="20.149999999999999" customHeight="1" x14ac:dyDescent="0.35">
      <c r="A16" s="2" t="s">
        <v>11</v>
      </c>
    </row>
    <row r="17" spans="1:1" s="1" customFormat="1" ht="20.149999999999999" customHeight="1" x14ac:dyDescent="0.35">
      <c r="A17" s="5" t="s">
        <v>12</v>
      </c>
    </row>
    <row r="18" spans="1:1" s="1" customFormat="1" ht="20.149999999999999" customHeight="1" x14ac:dyDescent="0.35">
      <c r="A18" s="5" t="s">
        <v>13</v>
      </c>
    </row>
    <row r="19" spans="1:1" s="1" customFormat="1" ht="30" customHeight="1" x14ac:dyDescent="0.5">
      <c r="A19" s="4" t="s">
        <v>14</v>
      </c>
    </row>
    <row r="20" spans="1:1" s="1" customFormat="1" ht="20.149999999999999" customHeight="1" x14ac:dyDescent="0.45">
      <c r="A20" s="7" t="s">
        <v>15</v>
      </c>
    </row>
    <row r="21" spans="1:1" s="1" customFormat="1" ht="20.149999999999999" customHeight="1" x14ac:dyDescent="0.35">
      <c r="A21" s="2" t="s">
        <v>16</v>
      </c>
    </row>
    <row r="22" spans="1:1" s="1" customFormat="1" ht="20.149999999999999" customHeight="1" x14ac:dyDescent="0.35">
      <c r="A22" s="5" t="s">
        <v>17</v>
      </c>
    </row>
    <row r="23" spans="1:1" s="1" customFormat="1" ht="20.149999999999999" customHeight="1" x14ac:dyDescent="0.35">
      <c r="A23" s="2" t="s">
        <v>18</v>
      </c>
    </row>
    <row r="24" spans="1:1" s="1" customFormat="1" ht="20.149999999999999" customHeight="1" x14ac:dyDescent="0.45">
      <c r="A24" s="7" t="s">
        <v>19</v>
      </c>
    </row>
    <row r="25" spans="1:1" s="1" customFormat="1" ht="20.149999999999999" customHeight="1" x14ac:dyDescent="0.35">
      <c r="A25" s="5" t="s">
        <v>20</v>
      </c>
    </row>
    <row r="26" spans="1:1" s="1" customFormat="1" ht="20.149999999999999" customHeight="1" x14ac:dyDescent="0.35">
      <c r="A26" s="8" t="s">
        <v>21</v>
      </c>
    </row>
    <row r="27" spans="1:1" s="1" customFormat="1" ht="20.149999999999999" customHeight="1" x14ac:dyDescent="0.35">
      <c r="A27" s="9"/>
    </row>
  </sheetData>
  <hyperlinks>
    <hyperlink ref="A22" r:id="rId1" xr:uid="{00000000-0004-0000-0000-000002000000}"/>
    <hyperlink ref="A25" r:id="rId2" xr:uid="{00000000-0004-0000-0000-000003000000}"/>
    <hyperlink ref="A13" r:id="rId3" xr:uid="{B3A48FE9-F65B-4499-8261-1674A7E6BBED}"/>
    <hyperlink ref="A17" r:id="rId4" display="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xr:uid="{59BAB4A8-395E-493C-8845-2CB029DDE3E2}"/>
    <hyperlink ref="A18" r:id="rId5" display="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xr:uid="{185F3F8F-409D-4956-86B5-B93AA7889C4D}"/>
  </hyperlinks>
  <pageMargins left="0.70000000000000007" right="0.70000000000000007" top="0.75" bottom="0.75" header="0.30000000000000004" footer="0.30000000000000004"/>
  <pageSetup paperSize="9" fitToWidth="0" fitToHeight="0"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8EE2C-4B6C-4A22-8704-C5845C41FDD0}">
  <sheetPr>
    <pageSetUpPr fitToPage="1"/>
  </sheetPr>
  <dimension ref="A1:FQ80"/>
  <sheetViews>
    <sheetView showGridLines="0" zoomScaleNormal="100" workbookViewId="0">
      <pane xSplit="1" topLeftCell="B1" activePane="topRight" state="frozen"/>
      <selection activeCell="A13" sqref="A13"/>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2" width="11.90625" style="6" customWidth="1"/>
    <col min="173" max="173" width="9.1796875" style="6" bestFit="1"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946</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3"/>
      <c r="FO6" s="68"/>
      <c r="FP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64">
        <v>3594.3579069999987</v>
      </c>
      <c r="FQ7" s="163"/>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64">
        <v>848.14669699999956</v>
      </c>
      <c r="FQ8" s="163"/>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64">
        <v>1247.0467100000001</v>
      </c>
      <c r="FQ9" s="163"/>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64">
        <v>3668.9024300000001</v>
      </c>
      <c r="FQ10" s="163"/>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64">
        <v>4354.3117500000008</v>
      </c>
      <c r="FQ11" s="163"/>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64">
        <v>1752.5698900000002</v>
      </c>
      <c r="FQ12" s="163"/>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33">
        <f>SUM(FN7:FN12)</f>
        <v>15343.516014000001</v>
      </c>
      <c r="FO13" s="169">
        <f>SUM(FO7:FO12)</f>
        <v>15402.667284000001</v>
      </c>
      <c r="FP13" s="169">
        <f>SUM(FP7:FP12)</f>
        <v>15465.335384</v>
      </c>
      <c r="FQ13" s="163"/>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64"/>
      <c r="FQ14" s="163"/>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64">
        <v>74.624442000000002</v>
      </c>
      <c r="FQ15" s="163"/>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64">
        <v>25.603959000000003</v>
      </c>
      <c r="FQ16" s="163"/>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64">
        <v>48.607949999999995</v>
      </c>
      <c r="FQ17" s="163"/>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64">
        <v>24.709969999999998</v>
      </c>
      <c r="FQ18" s="163"/>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64">
        <v>85.801199999999994</v>
      </c>
      <c r="FQ19" s="163"/>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64">
        <v>104.9774</v>
      </c>
      <c r="FQ20" s="163"/>
    </row>
    <row r="21" spans="1:173" s="25" customFormat="1" ht="20.149999999999999" customHeight="1" thickBot="1" x14ac:dyDescent="0.4">
      <c r="A21" s="32" t="s">
        <v>261</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33">
        <f>SUM(FN15:FN20)</f>
        <v>363.32910099999998</v>
      </c>
      <c r="FO21" s="169">
        <f>SUM(FO15:FO20)</f>
        <v>363.980681</v>
      </c>
      <c r="FP21" s="169">
        <f>SUM(FP15:FP20)</f>
        <v>364.32492100000002</v>
      </c>
      <c r="FQ21" s="163"/>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64"/>
      <c r="FQ22" s="163"/>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64">
        <v>3668.9823489999985</v>
      </c>
      <c r="FQ23" s="163"/>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64">
        <v>873.75065599999959</v>
      </c>
      <c r="FQ24" s="163"/>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64">
        <v>1295.6546600000001</v>
      </c>
      <c r="FQ25" s="163"/>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64">
        <v>3693.6124</v>
      </c>
      <c r="FQ26" s="163"/>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64">
        <v>4440.1129500000006</v>
      </c>
      <c r="FQ27" s="163"/>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3">
        <v>1857.5472900000002</v>
      </c>
      <c r="FM28" s="173">
        <v>1857.5472900000002</v>
      </c>
      <c r="FN28" s="184">
        <v>1857.5472900000002</v>
      </c>
      <c r="FO28" s="173">
        <v>1857.5472900000002</v>
      </c>
      <c r="FP28" s="173">
        <v>1857.5472900000002</v>
      </c>
      <c r="FQ28" s="163"/>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4">
        <v>14.6</v>
      </c>
      <c r="FM29" s="174">
        <v>14.6</v>
      </c>
      <c r="FN29" s="185">
        <v>14.6</v>
      </c>
      <c r="FO29" s="174">
        <v>14.6</v>
      </c>
      <c r="FP29" s="174">
        <v>14.6</v>
      </c>
      <c r="FQ29" s="163"/>
    </row>
    <row r="30" spans="1:173" s="25" customFormat="1" ht="20.149999999999999" customHeight="1" thickBot="1" x14ac:dyDescent="0.4">
      <c r="A30" s="32" t="s">
        <v>261</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33">
        <f>SUM(FN23:FN29)</f>
        <v>15721.445115</v>
      </c>
      <c r="FO30" s="169">
        <f>SUM(FO23:FO29)</f>
        <v>15781.247965</v>
      </c>
      <c r="FP30" s="169">
        <f>SUM(FP23:FP29)</f>
        <v>15844.260305</v>
      </c>
      <c r="FQ30" s="186"/>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3">
        <v>4544.0686160000005</v>
      </c>
      <c r="FM31" s="173">
        <v>4578.8175960000008</v>
      </c>
      <c r="FN31" s="184">
        <v>4623.3051660000001</v>
      </c>
      <c r="FO31" s="173">
        <v>4669.4528959999998</v>
      </c>
      <c r="FP31" s="173">
        <v>4716.8774359999989</v>
      </c>
      <c r="FQ31" s="163"/>
    </row>
    <row r="32" spans="1:173" customFormat="1" ht="20.149999999999999" customHeight="1" x14ac:dyDescent="0.35">
      <c r="FM32" s="163"/>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44" t="s">
        <v>946</v>
      </c>
      <c r="FQ33" s="163"/>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0"/>
      <c r="FO34" s="38"/>
      <c r="FP34" s="38"/>
      <c r="FQ34" s="163"/>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39">
        <v>1257023</v>
      </c>
      <c r="FQ35" s="163"/>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39">
        <v>143776</v>
      </c>
      <c r="FQ36" s="163"/>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39">
        <v>48752</v>
      </c>
      <c r="FQ37" s="163"/>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39">
        <v>4427</v>
      </c>
      <c r="FQ38" s="163"/>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39">
        <v>410</v>
      </c>
      <c r="FQ39" s="163"/>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39">
        <v>44</v>
      </c>
      <c r="FQ40" s="163"/>
    </row>
    <row r="41" spans="1:173" s="1" customFormat="1" ht="20.149999999999999" customHeight="1" thickBot="1" x14ac:dyDescent="0.4">
      <c r="A41" s="32" t="s">
        <v>261</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P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30">
        <f t="shared" si="11"/>
        <v>1425914</v>
      </c>
      <c r="FO41" s="170">
        <f t="shared" si="11"/>
        <v>1439774</v>
      </c>
      <c r="FP41" s="170">
        <f t="shared" si="11"/>
        <v>1454432</v>
      </c>
      <c r="FQ41" s="163"/>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1"/>
      <c r="FO42" s="38"/>
      <c r="FP42" s="38"/>
      <c r="FQ42" s="163"/>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39">
        <v>21699</v>
      </c>
      <c r="FQ43" s="163"/>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39">
        <v>4122</v>
      </c>
      <c r="FQ44" s="163"/>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39">
        <v>3088</v>
      </c>
      <c r="FQ45" s="163"/>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39">
        <v>32</v>
      </c>
      <c r="FQ46" s="163"/>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39">
        <v>10</v>
      </c>
      <c r="FQ47" s="163"/>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39">
        <v>3</v>
      </c>
      <c r="FQ48" s="163"/>
    </row>
    <row r="49" spans="1:173" s="1" customFormat="1" ht="20.149999999999999" customHeight="1" thickBot="1" x14ac:dyDescent="0.4">
      <c r="A49" s="32" t="s">
        <v>261</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P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30">
        <f t="shared" si="14"/>
        <v>28693</v>
      </c>
      <c r="FO49" s="170">
        <f t="shared" si="14"/>
        <v>28878</v>
      </c>
      <c r="FP49" s="170">
        <f t="shared" si="14"/>
        <v>28954</v>
      </c>
      <c r="FQ49" s="163"/>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1"/>
      <c r="FO50" s="38"/>
      <c r="FP50" s="38"/>
      <c r="FQ50" s="163"/>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39">
        <v>1278722</v>
      </c>
      <c r="FQ51" s="163"/>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39">
        <v>147898</v>
      </c>
      <c r="FQ52" s="163"/>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39">
        <v>51840</v>
      </c>
      <c r="FQ53" s="163"/>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39">
        <v>4459</v>
      </c>
      <c r="FQ54" s="163"/>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39">
        <v>420</v>
      </c>
      <c r="FQ55" s="163"/>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39">
        <v>47</v>
      </c>
      <c r="FQ56" s="163"/>
    </row>
    <row r="57" spans="1:173" s="1" customFormat="1" ht="20.149999999999999" customHeight="1" thickBot="1" x14ac:dyDescent="0.4">
      <c r="A57" s="32" t="s">
        <v>261</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P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79">
        <f t="shared" si="17"/>
        <v>1454607</v>
      </c>
      <c r="FO57" s="171">
        <f t="shared" si="17"/>
        <v>1468652</v>
      </c>
      <c r="FP57" s="171">
        <f t="shared" si="17"/>
        <v>1483386</v>
      </c>
      <c r="FQ57" s="163"/>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2">
        <v>1289474</v>
      </c>
      <c r="FO58" s="165">
        <v>1301144</v>
      </c>
      <c r="FP58" s="165">
        <v>1313326</v>
      </c>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c r="FG60" s="172"/>
      <c r="FH60" s="172"/>
      <c r="FI60" s="172"/>
      <c r="FJ60" s="172"/>
      <c r="FK60" s="172"/>
      <c r="FL60" s="172"/>
      <c r="FM60" s="172"/>
      <c r="FN60" s="172"/>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2"/>
      <c r="FB61" s="172"/>
      <c r="FC61" s="172"/>
      <c r="FD61" s="172"/>
      <c r="FE61" s="172"/>
      <c r="FF61" s="172"/>
      <c r="FG61" s="172"/>
      <c r="FH61" s="172"/>
      <c r="FI61" s="172"/>
      <c r="FJ61" s="172"/>
      <c r="FK61" s="172"/>
      <c r="FL61" s="172"/>
      <c r="FM61" s="172"/>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2"/>
      <c r="FB62" s="172"/>
      <c r="FC62" s="172"/>
      <c r="FD62" s="172"/>
      <c r="FE62" s="172"/>
      <c r="FF62" s="172"/>
      <c r="FG62" s="172"/>
      <c r="FH62" s="172"/>
      <c r="FI62" s="172"/>
      <c r="FJ62" s="172"/>
      <c r="FK62" s="172"/>
      <c r="FL62" s="172"/>
    </row>
    <row r="63" spans="1:173" s="1" customFormat="1" ht="20.149999999999999" customHeight="1" x14ac:dyDescent="0.35">
      <c r="A63" s="6"/>
      <c r="B63" s="6"/>
      <c r="C63" s="6"/>
      <c r="D63" s="6"/>
      <c r="E63" s="6"/>
      <c r="F63" s="6"/>
      <c r="G63" s="6"/>
      <c r="H63" s="6"/>
      <c r="I63" s="6"/>
      <c r="J63" s="6"/>
      <c r="K63" s="6"/>
      <c r="L63" s="6"/>
      <c r="M63" s="6"/>
      <c r="FC63" s="172"/>
      <c r="FD63" s="128"/>
    </row>
    <row r="64" spans="1:173" s="1" customFormat="1" ht="20.149999999999999" customHeight="1" x14ac:dyDescent="0.35">
      <c r="A64" s="6"/>
      <c r="B64" s="6"/>
      <c r="C64" s="6"/>
      <c r="D64" s="6"/>
      <c r="E64" s="6"/>
      <c r="F64" s="6"/>
      <c r="G64" s="6"/>
      <c r="H64" s="6"/>
      <c r="I64" s="6"/>
      <c r="J64" s="6"/>
      <c r="K64" s="6"/>
      <c r="L64" s="6"/>
      <c r="M64" s="172"/>
      <c r="N64" s="6"/>
      <c r="O64" s="6"/>
      <c r="P64" s="6"/>
      <c r="Q64" s="6"/>
      <c r="R64" s="6"/>
      <c r="S64" s="6"/>
      <c r="T64" s="6"/>
      <c r="U64" s="6"/>
      <c r="V64" s="6"/>
      <c r="W64" s="6"/>
      <c r="X64" s="6"/>
      <c r="Y64" s="172"/>
      <c r="Z64" s="6"/>
      <c r="AA64" s="6"/>
      <c r="AB64" s="6"/>
      <c r="AC64" s="6"/>
      <c r="AD64" s="6"/>
      <c r="AE64" s="6"/>
      <c r="AF64" s="6"/>
      <c r="AG64" s="6"/>
      <c r="AH64" s="6"/>
      <c r="AI64" s="6"/>
      <c r="AJ64" s="6"/>
      <c r="AK64" s="172"/>
      <c r="AL64" s="6"/>
      <c r="AM64" s="6"/>
      <c r="AN64" s="6"/>
      <c r="AO64" s="6"/>
      <c r="AP64" s="6"/>
      <c r="AQ64" s="6"/>
      <c r="AR64" s="6"/>
      <c r="AS64" s="6"/>
      <c r="AT64" s="6"/>
      <c r="AU64" s="6"/>
      <c r="AV64" s="6"/>
      <c r="AW64" s="172"/>
      <c r="AX64" s="6"/>
      <c r="AY64" s="6"/>
      <c r="AZ64" s="6"/>
      <c r="BA64" s="6"/>
      <c r="BB64" s="6"/>
      <c r="BC64" s="6"/>
      <c r="BD64" s="6"/>
      <c r="BE64" s="6"/>
      <c r="BF64" s="6"/>
      <c r="BG64" s="6"/>
      <c r="BH64" s="6"/>
      <c r="BI64" s="172"/>
      <c r="BJ64" s="6"/>
      <c r="BK64" s="6"/>
      <c r="BL64" s="6"/>
      <c r="BM64" s="6"/>
      <c r="BN64" s="6"/>
      <c r="BO64" s="6"/>
      <c r="BP64" s="6"/>
      <c r="BQ64" s="6"/>
      <c r="BR64" s="6"/>
      <c r="BS64" s="6"/>
      <c r="BT64" s="6"/>
      <c r="BU64" s="172"/>
      <c r="BV64" s="6"/>
      <c r="BW64" s="6"/>
      <c r="BX64" s="6"/>
      <c r="BY64" s="6"/>
      <c r="BZ64" s="6"/>
      <c r="CA64" s="6"/>
      <c r="CB64" s="6"/>
      <c r="CC64" s="6"/>
      <c r="CD64" s="6"/>
      <c r="CE64" s="6"/>
      <c r="CF64" s="6"/>
      <c r="CG64" s="172"/>
      <c r="CH64" s="6"/>
      <c r="CI64" s="6"/>
      <c r="CJ64" s="6"/>
      <c r="CK64" s="40"/>
      <c r="CL64" s="6"/>
      <c r="CM64" s="6"/>
      <c r="CN64" s="6"/>
      <c r="CO64" s="6"/>
      <c r="CP64" s="6"/>
      <c r="CQ64" s="6"/>
      <c r="CR64" s="6"/>
      <c r="CS64" s="172"/>
      <c r="CT64" s="6"/>
      <c r="CU64" s="6"/>
      <c r="CV64" s="6"/>
      <c r="CW64" s="6"/>
      <c r="CX64" s="6"/>
      <c r="CY64" s="6"/>
      <c r="CZ64" s="6"/>
      <c r="DA64" s="6"/>
      <c r="DB64" s="6"/>
      <c r="DC64" s="6"/>
      <c r="DD64" s="6"/>
      <c r="DE64" s="172"/>
      <c r="DF64" s="6"/>
      <c r="DG64" s="6"/>
      <c r="DH64" s="6"/>
      <c r="DI64" s="6"/>
      <c r="DJ64" s="6"/>
      <c r="DK64" s="6"/>
      <c r="DL64" s="6"/>
      <c r="DM64" s="6"/>
      <c r="DN64" s="6"/>
      <c r="DO64" s="6"/>
      <c r="DP64" s="6"/>
      <c r="DQ64" s="172"/>
      <c r="DR64" s="6"/>
      <c r="DS64" s="6"/>
      <c r="DT64" s="6"/>
      <c r="DU64" s="6"/>
      <c r="DV64" s="6"/>
      <c r="DW64" s="6"/>
      <c r="DX64" s="6"/>
      <c r="DY64" s="6"/>
      <c r="DZ64" s="6"/>
      <c r="EA64" s="6"/>
      <c r="EB64" s="6"/>
      <c r="EC64" s="172"/>
      <c r="ED64" s="6"/>
      <c r="EE64" s="6"/>
      <c r="EF64" s="6"/>
      <c r="EG64" s="6"/>
      <c r="EH64" s="6"/>
      <c r="EI64" s="6"/>
      <c r="EJ64" s="6"/>
      <c r="EK64" s="6"/>
      <c r="EL64" s="6"/>
      <c r="EM64" s="6"/>
      <c r="EO64" s="172"/>
      <c r="FA64" s="172"/>
      <c r="FM64" s="172"/>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0DC31-FB98-4134-B71E-A86525B4D731}">
  <sheetPr>
    <pageSetUpPr fitToPage="1"/>
  </sheetPr>
  <dimension ref="A1:FQ80"/>
  <sheetViews>
    <sheetView showGridLines="0" zoomScaleNormal="100" workbookViewId="0">
      <pane xSplit="1" topLeftCell="B1" activePane="topRight" state="frozen"/>
      <selection activeCell="A13" sqref="A13"/>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11.90625" style="6" customWidth="1"/>
    <col min="172" max="172" width="9.7265625" style="6" bestFit="1" customWidth="1"/>
    <col min="173" max="173" width="9.1796875" style="6" bestFit="1"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3"/>
      <c r="FO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79"/>
      <c r="FQ7" s="163"/>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79"/>
      <c r="FQ8" s="163"/>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79"/>
      <c r="FQ9" s="163"/>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79"/>
      <c r="FQ10" s="163"/>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79"/>
      <c r="FQ11" s="163"/>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79"/>
      <c r="FQ12" s="163"/>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33">
        <f>SUM(FN7:FN12)</f>
        <v>15343.516014000001</v>
      </c>
      <c r="FO13" s="169">
        <f>SUM(FO7:FO12)</f>
        <v>15402.667284000001</v>
      </c>
      <c r="FP13" s="179"/>
      <c r="FQ13" s="163"/>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79"/>
      <c r="FQ14" s="163"/>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79"/>
      <c r="FQ15" s="163"/>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79"/>
      <c r="FQ16" s="163"/>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79"/>
      <c r="FQ17" s="163"/>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79"/>
      <c r="FQ18" s="163"/>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79"/>
      <c r="FQ19" s="163"/>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79"/>
      <c r="FQ20" s="163"/>
    </row>
    <row r="21" spans="1:173" s="25" customFormat="1" ht="20.149999999999999" customHeight="1" thickBot="1" x14ac:dyDescent="0.4">
      <c r="A21" s="32" t="s">
        <v>261</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33">
        <f>SUM(FN15:FN20)</f>
        <v>363.32910099999998</v>
      </c>
      <c r="FO21" s="169">
        <f>SUM(FO15:FO20)</f>
        <v>363.980681</v>
      </c>
      <c r="FP21" s="179"/>
      <c r="FQ21" s="163"/>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79"/>
      <c r="FQ22" s="163"/>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79"/>
      <c r="FQ23" s="163"/>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79"/>
      <c r="FQ24" s="163"/>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79"/>
      <c r="FQ25" s="163"/>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79"/>
      <c r="FQ26" s="163"/>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79"/>
      <c r="FQ27" s="163"/>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3">
        <v>1857.5472900000002</v>
      </c>
      <c r="FM28" s="173">
        <v>1857.5472900000002</v>
      </c>
      <c r="FN28" s="184">
        <v>1857.5472900000002</v>
      </c>
      <c r="FO28" s="173">
        <v>1857.5472900000002</v>
      </c>
      <c r="FP28" s="179"/>
      <c r="FQ28" s="163"/>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4">
        <v>14.6</v>
      </c>
      <c r="FM29" s="174">
        <v>14.6</v>
      </c>
      <c r="FN29" s="185">
        <v>14.6</v>
      </c>
      <c r="FO29" s="174">
        <v>14.6</v>
      </c>
      <c r="FP29" s="179"/>
      <c r="FQ29" s="163"/>
    </row>
    <row r="30" spans="1:173" s="25" customFormat="1" ht="20.149999999999999" customHeight="1" thickBot="1" x14ac:dyDescent="0.4">
      <c r="A30" s="32" t="s">
        <v>261</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33">
        <f>SUM(FN23:FN29)</f>
        <v>15721.445115</v>
      </c>
      <c r="FO30" s="169">
        <f>SUM(FO23:FO29)</f>
        <v>15781.247965</v>
      </c>
      <c r="FP30" s="179"/>
      <c r="FQ30" s="186"/>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3">
        <v>4544.0686160000005</v>
      </c>
      <c r="FM31" s="173">
        <v>4578.8175960000008</v>
      </c>
      <c r="FN31" s="184">
        <v>4623.3051660000001</v>
      </c>
      <c r="FO31" s="173">
        <v>4669.4528959999998</v>
      </c>
      <c r="FP31" s="179"/>
      <c r="FQ31" s="163"/>
    </row>
    <row r="32" spans="1:173" customFormat="1" ht="20.149999999999999" customHeight="1" x14ac:dyDescent="0.35">
      <c r="FM32" s="163"/>
      <c r="FP32" s="179"/>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179"/>
      <c r="FQ33" s="163"/>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0"/>
      <c r="FO34" s="38"/>
      <c r="FP34" s="179"/>
      <c r="FQ34" s="163"/>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179"/>
      <c r="FQ35" s="163"/>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179"/>
      <c r="FQ36" s="163"/>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179"/>
      <c r="FQ37" s="163"/>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179"/>
      <c r="FQ38" s="163"/>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179"/>
      <c r="FQ39" s="163"/>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179"/>
      <c r="FQ40" s="163"/>
    </row>
    <row r="41" spans="1:173" s="1" customFormat="1" ht="20.149999999999999" customHeight="1" thickBot="1" x14ac:dyDescent="0.4">
      <c r="A41" s="32" t="s">
        <v>261</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O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30">
        <f t="shared" si="11"/>
        <v>1425914</v>
      </c>
      <c r="FO41" s="170">
        <f t="shared" si="11"/>
        <v>1439774</v>
      </c>
      <c r="FP41" s="179"/>
      <c r="FQ41" s="163"/>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1"/>
      <c r="FO42" s="38"/>
      <c r="FP42" s="179"/>
      <c r="FQ42" s="163"/>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179"/>
      <c r="FQ43" s="163"/>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179"/>
      <c r="FQ44" s="163"/>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179"/>
      <c r="FQ45" s="163"/>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179"/>
      <c r="FQ46" s="163"/>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179"/>
      <c r="FQ47" s="163"/>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179"/>
      <c r="FQ48" s="163"/>
    </row>
    <row r="49" spans="1:173" s="1" customFormat="1" ht="20.149999999999999" customHeight="1" thickBot="1" x14ac:dyDescent="0.4">
      <c r="A49" s="32" t="s">
        <v>261</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O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30">
        <f t="shared" si="14"/>
        <v>28693</v>
      </c>
      <c r="FO49" s="170">
        <f t="shared" si="14"/>
        <v>28878</v>
      </c>
      <c r="FP49" s="179"/>
      <c r="FQ49" s="163"/>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1"/>
      <c r="FO50" s="38"/>
      <c r="FP50" s="179"/>
      <c r="FQ50" s="163"/>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179"/>
      <c r="FQ51" s="163"/>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179"/>
      <c r="FQ52" s="163"/>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179"/>
      <c r="FQ53" s="163"/>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179"/>
      <c r="FQ54" s="163"/>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179"/>
      <c r="FQ55" s="163"/>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179"/>
      <c r="FQ56" s="163"/>
    </row>
    <row r="57" spans="1:173" s="1" customFormat="1" ht="20.149999999999999" customHeight="1" thickBot="1" x14ac:dyDescent="0.4">
      <c r="A57" s="32" t="s">
        <v>261</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O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79">
        <f t="shared" si="17"/>
        <v>1454607</v>
      </c>
      <c r="FO57" s="171">
        <f t="shared" si="17"/>
        <v>1468652</v>
      </c>
      <c r="FP57" s="179"/>
      <c r="FQ57" s="163"/>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2">
        <v>1289474</v>
      </c>
      <c r="FO58" s="165">
        <v>1301144</v>
      </c>
      <c r="FP58" s="179"/>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c r="FG60" s="172"/>
      <c r="FH60" s="172"/>
      <c r="FI60" s="172"/>
      <c r="FJ60" s="172"/>
      <c r="FK60" s="172"/>
      <c r="FL60" s="172"/>
      <c r="FM60" s="172"/>
      <c r="FN60" s="172"/>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2"/>
      <c r="FB61" s="172"/>
      <c r="FC61" s="172"/>
      <c r="FD61" s="172"/>
      <c r="FE61" s="172"/>
      <c r="FF61" s="172"/>
      <c r="FG61" s="172"/>
      <c r="FH61" s="172"/>
      <c r="FI61" s="172"/>
      <c r="FJ61" s="172"/>
      <c r="FK61" s="172"/>
      <c r="FL61" s="172"/>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2"/>
      <c r="FB62" s="172"/>
      <c r="FC62" s="172"/>
      <c r="FD62" s="172"/>
      <c r="FE62" s="172"/>
      <c r="FF62" s="172"/>
      <c r="FG62" s="172"/>
      <c r="FH62" s="172"/>
      <c r="FI62" s="172"/>
      <c r="FJ62" s="172"/>
      <c r="FK62" s="172"/>
      <c r="FL62" s="172"/>
    </row>
    <row r="63" spans="1:173" s="1" customFormat="1" ht="20.149999999999999" customHeight="1" x14ac:dyDescent="0.35">
      <c r="A63" s="6"/>
      <c r="B63" s="6"/>
      <c r="C63" s="6"/>
      <c r="D63" s="6"/>
      <c r="E63" s="6"/>
      <c r="F63" s="6"/>
      <c r="G63" s="6"/>
      <c r="H63" s="6"/>
      <c r="I63" s="6"/>
      <c r="J63" s="6"/>
      <c r="K63" s="6"/>
      <c r="L63" s="6"/>
      <c r="M63" s="6"/>
      <c r="FC63" s="172"/>
      <c r="FD63" s="128"/>
    </row>
    <row r="64" spans="1:173" s="1" customFormat="1" ht="20.149999999999999" customHeight="1" x14ac:dyDescent="0.35">
      <c r="A64" s="6"/>
      <c r="B64" s="6"/>
      <c r="C64" s="6"/>
      <c r="D64" s="6"/>
      <c r="E64" s="6"/>
      <c r="F64" s="6"/>
      <c r="G64" s="6"/>
      <c r="H64" s="6"/>
      <c r="I64" s="6"/>
      <c r="J64" s="6"/>
      <c r="K64" s="6"/>
      <c r="L64" s="6"/>
      <c r="M64" s="172"/>
      <c r="N64" s="6"/>
      <c r="O64" s="6"/>
      <c r="P64" s="6"/>
      <c r="Q64" s="6"/>
      <c r="R64" s="6"/>
      <c r="S64" s="6"/>
      <c r="T64" s="6"/>
      <c r="U64" s="6"/>
      <c r="V64" s="6"/>
      <c r="W64" s="6"/>
      <c r="X64" s="6"/>
      <c r="Y64" s="172"/>
      <c r="Z64" s="6"/>
      <c r="AA64" s="6"/>
      <c r="AB64" s="6"/>
      <c r="AC64" s="6"/>
      <c r="AD64" s="6"/>
      <c r="AE64" s="6"/>
      <c r="AF64" s="6"/>
      <c r="AG64" s="6"/>
      <c r="AH64" s="6"/>
      <c r="AI64" s="6"/>
      <c r="AJ64" s="6"/>
      <c r="AK64" s="172"/>
      <c r="AL64" s="6"/>
      <c r="AM64" s="6"/>
      <c r="AN64" s="6"/>
      <c r="AO64" s="6"/>
      <c r="AP64" s="6"/>
      <c r="AQ64" s="6"/>
      <c r="AR64" s="6"/>
      <c r="AS64" s="6"/>
      <c r="AT64" s="6"/>
      <c r="AU64" s="6"/>
      <c r="AV64" s="6"/>
      <c r="AW64" s="172"/>
      <c r="AX64" s="6"/>
      <c r="AY64" s="6"/>
      <c r="AZ64" s="6"/>
      <c r="BA64" s="6"/>
      <c r="BB64" s="6"/>
      <c r="BC64" s="6"/>
      <c r="BD64" s="6"/>
      <c r="BE64" s="6"/>
      <c r="BF64" s="6"/>
      <c r="BG64" s="6"/>
      <c r="BH64" s="6"/>
      <c r="BI64" s="172"/>
      <c r="BJ64" s="6"/>
      <c r="BK64" s="6"/>
      <c r="BL64" s="6"/>
      <c r="BM64" s="6"/>
      <c r="BN64" s="6"/>
      <c r="BO64" s="6"/>
      <c r="BP64" s="6"/>
      <c r="BQ64" s="6"/>
      <c r="BR64" s="6"/>
      <c r="BS64" s="6"/>
      <c r="BT64" s="6"/>
      <c r="BU64" s="172"/>
      <c r="BV64" s="6"/>
      <c r="BW64" s="6"/>
      <c r="BX64" s="6"/>
      <c r="BY64" s="6"/>
      <c r="BZ64" s="6"/>
      <c r="CA64" s="6"/>
      <c r="CB64" s="6"/>
      <c r="CC64" s="6"/>
      <c r="CD64" s="6"/>
      <c r="CE64" s="6"/>
      <c r="CF64" s="6"/>
      <c r="CG64" s="172"/>
      <c r="CH64" s="6"/>
      <c r="CI64" s="6"/>
      <c r="CJ64" s="6"/>
      <c r="CK64" s="40"/>
      <c r="CL64" s="6"/>
      <c r="CM64" s="6"/>
      <c r="CN64" s="6"/>
      <c r="CO64" s="6"/>
      <c r="CP64" s="6"/>
      <c r="CQ64" s="6"/>
      <c r="CR64" s="6"/>
      <c r="CS64" s="172"/>
      <c r="CT64" s="6"/>
      <c r="CU64" s="6"/>
      <c r="CV64" s="6"/>
      <c r="CW64" s="6"/>
      <c r="CX64" s="6"/>
      <c r="CY64" s="6"/>
      <c r="CZ64" s="6"/>
      <c r="DA64" s="6"/>
      <c r="DB64" s="6"/>
      <c r="DC64" s="6"/>
      <c r="DD64" s="6"/>
      <c r="DE64" s="172"/>
      <c r="DF64" s="6"/>
      <c r="DG64" s="6"/>
      <c r="DH64" s="6"/>
      <c r="DI64" s="6"/>
      <c r="DJ64" s="6"/>
      <c r="DK64" s="6"/>
      <c r="DL64" s="6"/>
      <c r="DM64" s="6"/>
      <c r="DN64" s="6"/>
      <c r="DO64" s="6"/>
      <c r="DP64" s="6"/>
      <c r="DQ64" s="172"/>
      <c r="DR64" s="6"/>
      <c r="DS64" s="6"/>
      <c r="DT64" s="6"/>
      <c r="DU64" s="6"/>
      <c r="DV64" s="6"/>
      <c r="DW64" s="6"/>
      <c r="DX64" s="6"/>
      <c r="DY64" s="6"/>
      <c r="DZ64" s="6"/>
      <c r="EA64" s="6"/>
      <c r="EB64" s="6"/>
      <c r="EC64" s="172"/>
      <c r="ED64" s="6"/>
      <c r="EE64" s="6"/>
      <c r="EF64" s="6"/>
      <c r="EG64" s="6"/>
      <c r="EH64" s="6"/>
      <c r="EI64" s="6"/>
      <c r="EJ64" s="6"/>
      <c r="EK64" s="6"/>
      <c r="EL64" s="6"/>
      <c r="EM64" s="6"/>
      <c r="EO64" s="172"/>
      <c r="FA64" s="172"/>
      <c r="FM64" s="172"/>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679D-D74C-4246-9E61-28B15487D5B9}">
  <sheetPr>
    <pageSetUpPr fitToPage="1"/>
  </sheetPr>
  <dimension ref="A1:FP49"/>
  <sheetViews>
    <sheetView showGridLines="0" zoomScaleNormal="100" workbookViewId="0">
      <pane xSplit="1" topLeftCell="B1" activePane="topRight" state="frozen"/>
      <selection activeCell="A13" sqref="A13"/>
      <selection pane="topRight" activeCell="B1" sqref="B1"/>
    </sheetView>
  </sheetViews>
  <sheetFormatPr defaultColWidth="8.81640625" defaultRowHeight="20.149999999999999" customHeight="1" x14ac:dyDescent="0.35"/>
  <cols>
    <col min="1" max="1" width="42.54296875" style="6" customWidth="1"/>
    <col min="2" max="169" width="11.453125" style="6" customWidth="1"/>
    <col min="170" max="16384" width="8.81640625" style="6"/>
  </cols>
  <sheetData>
    <row r="1" spans="1:169" s="18" customFormat="1" ht="45" customHeight="1" x14ac:dyDescent="0.6">
      <c r="A1" s="17" t="s">
        <v>268</v>
      </c>
    </row>
    <row r="2" spans="1:169"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69" s="19" customFormat="1" ht="20.149999999999999" customHeight="1" x14ac:dyDescent="0.35">
      <c r="A3" s="19" t="s">
        <v>82</v>
      </c>
    </row>
    <row r="4" spans="1:169" s="19" customFormat="1" ht="20.149999999999999" customHeight="1" x14ac:dyDescent="0.35">
      <c r="A4" s="19" t="s">
        <v>83</v>
      </c>
    </row>
    <row r="5" spans="1:169" s="25" customFormat="1" ht="30" customHeight="1" x14ac:dyDescent="0.35">
      <c r="A5" s="152" t="s">
        <v>84</v>
      </c>
      <c r="B5" s="153" t="s">
        <v>85</v>
      </c>
      <c r="C5" s="44" t="s">
        <v>86</v>
      </c>
      <c r="D5" s="44" t="s">
        <v>87</v>
      </c>
      <c r="E5" s="44" t="s">
        <v>88</v>
      </c>
      <c r="F5" s="44" t="s">
        <v>89</v>
      </c>
      <c r="G5" s="44" t="s">
        <v>90</v>
      </c>
      <c r="H5" s="44" t="s">
        <v>91</v>
      </c>
      <c r="I5" s="44" t="s">
        <v>92</v>
      </c>
      <c r="J5" s="44" t="s">
        <v>93</v>
      </c>
      <c r="K5" s="44" t="s">
        <v>94</v>
      </c>
      <c r="L5" s="44" t="s">
        <v>95</v>
      </c>
      <c r="M5" s="44" t="s">
        <v>96</v>
      </c>
      <c r="N5" s="153" t="s">
        <v>97</v>
      </c>
      <c r="O5" s="44" t="s">
        <v>98</v>
      </c>
      <c r="P5" s="44" t="s">
        <v>99</v>
      </c>
      <c r="Q5" s="44" t="s">
        <v>100</v>
      </c>
      <c r="R5" s="44" t="s">
        <v>101</v>
      </c>
      <c r="S5" s="44" t="s">
        <v>102</v>
      </c>
      <c r="T5" s="44" t="s">
        <v>103</v>
      </c>
      <c r="U5" s="44" t="s">
        <v>104</v>
      </c>
      <c r="V5" s="44" t="s">
        <v>105</v>
      </c>
      <c r="W5" s="44" t="s">
        <v>106</v>
      </c>
      <c r="X5" s="44" t="s">
        <v>107</v>
      </c>
      <c r="Y5" s="154" t="s">
        <v>108</v>
      </c>
      <c r="Z5" s="44" t="s">
        <v>109</v>
      </c>
      <c r="AA5" s="44" t="s">
        <v>110</v>
      </c>
      <c r="AB5" s="44" t="s">
        <v>111</v>
      </c>
      <c r="AC5" s="44" t="s">
        <v>112</v>
      </c>
      <c r="AD5" s="44" t="s">
        <v>113</v>
      </c>
      <c r="AE5" s="44" t="s">
        <v>114</v>
      </c>
      <c r="AF5" s="44" t="s">
        <v>115</v>
      </c>
      <c r="AG5" s="44" t="s">
        <v>116</v>
      </c>
      <c r="AH5" s="44" t="s">
        <v>117</v>
      </c>
      <c r="AI5" s="44" t="s">
        <v>118</v>
      </c>
      <c r="AJ5" s="44" t="s">
        <v>119</v>
      </c>
      <c r="AK5" s="154" t="s">
        <v>120</v>
      </c>
      <c r="AL5" s="44" t="s">
        <v>121</v>
      </c>
      <c r="AM5" s="44" t="s">
        <v>122</v>
      </c>
      <c r="AN5" s="44" t="s">
        <v>123</v>
      </c>
      <c r="AO5" s="44" t="s">
        <v>124</v>
      </c>
      <c r="AP5" s="44" t="s">
        <v>125</v>
      </c>
      <c r="AQ5" s="44" t="s">
        <v>126</v>
      </c>
      <c r="AR5" s="44" t="s">
        <v>127</v>
      </c>
      <c r="AS5" s="44" t="s">
        <v>128</v>
      </c>
      <c r="AT5" s="44" t="s">
        <v>129</v>
      </c>
      <c r="AU5" s="44" t="s">
        <v>130</v>
      </c>
      <c r="AV5" s="44" t="s">
        <v>131</v>
      </c>
      <c r="AW5" s="154" t="s">
        <v>132</v>
      </c>
      <c r="AX5" s="44" t="s">
        <v>133</v>
      </c>
      <c r="AY5" s="44" t="s">
        <v>134</v>
      </c>
      <c r="AZ5" s="44" t="s">
        <v>135</v>
      </c>
      <c r="BA5" s="44" t="s">
        <v>136</v>
      </c>
      <c r="BB5" s="44" t="s">
        <v>137</v>
      </c>
      <c r="BC5" s="44" t="s">
        <v>138</v>
      </c>
      <c r="BD5" s="44" t="s">
        <v>139</v>
      </c>
      <c r="BE5" s="44" t="s">
        <v>140</v>
      </c>
      <c r="BF5" s="44" t="s">
        <v>141</v>
      </c>
      <c r="BG5" s="44" t="s">
        <v>142</v>
      </c>
      <c r="BH5" s="44" t="s">
        <v>143</v>
      </c>
      <c r="BI5" s="154" t="s">
        <v>144</v>
      </c>
      <c r="BJ5" s="44" t="s">
        <v>145</v>
      </c>
      <c r="BK5" s="44" t="s">
        <v>146</v>
      </c>
      <c r="BL5" s="44" t="s">
        <v>147</v>
      </c>
      <c r="BM5" s="44" t="s">
        <v>148</v>
      </c>
      <c r="BN5" s="44" t="s">
        <v>149</v>
      </c>
      <c r="BO5" s="44" t="s">
        <v>150</v>
      </c>
      <c r="BP5" s="44" t="s">
        <v>151</v>
      </c>
      <c r="BQ5" s="44" t="s">
        <v>152</v>
      </c>
      <c r="BR5" s="44" t="s">
        <v>153</v>
      </c>
      <c r="BS5" s="44" t="s">
        <v>154</v>
      </c>
      <c r="BT5" s="44" t="s">
        <v>155</v>
      </c>
      <c r="BU5" s="154" t="s">
        <v>156</v>
      </c>
      <c r="BV5" s="44" t="s">
        <v>157</v>
      </c>
      <c r="BW5" s="44" t="s">
        <v>158</v>
      </c>
      <c r="BX5" s="44" t="s">
        <v>159</v>
      </c>
      <c r="BY5" s="44" t="s">
        <v>160</v>
      </c>
      <c r="BZ5" s="44" t="s">
        <v>161</v>
      </c>
      <c r="CA5" s="44" t="s">
        <v>162</v>
      </c>
      <c r="CB5" s="44" t="s">
        <v>163</v>
      </c>
      <c r="CC5" s="44" t="s">
        <v>164</v>
      </c>
      <c r="CD5" s="44" t="s">
        <v>165</v>
      </c>
      <c r="CE5" s="44" t="s">
        <v>166</v>
      </c>
      <c r="CF5" s="44" t="s">
        <v>167</v>
      </c>
      <c r="CG5" s="154" t="s">
        <v>168</v>
      </c>
      <c r="CH5" s="44" t="s">
        <v>169</v>
      </c>
      <c r="CI5" s="44" t="s">
        <v>170</v>
      </c>
      <c r="CJ5" s="44" t="s">
        <v>171</v>
      </c>
      <c r="CK5" s="44" t="s">
        <v>172</v>
      </c>
      <c r="CL5" s="44" t="s">
        <v>173</v>
      </c>
      <c r="CM5" s="44" t="s">
        <v>174</v>
      </c>
      <c r="CN5" s="44" t="s">
        <v>175</v>
      </c>
      <c r="CO5" s="44" t="s">
        <v>176</v>
      </c>
      <c r="CP5" s="44" t="s">
        <v>177</v>
      </c>
      <c r="CQ5" s="44" t="s">
        <v>178</v>
      </c>
      <c r="CR5" s="44" t="s">
        <v>179</v>
      </c>
      <c r="CS5" s="154" t="s">
        <v>180</v>
      </c>
      <c r="CT5" s="44" t="s">
        <v>181</v>
      </c>
      <c r="CU5" s="44" t="s">
        <v>182</v>
      </c>
      <c r="CV5" s="44" t="s">
        <v>183</v>
      </c>
      <c r="CW5" s="44" t="s">
        <v>184</v>
      </c>
      <c r="CX5" s="44" t="s">
        <v>185</v>
      </c>
      <c r="CY5" s="44" t="s">
        <v>186</v>
      </c>
      <c r="CZ5" s="44" t="s">
        <v>187</v>
      </c>
      <c r="DA5" s="44" t="s">
        <v>188</v>
      </c>
      <c r="DB5" s="44" t="s">
        <v>189</v>
      </c>
      <c r="DC5" s="44" t="s">
        <v>190</v>
      </c>
      <c r="DD5" s="44" t="s">
        <v>191</v>
      </c>
      <c r="DE5" s="154" t="s">
        <v>192</v>
      </c>
      <c r="DF5" s="44" t="s">
        <v>193</v>
      </c>
      <c r="DG5" s="44" t="s">
        <v>194</v>
      </c>
      <c r="DH5" s="44" t="s">
        <v>195</v>
      </c>
      <c r="DI5" s="44" t="s">
        <v>196</v>
      </c>
      <c r="DJ5" s="44" t="s">
        <v>197</v>
      </c>
      <c r="DK5" s="44" t="s">
        <v>198</v>
      </c>
      <c r="DL5" s="44" t="s">
        <v>199</v>
      </c>
      <c r="DM5" s="44" t="s">
        <v>200</v>
      </c>
      <c r="DN5" s="44" t="s">
        <v>201</v>
      </c>
      <c r="DO5" s="44" t="s">
        <v>202</v>
      </c>
      <c r="DP5" s="44" t="s">
        <v>203</v>
      </c>
      <c r="DQ5" s="154" t="s">
        <v>204</v>
      </c>
      <c r="DR5" s="44" t="s">
        <v>205</v>
      </c>
      <c r="DS5" s="44" t="s">
        <v>206</v>
      </c>
      <c r="DT5" s="44" t="s">
        <v>207</v>
      </c>
      <c r="DU5" s="44" t="s">
        <v>208</v>
      </c>
      <c r="DV5" s="44" t="s">
        <v>209</v>
      </c>
      <c r="DW5" s="44" t="s">
        <v>210</v>
      </c>
      <c r="DX5" s="44" t="s">
        <v>211</v>
      </c>
      <c r="DY5" s="44" t="s">
        <v>212</v>
      </c>
      <c r="DZ5" s="44" t="s">
        <v>213</v>
      </c>
      <c r="EA5" s="44" t="s">
        <v>214</v>
      </c>
      <c r="EB5" s="44" t="s">
        <v>215</v>
      </c>
      <c r="EC5" s="154" t="s">
        <v>216</v>
      </c>
      <c r="ED5" s="44" t="s">
        <v>217</v>
      </c>
      <c r="EE5" s="44" t="s">
        <v>218</v>
      </c>
      <c r="EF5" s="44" t="s">
        <v>219</v>
      </c>
      <c r="EG5" s="44" t="s">
        <v>220</v>
      </c>
      <c r="EH5" s="44" t="s">
        <v>221</v>
      </c>
      <c r="EI5" s="44" t="s">
        <v>222</v>
      </c>
      <c r="EJ5" s="44" t="s">
        <v>269</v>
      </c>
      <c r="EK5" s="44" t="s">
        <v>224</v>
      </c>
      <c r="EL5" s="44" t="s">
        <v>225</v>
      </c>
      <c r="EM5" s="44" t="s">
        <v>226</v>
      </c>
      <c r="EN5" s="44" t="s">
        <v>227</v>
      </c>
      <c r="EO5" s="44" t="s">
        <v>228</v>
      </c>
      <c r="EP5" s="155" t="s">
        <v>229</v>
      </c>
      <c r="EQ5" s="44" t="s">
        <v>230</v>
      </c>
      <c r="ER5" s="44" t="s">
        <v>231</v>
      </c>
      <c r="ES5" s="44" t="s">
        <v>232</v>
      </c>
      <c r="ET5" s="44" t="s">
        <v>233</v>
      </c>
      <c r="EU5" s="44" t="s">
        <v>270</v>
      </c>
      <c r="EV5" s="44" t="s">
        <v>235</v>
      </c>
      <c r="EW5" s="44" t="s">
        <v>271</v>
      </c>
      <c r="EX5" s="44" t="s">
        <v>237</v>
      </c>
      <c r="EY5" s="44" t="s">
        <v>238</v>
      </c>
      <c r="EZ5" s="44" t="s">
        <v>239</v>
      </c>
      <c r="FA5" s="149" t="s">
        <v>240</v>
      </c>
      <c r="FB5" s="44" t="s">
        <v>241</v>
      </c>
      <c r="FC5" s="44" t="s">
        <v>242</v>
      </c>
      <c r="FD5" s="44" t="s">
        <v>243</v>
      </c>
      <c r="FE5" s="44" t="s">
        <v>244</v>
      </c>
      <c r="FF5" s="44" t="s">
        <v>245</v>
      </c>
      <c r="FG5" s="44" t="s">
        <v>246</v>
      </c>
      <c r="FH5" s="44" t="s">
        <v>247</v>
      </c>
      <c r="FI5" s="44" t="s">
        <v>248</v>
      </c>
      <c r="FJ5" s="44" t="s">
        <v>249</v>
      </c>
      <c r="FK5" s="44" t="s">
        <v>250</v>
      </c>
      <c r="FL5" s="44" t="s">
        <v>251</v>
      </c>
      <c r="FM5" s="44" t="s">
        <v>252</v>
      </c>
    </row>
    <row r="6" spans="1:169"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c r="FK6" s="69"/>
      <c r="FL6" s="69"/>
      <c r="FM6" s="69"/>
    </row>
    <row r="7" spans="1:169" s="1" customFormat="1" ht="20.149999999999999" customHeight="1" x14ac:dyDescent="0.35">
      <c r="A7" s="31" t="s">
        <v>272</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166">
        <v>975.72236499999997</v>
      </c>
      <c r="FI7" s="166">
        <v>975.72236499999997</v>
      </c>
      <c r="FJ7" s="166">
        <v>975.72236499999997</v>
      </c>
      <c r="FK7" s="166">
        <v>975.72236499999997</v>
      </c>
      <c r="FL7" s="166">
        <v>975.72236499999997</v>
      </c>
      <c r="FM7" s="166">
        <v>975.72236499999997</v>
      </c>
    </row>
    <row r="8" spans="1:169" s="1" customFormat="1" ht="20.149999999999999" customHeight="1" x14ac:dyDescent="0.35">
      <c r="A8" s="31" t="s">
        <v>273</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166">
        <v>4150.7967159999998</v>
      </c>
      <c r="FI8" s="166">
        <v>4150.7967159999998</v>
      </c>
      <c r="FJ8" s="166">
        <v>4150.7967159999998</v>
      </c>
      <c r="FK8" s="166">
        <v>4150.7967159999998</v>
      </c>
      <c r="FL8" s="166">
        <v>4150.7967159999998</v>
      </c>
      <c r="FM8" s="166">
        <v>4150.7967159999998</v>
      </c>
    </row>
    <row r="9" spans="1:169" s="1" customFormat="1" ht="20.149999999999999" customHeight="1" x14ac:dyDescent="0.35">
      <c r="A9" s="31" t="s">
        <v>274</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166">
        <v>6513.0771400000003</v>
      </c>
      <c r="FI9" s="166">
        <v>6513.0771400000003</v>
      </c>
      <c r="FJ9" s="166">
        <v>6513.0771400000003</v>
      </c>
      <c r="FK9" s="166">
        <v>6513.0771400000003</v>
      </c>
      <c r="FL9" s="166">
        <v>6513.0771400000003</v>
      </c>
      <c r="FM9" s="166">
        <v>6513.0771400000003</v>
      </c>
    </row>
    <row r="10" spans="1:169" s="1" customFormat="1" ht="20.149999999999999" customHeight="1" x14ac:dyDescent="0.35">
      <c r="A10" s="31" t="s">
        <v>275</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166">
        <v>481.24036999999998</v>
      </c>
      <c r="FI10" s="166">
        <v>481.24036999999998</v>
      </c>
      <c r="FJ10" s="166">
        <v>481.24036999999998</v>
      </c>
      <c r="FK10" s="166">
        <v>481.24036999999998</v>
      </c>
      <c r="FL10" s="166">
        <v>481.24036999999998</v>
      </c>
      <c r="FM10" s="166">
        <v>481.24036999999998</v>
      </c>
    </row>
    <row r="11" spans="1:169" s="1" customFormat="1" ht="20.149999999999999" customHeight="1" x14ac:dyDescent="0.35">
      <c r="A11" s="31" t="s">
        <v>276</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166">
        <v>26.6</v>
      </c>
      <c r="FI11" s="166">
        <v>26.6</v>
      </c>
      <c r="FJ11" s="166">
        <v>26.6</v>
      </c>
      <c r="FK11" s="166">
        <v>26.6</v>
      </c>
      <c r="FL11" s="166">
        <v>26.6</v>
      </c>
      <c r="FM11" s="166">
        <v>26.6</v>
      </c>
    </row>
    <row r="12" spans="1:169" s="1" customFormat="1" ht="20.149999999999999" customHeight="1" x14ac:dyDescent="0.35">
      <c r="A12" s="31" t="s">
        <v>277</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166">
        <v>2824.4215230000009</v>
      </c>
      <c r="FI12" s="166">
        <v>2896.2613530000017</v>
      </c>
      <c r="FJ12" s="166">
        <v>2966.1428330000017</v>
      </c>
      <c r="FK12" s="166">
        <v>3027.8236430000034</v>
      </c>
      <c r="FL12" s="166">
        <v>3094.1414030000014</v>
      </c>
      <c r="FM12" s="166">
        <v>3138.5955830000021</v>
      </c>
    </row>
    <row r="13" spans="1:169" s="25" customFormat="1" ht="20.149999999999999" customHeight="1" thickBot="1" x14ac:dyDescent="0.4">
      <c r="A13" s="32" t="s">
        <v>261</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M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168">
        <f t="shared" si="2"/>
        <v>14971.858114000001</v>
      </c>
      <c r="FI13" s="168">
        <f t="shared" si="2"/>
        <v>15043.697944000001</v>
      </c>
      <c r="FJ13" s="168">
        <f t="shared" si="2"/>
        <v>15113.579424000001</v>
      </c>
      <c r="FK13" s="168">
        <f t="shared" si="2"/>
        <v>15175.260234000003</v>
      </c>
      <c r="FL13" s="168">
        <f t="shared" si="2"/>
        <v>15241.577994000001</v>
      </c>
      <c r="FM13" s="168">
        <f t="shared" si="2"/>
        <v>15286.032174000002</v>
      </c>
    </row>
    <row r="14" spans="1:169"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69"/>
      <c r="FI14" s="69"/>
      <c r="FJ14" s="69"/>
      <c r="FK14" s="69"/>
      <c r="FL14" s="69"/>
      <c r="FM14" s="69"/>
    </row>
    <row r="15" spans="1:169" s="1" customFormat="1" ht="20.149999999999999" customHeight="1" x14ac:dyDescent="0.35">
      <c r="A15" s="31" t="s">
        <v>274</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166">
        <v>193.04154</v>
      </c>
      <c r="FI15" s="166">
        <v>193.04154</v>
      </c>
      <c r="FJ15" s="166">
        <v>193.04154</v>
      </c>
      <c r="FK15" s="166">
        <v>193.04154</v>
      </c>
      <c r="FL15" s="166">
        <v>193.04154</v>
      </c>
      <c r="FM15" s="166">
        <v>193.04154</v>
      </c>
    </row>
    <row r="16" spans="1:169" s="1" customFormat="1" ht="20.149999999999999" customHeight="1" x14ac:dyDescent="0.35">
      <c r="A16" s="31" t="s">
        <v>275</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166">
        <v>138.56292099999999</v>
      </c>
      <c r="FI16" s="166">
        <v>138.56292099999999</v>
      </c>
      <c r="FJ16" s="166">
        <v>138.56292099999999</v>
      </c>
      <c r="FK16" s="166">
        <v>138.56292099999999</v>
      </c>
      <c r="FL16" s="166">
        <v>138.56292099999999</v>
      </c>
      <c r="FM16" s="166">
        <v>138.56292099999999</v>
      </c>
    </row>
    <row r="17" spans="1:172" s="1" customFormat="1" ht="20.149999999999999" customHeight="1" x14ac:dyDescent="0.35">
      <c r="A17" s="31" t="s">
        <v>278</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166">
        <v>27.458370000000002</v>
      </c>
      <c r="FI17" s="166">
        <v>28.166670000000011</v>
      </c>
      <c r="FJ17" s="166">
        <v>28.942900000000009</v>
      </c>
      <c r="FK17" s="166">
        <v>30.090759999999932</v>
      </c>
      <c r="FL17" s="166">
        <v>30.789440000000013</v>
      </c>
      <c r="FM17" s="166">
        <v>31.274689999999964</v>
      </c>
    </row>
    <row r="18" spans="1:172" s="25" customFormat="1" ht="20.149999999999999" customHeight="1" thickBot="1" x14ac:dyDescent="0.4">
      <c r="A18" s="32" t="s">
        <v>261</v>
      </c>
      <c r="B18" s="53">
        <f>SUM(B15:B17)</f>
        <v>1.04572</v>
      </c>
      <c r="C18" s="53">
        <f t="shared" ref="C18:BN18" si="3">SUM(C15:C17)</f>
        <v>1.04572</v>
      </c>
      <c r="D18" s="53">
        <f t="shared" si="3"/>
        <v>1.0864499999999999</v>
      </c>
      <c r="E18" s="53">
        <f t="shared" si="3"/>
        <v>1.0992900000000001</v>
      </c>
      <c r="F18" s="53">
        <f t="shared" si="3"/>
        <v>1.10521</v>
      </c>
      <c r="G18" s="53">
        <f t="shared" si="3"/>
        <v>1.13303</v>
      </c>
      <c r="H18" s="53">
        <f t="shared" si="3"/>
        <v>1.1519699999999999</v>
      </c>
      <c r="I18" s="53">
        <f t="shared" si="3"/>
        <v>1.15557</v>
      </c>
      <c r="J18" s="53">
        <f t="shared" si="3"/>
        <v>1.15666</v>
      </c>
      <c r="K18" s="53">
        <f t="shared" si="3"/>
        <v>1.16716</v>
      </c>
      <c r="L18" s="53">
        <f t="shared" si="3"/>
        <v>1.18597</v>
      </c>
      <c r="M18" s="53">
        <f t="shared" si="3"/>
        <v>1.19757</v>
      </c>
      <c r="N18" s="53">
        <f t="shared" si="3"/>
        <v>1.19757</v>
      </c>
      <c r="O18" s="53">
        <f t="shared" si="3"/>
        <v>1.20662</v>
      </c>
      <c r="P18" s="53">
        <f t="shared" si="3"/>
        <v>1.22105</v>
      </c>
      <c r="Q18" s="53">
        <f t="shared" si="3"/>
        <v>1.22923</v>
      </c>
      <c r="R18" s="53">
        <f t="shared" si="3"/>
        <v>1.2807999999999999</v>
      </c>
      <c r="S18" s="53">
        <f t="shared" si="3"/>
        <v>1.32456</v>
      </c>
      <c r="T18" s="53">
        <f t="shared" si="3"/>
        <v>1.3418099999999999</v>
      </c>
      <c r="U18" s="53">
        <f t="shared" si="3"/>
        <v>1.3747799999999999</v>
      </c>
      <c r="V18" s="53">
        <f t="shared" si="3"/>
        <v>1.4245300000000001</v>
      </c>
      <c r="W18" s="53">
        <f t="shared" si="3"/>
        <v>1.5344599999999999</v>
      </c>
      <c r="X18" s="53">
        <f t="shared" si="3"/>
        <v>1.6519999999999999</v>
      </c>
      <c r="Y18" s="55">
        <f t="shared" si="3"/>
        <v>1.82111</v>
      </c>
      <c r="Z18" s="53">
        <f t="shared" si="3"/>
        <v>2.0022600000000002</v>
      </c>
      <c r="AA18" s="53">
        <f t="shared" si="3"/>
        <v>2.0862799999999999</v>
      </c>
      <c r="AB18" s="53">
        <f t="shared" si="3"/>
        <v>2.22044</v>
      </c>
      <c r="AC18" s="53">
        <f t="shared" si="3"/>
        <v>2.3127499999999999</v>
      </c>
      <c r="AD18" s="53">
        <f t="shared" si="3"/>
        <v>2.3919600000000001</v>
      </c>
      <c r="AE18" s="53">
        <f t="shared" si="3"/>
        <v>2.4379200000000001</v>
      </c>
      <c r="AF18" s="53">
        <f t="shared" si="3"/>
        <v>2.5384799999999998</v>
      </c>
      <c r="AG18" s="53">
        <f t="shared" si="3"/>
        <v>2.984</v>
      </c>
      <c r="AH18" s="53">
        <f t="shared" si="3"/>
        <v>3.4306899999999998</v>
      </c>
      <c r="AI18" s="53">
        <f t="shared" si="3"/>
        <v>4.2343999999999999</v>
      </c>
      <c r="AJ18" s="53">
        <f t="shared" si="3"/>
        <v>5.2806499999999996</v>
      </c>
      <c r="AK18" s="55">
        <f t="shared" si="3"/>
        <v>5.9063100000000004</v>
      </c>
      <c r="AL18" s="53">
        <f t="shared" si="3"/>
        <v>6.7602960000000003</v>
      </c>
      <c r="AM18" s="53">
        <f t="shared" si="3"/>
        <v>7.462809</v>
      </c>
      <c r="AN18" s="53">
        <f t="shared" si="3"/>
        <v>8.3632729999999995</v>
      </c>
      <c r="AO18" s="53">
        <f t="shared" si="3"/>
        <v>9.1756890000000002</v>
      </c>
      <c r="AP18" s="53">
        <f t="shared" si="3"/>
        <v>10.427519</v>
      </c>
      <c r="AQ18" s="53">
        <f t="shared" si="3"/>
        <v>11.656079</v>
      </c>
      <c r="AR18" s="53">
        <f t="shared" si="3"/>
        <v>13.405839</v>
      </c>
      <c r="AS18" s="53">
        <f t="shared" si="3"/>
        <v>16.110368999999999</v>
      </c>
      <c r="AT18" s="53">
        <f t="shared" si="3"/>
        <v>18.875178999999999</v>
      </c>
      <c r="AU18" s="53">
        <f t="shared" si="3"/>
        <v>21.463874000000001</v>
      </c>
      <c r="AV18" s="53">
        <f t="shared" si="3"/>
        <v>24.870694</v>
      </c>
      <c r="AW18" s="55">
        <f t="shared" si="3"/>
        <v>27.321362999999998</v>
      </c>
      <c r="AX18" s="53">
        <f t="shared" si="3"/>
        <v>30.912362999999999</v>
      </c>
      <c r="AY18" s="53">
        <f t="shared" si="3"/>
        <v>41.737262999999999</v>
      </c>
      <c r="AZ18" s="53">
        <f t="shared" si="3"/>
        <v>43.624262999999999</v>
      </c>
      <c r="BA18" s="53">
        <f t="shared" si="3"/>
        <v>45.434263000000001</v>
      </c>
      <c r="BB18" s="53">
        <f t="shared" si="3"/>
        <v>48.264362999999996</v>
      </c>
      <c r="BC18" s="53">
        <f t="shared" si="3"/>
        <v>50.807663000000005</v>
      </c>
      <c r="BD18" s="53">
        <f t="shared" si="3"/>
        <v>53.534962999999998</v>
      </c>
      <c r="BE18" s="53">
        <f t="shared" si="3"/>
        <v>55.726962999999998</v>
      </c>
      <c r="BF18" s="53">
        <f t="shared" si="3"/>
        <v>58.361263000000008</v>
      </c>
      <c r="BG18" s="53">
        <f t="shared" si="3"/>
        <v>60.900262999999995</v>
      </c>
      <c r="BH18" s="53">
        <f t="shared" si="3"/>
        <v>63.197952999999998</v>
      </c>
      <c r="BI18" s="55">
        <f t="shared" si="3"/>
        <v>66.500677999999994</v>
      </c>
      <c r="BJ18" s="53">
        <f t="shared" si="3"/>
        <v>68.865678000000003</v>
      </c>
      <c r="BK18" s="53">
        <f t="shared" si="3"/>
        <v>71.547677999999991</v>
      </c>
      <c r="BL18" s="53">
        <f t="shared" si="3"/>
        <v>75.082678000000001</v>
      </c>
      <c r="BM18" s="53">
        <f t="shared" si="3"/>
        <v>77.640979999999999</v>
      </c>
      <c r="BN18" s="53">
        <f t="shared" si="3"/>
        <v>83.888860000000008</v>
      </c>
      <c r="BO18" s="53">
        <f t="shared" ref="BO18:DZ18" si="4">SUM(BO15:BO17)</f>
        <v>86.716860000000011</v>
      </c>
      <c r="BP18" s="53">
        <f t="shared" si="4"/>
        <v>89.246859999999998</v>
      </c>
      <c r="BQ18" s="53">
        <f t="shared" si="4"/>
        <v>94.084860000000006</v>
      </c>
      <c r="BR18" s="53">
        <f t="shared" si="4"/>
        <v>105.14396000000001</v>
      </c>
      <c r="BS18" s="53">
        <f t="shared" si="4"/>
        <v>106.72396000000001</v>
      </c>
      <c r="BT18" s="53">
        <f t="shared" si="4"/>
        <v>108.23696</v>
      </c>
      <c r="BU18" s="55">
        <f t="shared" si="4"/>
        <v>109.77472</v>
      </c>
      <c r="BV18" s="53">
        <f t="shared" si="4"/>
        <v>111.32472000000001</v>
      </c>
      <c r="BW18" s="53">
        <f t="shared" si="4"/>
        <v>112.84472</v>
      </c>
      <c r="BX18" s="53">
        <f t="shared" si="4"/>
        <v>114.44471999999999</v>
      </c>
      <c r="BY18" s="53">
        <f t="shared" si="4"/>
        <v>115.90432</v>
      </c>
      <c r="BZ18" s="53">
        <f t="shared" si="4"/>
        <v>121.90116</v>
      </c>
      <c r="CA18" s="53">
        <f t="shared" si="4"/>
        <v>123.31416</v>
      </c>
      <c r="CB18" s="53">
        <f t="shared" si="4"/>
        <v>124.97354999999999</v>
      </c>
      <c r="CC18" s="53">
        <f t="shared" si="4"/>
        <v>126.97854999999998</v>
      </c>
      <c r="CD18" s="53">
        <f t="shared" si="4"/>
        <v>133.23423999999997</v>
      </c>
      <c r="CE18" s="53">
        <f t="shared" si="4"/>
        <v>133.38523999999998</v>
      </c>
      <c r="CF18" s="53">
        <f t="shared" si="4"/>
        <v>133.64123999999998</v>
      </c>
      <c r="CG18" s="53">
        <f t="shared" si="4"/>
        <v>133.87324000000001</v>
      </c>
      <c r="CH18" s="133">
        <f t="shared" si="4"/>
        <v>134.67015999999998</v>
      </c>
      <c r="CI18" s="53">
        <f t="shared" si="4"/>
        <v>162.29974000000001</v>
      </c>
      <c r="CJ18" s="53">
        <f t="shared" si="4"/>
        <v>251.30752000000001</v>
      </c>
      <c r="CK18" s="53">
        <f t="shared" si="4"/>
        <v>251.35651999999999</v>
      </c>
      <c r="CL18" s="53">
        <f t="shared" si="4"/>
        <v>251.43752000000001</v>
      </c>
      <c r="CM18" s="53">
        <f t="shared" si="4"/>
        <v>251.58452</v>
      </c>
      <c r="CN18" s="53">
        <f t="shared" si="4"/>
        <v>251.62952000000001</v>
      </c>
      <c r="CO18" s="53">
        <f t="shared" si="4"/>
        <v>251.70852000000002</v>
      </c>
      <c r="CP18" s="53">
        <f t="shared" si="4"/>
        <v>251.78752000000003</v>
      </c>
      <c r="CQ18" s="53">
        <f t="shared" si="4"/>
        <v>251.82852000000003</v>
      </c>
      <c r="CR18" s="53">
        <f t="shared" si="4"/>
        <v>252.01352000000003</v>
      </c>
      <c r="CS18" s="53">
        <f t="shared" si="4"/>
        <v>264.02841999999998</v>
      </c>
      <c r="CT18" s="133">
        <f t="shared" si="4"/>
        <v>291.16342000000003</v>
      </c>
      <c r="CU18" s="53">
        <f t="shared" si="4"/>
        <v>297.70826</v>
      </c>
      <c r="CV18" s="53">
        <f t="shared" si="4"/>
        <v>322.03446000000002</v>
      </c>
      <c r="CW18" s="53">
        <f t="shared" si="4"/>
        <v>335.15746000000001</v>
      </c>
      <c r="CX18" s="53">
        <f t="shared" si="4"/>
        <v>341.72345999999999</v>
      </c>
      <c r="CY18" s="53">
        <f t="shared" si="4"/>
        <v>341.78645999999998</v>
      </c>
      <c r="CZ18" s="53">
        <f t="shared" si="4"/>
        <v>341.84945999999997</v>
      </c>
      <c r="DA18" s="53">
        <f t="shared" si="4"/>
        <v>342.00346000000002</v>
      </c>
      <c r="DB18" s="53">
        <f t="shared" si="4"/>
        <v>342.04046</v>
      </c>
      <c r="DC18" s="53">
        <f t="shared" si="4"/>
        <v>342.07846000000001</v>
      </c>
      <c r="DD18" s="53">
        <f t="shared" si="4"/>
        <v>342.12446</v>
      </c>
      <c r="DE18" s="53">
        <f t="shared" si="4"/>
        <v>342.19945999999999</v>
      </c>
      <c r="DF18" s="133">
        <f t="shared" si="4"/>
        <v>342.34165999999999</v>
      </c>
      <c r="DG18" s="53">
        <f t="shared" si="4"/>
        <v>342.56396000000001</v>
      </c>
      <c r="DH18" s="53">
        <f t="shared" si="4"/>
        <v>342.61295999999999</v>
      </c>
      <c r="DI18" s="53">
        <f t="shared" si="4"/>
        <v>342.64835999999997</v>
      </c>
      <c r="DJ18" s="53">
        <f t="shared" si="4"/>
        <v>342.70236</v>
      </c>
      <c r="DK18" s="53">
        <f t="shared" si="4"/>
        <v>342.80336</v>
      </c>
      <c r="DL18" s="53">
        <f t="shared" si="4"/>
        <v>342.87435999999997</v>
      </c>
      <c r="DM18" s="53">
        <f t="shared" si="4"/>
        <v>342.95035999999999</v>
      </c>
      <c r="DN18" s="53">
        <f t="shared" si="4"/>
        <v>343.11196000000001</v>
      </c>
      <c r="DO18" s="53">
        <f t="shared" si="4"/>
        <v>343.20396</v>
      </c>
      <c r="DP18" s="53">
        <f t="shared" si="4"/>
        <v>343.25896</v>
      </c>
      <c r="DQ18" s="53">
        <f t="shared" si="4"/>
        <v>343.29196000000002</v>
      </c>
      <c r="DR18" s="133">
        <f t="shared" si="4"/>
        <v>343.35795999999999</v>
      </c>
      <c r="DS18" s="53">
        <f t="shared" si="4"/>
        <v>343.42795999999998</v>
      </c>
      <c r="DT18" s="53">
        <f t="shared" si="4"/>
        <v>343.48395999999997</v>
      </c>
      <c r="DU18" s="53">
        <f t="shared" si="4"/>
        <v>343.49795999999998</v>
      </c>
      <c r="DV18" s="53">
        <f t="shared" si="4"/>
        <v>343.50096000000002</v>
      </c>
      <c r="DW18" s="53">
        <f t="shared" si="4"/>
        <v>343.59695999999997</v>
      </c>
      <c r="DX18" s="53">
        <f t="shared" si="4"/>
        <v>343.69396</v>
      </c>
      <c r="DY18" s="53">
        <f t="shared" si="4"/>
        <v>343.85595999999998</v>
      </c>
      <c r="DZ18" s="53">
        <f t="shared" si="4"/>
        <v>343.97296</v>
      </c>
      <c r="EA18" s="53">
        <f t="shared" ref="EA18:FM18" si="5">SUM(EA15:EA17)</f>
        <v>344.01996000000003</v>
      </c>
      <c r="EB18" s="53">
        <f t="shared" si="5"/>
        <v>344.08082999999999</v>
      </c>
      <c r="EC18" s="53">
        <f t="shared" si="5"/>
        <v>344.09906999999998</v>
      </c>
      <c r="ED18" s="133">
        <f t="shared" si="5"/>
        <v>344.19954999999999</v>
      </c>
      <c r="EE18" s="53">
        <f t="shared" si="5"/>
        <v>344.25074999999998</v>
      </c>
      <c r="EF18" s="53">
        <f t="shared" si="5"/>
        <v>344.35379</v>
      </c>
      <c r="EG18" s="53">
        <f t="shared" si="5"/>
        <v>344.51090999999997</v>
      </c>
      <c r="EH18" s="53">
        <f t="shared" si="5"/>
        <v>344.69196999999997</v>
      </c>
      <c r="EI18" s="53">
        <f t="shared" si="5"/>
        <v>344.95197999999999</v>
      </c>
      <c r="EJ18" s="53">
        <f t="shared" si="5"/>
        <v>345.06599999999997</v>
      </c>
      <c r="EK18" s="53">
        <f t="shared" si="5"/>
        <v>345.26983999999999</v>
      </c>
      <c r="EL18" s="53">
        <f t="shared" si="5"/>
        <v>345.60798</v>
      </c>
      <c r="EM18" s="53">
        <f t="shared" si="5"/>
        <v>345.83817999999997</v>
      </c>
      <c r="EN18" s="53">
        <f t="shared" si="5"/>
        <v>346.25899999999996</v>
      </c>
      <c r="EO18" s="53">
        <f t="shared" si="5"/>
        <v>346.44486999999998</v>
      </c>
      <c r="EP18" s="133">
        <f t="shared" si="5"/>
        <v>346.87029000000001</v>
      </c>
      <c r="EQ18" s="53">
        <f t="shared" si="5"/>
        <v>347.21249999999998</v>
      </c>
      <c r="ER18" s="53">
        <f t="shared" si="5"/>
        <v>347.63599999999997</v>
      </c>
      <c r="ES18" s="53">
        <f t="shared" si="5"/>
        <v>348.04786100000001</v>
      </c>
      <c r="ET18" s="53">
        <f t="shared" si="5"/>
        <v>348.77563099999998</v>
      </c>
      <c r="EU18" s="53">
        <f t="shared" si="5"/>
        <v>349.40460100000001</v>
      </c>
      <c r="EV18" s="53">
        <f t="shared" si="5"/>
        <v>349.94269100000002</v>
      </c>
      <c r="EW18" s="53">
        <f t="shared" si="5"/>
        <v>350.59966100000003</v>
      </c>
      <c r="EX18" s="53">
        <f t="shared" si="5"/>
        <v>351.421831</v>
      </c>
      <c r="EY18" s="53">
        <f t="shared" si="5"/>
        <v>352.33327100000002</v>
      </c>
      <c r="EZ18" s="53">
        <f t="shared" si="5"/>
        <v>353.34124099999997</v>
      </c>
      <c r="FA18" s="54">
        <f t="shared" si="5"/>
        <v>353.97516100000001</v>
      </c>
      <c r="FB18" s="53">
        <f t="shared" si="5"/>
        <v>354.84372100000002</v>
      </c>
      <c r="FC18" s="53">
        <f t="shared" si="5"/>
        <v>355.67171000000002</v>
      </c>
      <c r="FD18" s="53">
        <f t="shared" si="5"/>
        <v>356.39288099999999</v>
      </c>
      <c r="FE18" s="53">
        <f t="shared" si="5"/>
        <v>357.01481100000001</v>
      </c>
      <c r="FF18" s="53">
        <f t="shared" si="5"/>
        <v>357.67670099999998</v>
      </c>
      <c r="FG18" s="53">
        <f t="shared" si="5"/>
        <v>358.419241</v>
      </c>
      <c r="FH18" s="168">
        <f t="shared" si="5"/>
        <v>359.06283100000002</v>
      </c>
      <c r="FI18" s="168">
        <f t="shared" si="5"/>
        <v>359.77113100000003</v>
      </c>
      <c r="FJ18" s="168">
        <f t="shared" si="5"/>
        <v>360.54736100000002</v>
      </c>
      <c r="FK18" s="168">
        <f t="shared" si="5"/>
        <v>361.69522099999995</v>
      </c>
      <c r="FL18" s="168">
        <f t="shared" si="5"/>
        <v>362.39390100000003</v>
      </c>
      <c r="FM18" s="168">
        <f t="shared" si="5"/>
        <v>362.87915099999998</v>
      </c>
    </row>
    <row r="19" spans="1:172" s="30" customFormat="1" ht="20.149999999999999" customHeight="1" thickTop="1" x14ac:dyDescent="0.35">
      <c r="A19" s="26" t="s">
        <v>263</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69"/>
      <c r="FI19" s="69"/>
      <c r="FJ19" s="69"/>
      <c r="FK19" s="69"/>
      <c r="FL19" s="69"/>
      <c r="FM19" s="69"/>
    </row>
    <row r="20" spans="1:172" s="1" customFormat="1" ht="20.149999999999999" customHeight="1" x14ac:dyDescent="0.35">
      <c r="A20" s="31" t="s">
        <v>272</v>
      </c>
      <c r="B20" s="56">
        <f>B7</f>
        <v>5.0400000000000002E-3</v>
      </c>
      <c r="C20" s="46">
        <f t="shared" ref="C20:BN21" si="6">C7</f>
        <v>5.0400000000000002E-3</v>
      </c>
      <c r="D20" s="46">
        <f t="shared" si="6"/>
        <v>5.0400000000000002E-3</v>
      </c>
      <c r="E20" s="46">
        <f t="shared" si="6"/>
        <v>1.1520000000000001E-2</v>
      </c>
      <c r="F20" s="46">
        <f t="shared" si="6"/>
        <v>2.2790000000000001E-2</v>
      </c>
      <c r="G20" s="46">
        <f t="shared" si="6"/>
        <v>0.78698999999999997</v>
      </c>
      <c r="H20" s="46">
        <f t="shared" si="6"/>
        <v>0.78898999999999997</v>
      </c>
      <c r="I20" s="46">
        <f t="shared" si="6"/>
        <v>0.81776000000000004</v>
      </c>
      <c r="J20" s="46">
        <f t="shared" si="6"/>
        <v>0.83235999999999999</v>
      </c>
      <c r="K20" s="46">
        <f t="shared" si="6"/>
        <v>0.84226000000000001</v>
      </c>
      <c r="L20" s="46">
        <f t="shared" si="6"/>
        <v>0.87168000000000001</v>
      </c>
      <c r="M20" s="50">
        <f t="shared" si="6"/>
        <v>0.93283000000000005</v>
      </c>
      <c r="N20" s="51">
        <f t="shared" si="6"/>
        <v>0.93693000000000004</v>
      </c>
      <c r="O20" s="46">
        <f t="shared" si="6"/>
        <v>0.94959000000000005</v>
      </c>
      <c r="P20" s="46">
        <f t="shared" si="6"/>
        <v>1.0100499999999999</v>
      </c>
      <c r="Q20" s="46">
        <f t="shared" si="6"/>
        <v>1.0770200000000001</v>
      </c>
      <c r="R20" s="46">
        <f t="shared" si="6"/>
        <v>1.1200300000000001</v>
      </c>
      <c r="S20" s="46">
        <f t="shared" si="6"/>
        <v>1.79105</v>
      </c>
      <c r="T20" s="46">
        <f t="shared" si="6"/>
        <v>86.437640000000002</v>
      </c>
      <c r="U20" s="46">
        <f t="shared" si="6"/>
        <v>87.073359999999994</v>
      </c>
      <c r="V20" s="46">
        <f t="shared" si="6"/>
        <v>92.71678</v>
      </c>
      <c r="W20" s="46">
        <f t="shared" si="6"/>
        <v>104.77128999999999</v>
      </c>
      <c r="X20" s="46">
        <f t="shared" si="6"/>
        <v>105.29701</v>
      </c>
      <c r="Y20" s="50">
        <f t="shared" si="6"/>
        <v>105.98027999999999</v>
      </c>
      <c r="Z20" s="46">
        <f t="shared" si="6"/>
        <v>105.98027999999999</v>
      </c>
      <c r="AA20" s="46">
        <f t="shared" si="6"/>
        <v>106.39156</v>
      </c>
      <c r="AB20" s="46">
        <f t="shared" si="6"/>
        <v>111.58123000000001</v>
      </c>
      <c r="AC20" s="46">
        <f t="shared" si="6"/>
        <v>111.58123000000001</v>
      </c>
      <c r="AD20" s="46">
        <f t="shared" si="6"/>
        <v>111.64099</v>
      </c>
      <c r="AE20" s="46">
        <f t="shared" si="6"/>
        <v>121.61731</v>
      </c>
      <c r="AF20" s="46">
        <f t="shared" si="6"/>
        <v>177.93871999999999</v>
      </c>
      <c r="AG20" s="46">
        <f t="shared" si="6"/>
        <v>177.93871999999999</v>
      </c>
      <c r="AH20" s="46">
        <f t="shared" si="6"/>
        <v>177.93871999999999</v>
      </c>
      <c r="AI20" s="46">
        <f t="shared" si="6"/>
        <v>177.94192000000001</v>
      </c>
      <c r="AJ20" s="46">
        <f t="shared" si="6"/>
        <v>181.32741999999999</v>
      </c>
      <c r="AK20" s="50">
        <f t="shared" si="6"/>
        <v>181.32741999999999</v>
      </c>
      <c r="AL20" s="46">
        <f t="shared" si="6"/>
        <v>181.32741999999999</v>
      </c>
      <c r="AM20" s="46">
        <f t="shared" si="6"/>
        <v>181.32741999999999</v>
      </c>
      <c r="AN20" s="46">
        <f t="shared" si="6"/>
        <v>186.16582</v>
      </c>
      <c r="AO20" s="46">
        <f t="shared" si="6"/>
        <v>192.94105999999999</v>
      </c>
      <c r="AP20" s="46">
        <f t="shared" si="6"/>
        <v>192.94681</v>
      </c>
      <c r="AQ20" s="46">
        <f t="shared" si="6"/>
        <v>194.19181</v>
      </c>
      <c r="AR20" s="46">
        <f t="shared" si="6"/>
        <v>198.09577999999999</v>
      </c>
      <c r="AS20" s="46">
        <f t="shared" si="6"/>
        <v>202.74977999999999</v>
      </c>
      <c r="AT20" s="46">
        <f t="shared" si="6"/>
        <v>203.85963000000001</v>
      </c>
      <c r="AU20" s="46">
        <f t="shared" si="6"/>
        <v>210.44793999999999</v>
      </c>
      <c r="AV20" s="46">
        <f t="shared" si="6"/>
        <v>210.452</v>
      </c>
      <c r="AW20" s="50">
        <f t="shared" si="6"/>
        <v>213.83228</v>
      </c>
      <c r="AX20" s="46">
        <f t="shared" si="6"/>
        <v>213.83228</v>
      </c>
      <c r="AY20" s="46">
        <f t="shared" si="6"/>
        <v>219.64508000000001</v>
      </c>
      <c r="AZ20" s="46">
        <f t="shared" si="6"/>
        <v>229.172</v>
      </c>
      <c r="BA20" s="46">
        <f t="shared" si="6"/>
        <v>234.16592</v>
      </c>
      <c r="BB20" s="46">
        <f t="shared" si="6"/>
        <v>245.43371999999999</v>
      </c>
      <c r="BC20" s="46">
        <f t="shared" si="6"/>
        <v>255.25970000000001</v>
      </c>
      <c r="BD20" s="46">
        <f t="shared" si="6"/>
        <v>260.18310000000002</v>
      </c>
      <c r="BE20" s="46">
        <f t="shared" si="6"/>
        <v>263.80076000000003</v>
      </c>
      <c r="BF20" s="46">
        <f t="shared" si="6"/>
        <v>265.58776</v>
      </c>
      <c r="BG20" s="46">
        <f t="shared" si="6"/>
        <v>265.87565999999998</v>
      </c>
      <c r="BH20" s="46">
        <f t="shared" si="6"/>
        <v>268.85539999999997</v>
      </c>
      <c r="BI20" s="50">
        <f t="shared" si="6"/>
        <v>285.61540000000002</v>
      </c>
      <c r="BJ20" s="46">
        <f t="shared" si="6"/>
        <v>285.61540000000002</v>
      </c>
      <c r="BK20" s="46">
        <f t="shared" si="6"/>
        <v>289.35762</v>
      </c>
      <c r="BL20" s="46">
        <f t="shared" si="6"/>
        <v>326.36846000000003</v>
      </c>
      <c r="BM20" s="46">
        <f t="shared" si="6"/>
        <v>328.20834000000002</v>
      </c>
      <c r="BN20" s="46">
        <f t="shared" si="6"/>
        <v>332.11434000000003</v>
      </c>
      <c r="BO20" s="46">
        <f t="shared" ref="BO20:DZ21" si="7">BO7</f>
        <v>364.01091000000002</v>
      </c>
      <c r="BP20" s="46">
        <f t="shared" si="7"/>
        <v>373.15516000000002</v>
      </c>
      <c r="BQ20" s="46">
        <f t="shared" si="7"/>
        <v>382.76567999999997</v>
      </c>
      <c r="BR20" s="46">
        <f t="shared" si="7"/>
        <v>404.47793999999999</v>
      </c>
      <c r="BS20" s="46">
        <f t="shared" si="7"/>
        <v>438.07968</v>
      </c>
      <c r="BT20" s="46">
        <f t="shared" si="7"/>
        <v>478.14940000000001</v>
      </c>
      <c r="BU20" s="50">
        <f t="shared" si="7"/>
        <v>786.79805999999996</v>
      </c>
      <c r="BV20" s="46">
        <f t="shared" si="7"/>
        <v>787.06518000000005</v>
      </c>
      <c r="BW20" s="46">
        <f t="shared" si="7"/>
        <v>792.49541999999997</v>
      </c>
      <c r="BX20" s="46">
        <f t="shared" si="7"/>
        <v>803.65797999999995</v>
      </c>
      <c r="BY20" s="46">
        <f t="shared" si="7"/>
        <v>803.65797999999995</v>
      </c>
      <c r="BZ20" s="46">
        <f t="shared" si="7"/>
        <v>818.64214000000004</v>
      </c>
      <c r="CA20" s="46">
        <f t="shared" si="7"/>
        <v>946.69270500000005</v>
      </c>
      <c r="CB20" s="46">
        <f t="shared" si="7"/>
        <v>946.69270500000005</v>
      </c>
      <c r="CC20" s="46">
        <f t="shared" si="7"/>
        <v>956.17955500000005</v>
      </c>
      <c r="CD20" s="46">
        <f t="shared" si="7"/>
        <v>965.89523499999996</v>
      </c>
      <c r="CE20" s="46">
        <f t="shared" si="7"/>
        <v>965.89523499999996</v>
      </c>
      <c r="CF20" s="46">
        <f t="shared" si="7"/>
        <v>970.70003499999996</v>
      </c>
      <c r="CG20" s="132">
        <f t="shared" si="7"/>
        <v>970.70003499999996</v>
      </c>
      <c r="CH20" s="70">
        <f t="shared" si="7"/>
        <v>970.70403499999998</v>
      </c>
      <c r="CI20" s="46">
        <f t="shared" si="7"/>
        <v>970.70403499999998</v>
      </c>
      <c r="CJ20" s="46">
        <f t="shared" si="7"/>
        <v>975.71371499999998</v>
      </c>
      <c r="CK20" s="46">
        <f t="shared" si="7"/>
        <v>975.71371499999998</v>
      </c>
      <c r="CL20" s="46">
        <f t="shared" si="7"/>
        <v>975.71787500000005</v>
      </c>
      <c r="CM20" s="46">
        <f t="shared" si="7"/>
        <v>975.71787500000005</v>
      </c>
      <c r="CN20" s="46">
        <f t="shared" si="7"/>
        <v>975.71837500000004</v>
      </c>
      <c r="CO20" s="46">
        <f t="shared" si="7"/>
        <v>975.71837500000004</v>
      </c>
      <c r="CP20" s="46">
        <f t="shared" si="7"/>
        <v>975.71837500000004</v>
      </c>
      <c r="CQ20" s="46">
        <f t="shared" si="7"/>
        <v>975.71837500000004</v>
      </c>
      <c r="CR20" s="46">
        <f t="shared" si="7"/>
        <v>975.71837500000004</v>
      </c>
      <c r="CS20" s="132">
        <f t="shared" si="7"/>
        <v>975.71837500000004</v>
      </c>
      <c r="CT20" s="70">
        <f t="shared" si="7"/>
        <v>975.72236499999997</v>
      </c>
      <c r="CU20" s="46">
        <f t="shared" si="7"/>
        <v>975.72236499999997</v>
      </c>
      <c r="CV20" s="46">
        <f t="shared" si="7"/>
        <v>975.72236499999997</v>
      </c>
      <c r="CW20" s="46">
        <f t="shared" si="7"/>
        <v>975.72236499999997</v>
      </c>
      <c r="CX20" s="46">
        <f t="shared" si="7"/>
        <v>975.72236499999997</v>
      </c>
      <c r="CY20" s="46">
        <f t="shared" si="7"/>
        <v>975.72236499999997</v>
      </c>
      <c r="CZ20" s="46">
        <f t="shared" si="7"/>
        <v>975.72236499999997</v>
      </c>
      <c r="DA20" s="46">
        <f t="shared" si="7"/>
        <v>975.72236499999997</v>
      </c>
      <c r="DB20" s="46">
        <f t="shared" si="7"/>
        <v>975.72236499999997</v>
      </c>
      <c r="DC20" s="46">
        <f t="shared" si="7"/>
        <v>975.72236499999997</v>
      </c>
      <c r="DD20" s="46">
        <f t="shared" si="7"/>
        <v>975.72236499999997</v>
      </c>
      <c r="DE20" s="132">
        <f t="shared" si="7"/>
        <v>975.72236499999997</v>
      </c>
      <c r="DF20" s="70">
        <f t="shared" si="7"/>
        <v>975.72236499999997</v>
      </c>
      <c r="DG20" s="46">
        <f t="shared" si="7"/>
        <v>975.72236499999997</v>
      </c>
      <c r="DH20" s="46">
        <f t="shared" si="7"/>
        <v>975.72236499999997</v>
      </c>
      <c r="DI20" s="46">
        <f t="shared" si="7"/>
        <v>975.72236499999997</v>
      </c>
      <c r="DJ20" s="46">
        <f t="shared" si="7"/>
        <v>975.72236499999997</v>
      </c>
      <c r="DK20" s="46">
        <f t="shared" si="7"/>
        <v>975.72236499999997</v>
      </c>
      <c r="DL20" s="46">
        <f t="shared" si="7"/>
        <v>975.72236499999997</v>
      </c>
      <c r="DM20" s="46">
        <f t="shared" si="7"/>
        <v>975.72236499999997</v>
      </c>
      <c r="DN20" s="46">
        <f t="shared" si="7"/>
        <v>975.72236499999997</v>
      </c>
      <c r="DO20" s="46">
        <f t="shared" si="7"/>
        <v>975.72236499999997</v>
      </c>
      <c r="DP20" s="46">
        <f t="shared" si="7"/>
        <v>975.72236499999997</v>
      </c>
      <c r="DQ20" s="132">
        <f t="shared" si="7"/>
        <v>975.72236499999997</v>
      </c>
      <c r="DR20" s="70">
        <f t="shared" si="7"/>
        <v>975.72236499999997</v>
      </c>
      <c r="DS20" s="46">
        <f t="shared" si="7"/>
        <v>975.72236499999997</v>
      </c>
      <c r="DT20" s="46">
        <f t="shared" si="7"/>
        <v>975.72236499999997</v>
      </c>
      <c r="DU20" s="46">
        <f t="shared" si="7"/>
        <v>975.72236499999997</v>
      </c>
      <c r="DV20" s="46">
        <f t="shared" si="7"/>
        <v>975.72236499999997</v>
      </c>
      <c r="DW20" s="46">
        <f t="shared" si="7"/>
        <v>975.72236499999997</v>
      </c>
      <c r="DX20" s="46">
        <f t="shared" si="7"/>
        <v>975.72236499999997</v>
      </c>
      <c r="DY20" s="46">
        <f t="shared" si="7"/>
        <v>975.72236499999997</v>
      </c>
      <c r="DZ20" s="46">
        <f t="shared" si="7"/>
        <v>975.72236499999997</v>
      </c>
      <c r="EA20" s="46">
        <f t="shared" ref="EA20:FM21" si="8">EA7</f>
        <v>975.72236499999997</v>
      </c>
      <c r="EB20" s="46">
        <f t="shared" si="8"/>
        <v>975.72236499999997</v>
      </c>
      <c r="EC20" s="46">
        <f t="shared" si="8"/>
        <v>975.72236499999997</v>
      </c>
      <c r="ED20" s="70">
        <f t="shared" si="8"/>
        <v>975.72236499999997</v>
      </c>
      <c r="EE20" s="46">
        <f t="shared" si="8"/>
        <v>975.72236499999997</v>
      </c>
      <c r="EF20" s="46">
        <f t="shared" si="8"/>
        <v>975.72236499999997</v>
      </c>
      <c r="EG20" s="46">
        <f t="shared" si="8"/>
        <v>975.72236499999997</v>
      </c>
      <c r="EH20" s="46">
        <f t="shared" si="8"/>
        <v>975.72236499999997</v>
      </c>
      <c r="EI20" s="46">
        <f t="shared" si="8"/>
        <v>975.72236499999997</v>
      </c>
      <c r="EJ20" s="46">
        <f t="shared" si="8"/>
        <v>975.72236499999997</v>
      </c>
      <c r="EK20" s="46">
        <f t="shared" si="8"/>
        <v>975.72236499999997</v>
      </c>
      <c r="EL20" s="46">
        <f t="shared" si="8"/>
        <v>975.72236499999997</v>
      </c>
      <c r="EM20" s="46">
        <f t="shared" si="8"/>
        <v>975.72236499999997</v>
      </c>
      <c r="EN20" s="46">
        <f t="shared" si="8"/>
        <v>975.72236499999997</v>
      </c>
      <c r="EO20" s="46">
        <f t="shared" si="8"/>
        <v>975.72236499999997</v>
      </c>
      <c r="EP20" s="70">
        <f t="shared" si="8"/>
        <v>975.72236499999997</v>
      </c>
      <c r="EQ20" s="46">
        <f t="shared" si="8"/>
        <v>975.72236499999997</v>
      </c>
      <c r="ER20" s="46">
        <f t="shared" si="8"/>
        <v>975.72236499999997</v>
      </c>
      <c r="ES20" s="46">
        <f t="shared" si="8"/>
        <v>975.72236499999997</v>
      </c>
      <c r="ET20" s="46">
        <f t="shared" si="8"/>
        <v>975.72236499999997</v>
      </c>
      <c r="EU20" s="46">
        <f t="shared" si="8"/>
        <v>975.72236499999997</v>
      </c>
      <c r="EV20" s="46">
        <f t="shared" si="8"/>
        <v>975.72236499999997</v>
      </c>
      <c r="EW20" s="46">
        <f t="shared" si="8"/>
        <v>975.72236499999997</v>
      </c>
      <c r="EX20" s="46">
        <f t="shared" si="8"/>
        <v>975.72236499999997</v>
      </c>
      <c r="EY20" s="46">
        <f t="shared" si="8"/>
        <v>975.72236499999997</v>
      </c>
      <c r="EZ20" s="46">
        <f t="shared" si="8"/>
        <v>975.72236499999997</v>
      </c>
      <c r="FA20" s="83">
        <f t="shared" si="8"/>
        <v>975.72236499999997</v>
      </c>
      <c r="FB20" s="46">
        <f t="shared" si="8"/>
        <v>975.72236499999997</v>
      </c>
      <c r="FC20" s="46">
        <f t="shared" si="8"/>
        <v>975.72236499999997</v>
      </c>
      <c r="FD20" s="46">
        <f t="shared" si="8"/>
        <v>975.72236499999997</v>
      </c>
      <c r="FE20" s="46">
        <f t="shared" si="8"/>
        <v>975.72236499999997</v>
      </c>
      <c r="FF20" s="46">
        <f t="shared" si="8"/>
        <v>975.72236499999997</v>
      </c>
      <c r="FG20" s="46">
        <f t="shared" si="8"/>
        <v>975.72236499999997</v>
      </c>
      <c r="FH20" s="166">
        <f t="shared" si="8"/>
        <v>975.72236499999997</v>
      </c>
      <c r="FI20" s="166">
        <f t="shared" si="8"/>
        <v>975.72236499999997</v>
      </c>
      <c r="FJ20" s="166">
        <f t="shared" si="8"/>
        <v>975.72236499999997</v>
      </c>
      <c r="FK20" s="166">
        <f t="shared" si="8"/>
        <v>975.72236499999997</v>
      </c>
      <c r="FL20" s="166">
        <f t="shared" si="8"/>
        <v>975.72236499999997</v>
      </c>
      <c r="FM20" s="166">
        <f t="shared" si="8"/>
        <v>975.72236499999997</v>
      </c>
      <c r="FP20" s="127"/>
    </row>
    <row r="21" spans="1:172" s="1" customFormat="1" ht="20.149999999999999" customHeight="1" x14ac:dyDescent="0.35">
      <c r="A21" s="31" t="s">
        <v>273</v>
      </c>
      <c r="B21" s="56">
        <f>B8</f>
        <v>12.845236</v>
      </c>
      <c r="C21" s="46">
        <f t="shared" si="6"/>
        <v>13.856952</v>
      </c>
      <c r="D21" s="46">
        <f t="shared" si="6"/>
        <v>15.818857</v>
      </c>
      <c r="E21" s="46">
        <f t="shared" si="6"/>
        <v>18.034604000000002</v>
      </c>
      <c r="F21" s="46">
        <f t="shared" si="6"/>
        <v>21.678899000000001</v>
      </c>
      <c r="G21" s="46">
        <f t="shared" si="6"/>
        <v>26.093924000000001</v>
      </c>
      <c r="H21" s="46">
        <f t="shared" si="6"/>
        <v>31.17652</v>
      </c>
      <c r="I21" s="46">
        <f t="shared" si="6"/>
        <v>36.464052000000002</v>
      </c>
      <c r="J21" s="46">
        <f t="shared" si="6"/>
        <v>43.342742000000001</v>
      </c>
      <c r="K21" s="46">
        <f t="shared" si="6"/>
        <v>51.898699000000001</v>
      </c>
      <c r="L21" s="46">
        <f t="shared" si="6"/>
        <v>61.374999000000003</v>
      </c>
      <c r="M21" s="50">
        <f t="shared" si="6"/>
        <v>68.727704000000003</v>
      </c>
      <c r="N21" s="51">
        <f t="shared" si="6"/>
        <v>78.877194000000003</v>
      </c>
      <c r="O21" s="46">
        <f t="shared" si="6"/>
        <v>91.264308999999997</v>
      </c>
      <c r="P21" s="46">
        <f t="shared" si="6"/>
        <v>109.855249</v>
      </c>
      <c r="Q21" s="46">
        <f t="shared" si="6"/>
        <v>133.27227999999999</v>
      </c>
      <c r="R21" s="46">
        <f t="shared" si="6"/>
        <v>155.83279899999999</v>
      </c>
      <c r="S21" s="46">
        <f t="shared" si="6"/>
        <v>187.97542300000001</v>
      </c>
      <c r="T21" s="46">
        <f t="shared" si="6"/>
        <v>258.32257099999998</v>
      </c>
      <c r="U21" s="46">
        <f t="shared" si="6"/>
        <v>301.97349800000001</v>
      </c>
      <c r="V21" s="46">
        <f t="shared" si="6"/>
        <v>366.24324000000001</v>
      </c>
      <c r="W21" s="46">
        <f t="shared" si="6"/>
        <v>468.44295899999997</v>
      </c>
      <c r="X21" s="46">
        <f t="shared" si="6"/>
        <v>659.84665099999995</v>
      </c>
      <c r="Y21" s="50">
        <f t="shared" si="6"/>
        <v>838.26938399999995</v>
      </c>
      <c r="Z21" s="46">
        <f t="shared" si="6"/>
        <v>861.54205899999999</v>
      </c>
      <c r="AA21" s="46">
        <f t="shared" si="6"/>
        <v>1029.3032920000001</v>
      </c>
      <c r="AB21" s="46">
        <f t="shared" si="6"/>
        <v>1129.6938869999999</v>
      </c>
      <c r="AC21" s="46">
        <f t="shared" si="6"/>
        <v>1145.461102</v>
      </c>
      <c r="AD21" s="46">
        <f t="shared" si="6"/>
        <v>1179.6372389999999</v>
      </c>
      <c r="AE21" s="46">
        <f t="shared" si="6"/>
        <v>1232.5274489999999</v>
      </c>
      <c r="AF21" s="46">
        <f t="shared" si="6"/>
        <v>1365.8871630000001</v>
      </c>
      <c r="AG21" s="46">
        <f t="shared" si="6"/>
        <v>1379.603873</v>
      </c>
      <c r="AH21" s="46">
        <f t="shared" si="6"/>
        <v>1397.1776970000001</v>
      </c>
      <c r="AI21" s="46">
        <f t="shared" si="6"/>
        <v>1439.506163</v>
      </c>
      <c r="AJ21" s="46">
        <f t="shared" si="6"/>
        <v>1460.954168</v>
      </c>
      <c r="AK21" s="50">
        <f t="shared" si="6"/>
        <v>1481.808941</v>
      </c>
      <c r="AL21" s="46">
        <f t="shared" si="6"/>
        <v>1505.3475920000001</v>
      </c>
      <c r="AM21" s="46">
        <f t="shared" si="6"/>
        <v>1532.778476</v>
      </c>
      <c r="AN21" s="46">
        <f t="shared" si="6"/>
        <v>1564.8468760000001</v>
      </c>
      <c r="AO21" s="46">
        <f t="shared" si="6"/>
        <v>1611.081017</v>
      </c>
      <c r="AP21" s="46">
        <f t="shared" si="6"/>
        <v>1647.505232</v>
      </c>
      <c r="AQ21" s="46">
        <f t="shared" si="6"/>
        <v>1713.260544</v>
      </c>
      <c r="AR21" s="46">
        <f t="shared" si="6"/>
        <v>1742.0727440000001</v>
      </c>
      <c r="AS21" s="46">
        <f t="shared" si="6"/>
        <v>1779.2142469999999</v>
      </c>
      <c r="AT21" s="46">
        <f t="shared" si="6"/>
        <v>1815.929339</v>
      </c>
      <c r="AU21" s="46">
        <f t="shared" si="6"/>
        <v>1853.004893</v>
      </c>
      <c r="AV21" s="46">
        <f t="shared" si="6"/>
        <v>1896.3203120000001</v>
      </c>
      <c r="AW21" s="50">
        <f t="shared" si="6"/>
        <v>1939.405017</v>
      </c>
      <c r="AX21" s="46">
        <f t="shared" si="6"/>
        <v>1973.6272019999999</v>
      </c>
      <c r="AY21" s="46">
        <f t="shared" si="6"/>
        <v>2010.3615970000001</v>
      </c>
      <c r="AZ21" s="46">
        <f t="shared" si="6"/>
        <v>2092.1595910000001</v>
      </c>
      <c r="BA21" s="46">
        <f t="shared" si="6"/>
        <v>2128.4087789999999</v>
      </c>
      <c r="BB21" s="46">
        <f t="shared" si="6"/>
        <v>2164.9964220000002</v>
      </c>
      <c r="BC21" s="46">
        <f t="shared" si="6"/>
        <v>2225.0391060000002</v>
      </c>
      <c r="BD21" s="46">
        <f t="shared" si="6"/>
        <v>2269.690838</v>
      </c>
      <c r="BE21" s="46">
        <f t="shared" si="6"/>
        <v>2313.4960179999998</v>
      </c>
      <c r="BF21" s="46">
        <f t="shared" si="6"/>
        <v>2367.6958380000001</v>
      </c>
      <c r="BG21" s="46">
        <f t="shared" si="6"/>
        <v>2424.808818</v>
      </c>
      <c r="BH21" s="46">
        <f t="shared" si="6"/>
        <v>2478.7245079999998</v>
      </c>
      <c r="BI21" s="50">
        <f t="shared" si="6"/>
        <v>2551.185332</v>
      </c>
      <c r="BJ21" s="46">
        <f t="shared" si="6"/>
        <v>2583.3274219999998</v>
      </c>
      <c r="BK21" s="46">
        <f t="shared" si="6"/>
        <v>2623.1889219999998</v>
      </c>
      <c r="BL21" s="46">
        <f t="shared" si="6"/>
        <v>2711.2674440000001</v>
      </c>
      <c r="BM21" s="46">
        <f t="shared" si="6"/>
        <v>2753.3417239999999</v>
      </c>
      <c r="BN21" s="46">
        <f t="shared" si="6"/>
        <v>2801.454534</v>
      </c>
      <c r="BO21" s="46">
        <f t="shared" si="7"/>
        <v>2891.522219</v>
      </c>
      <c r="BP21" s="46">
        <f t="shared" si="7"/>
        <v>2942.0174440000001</v>
      </c>
      <c r="BQ21" s="46">
        <f t="shared" si="7"/>
        <v>2993.5058389999999</v>
      </c>
      <c r="BR21" s="46">
        <f t="shared" si="7"/>
        <v>3089.1277730000002</v>
      </c>
      <c r="BS21" s="46">
        <f t="shared" si="7"/>
        <v>3164.5865880000001</v>
      </c>
      <c r="BT21" s="46">
        <f t="shared" si="7"/>
        <v>3268.7573050000001</v>
      </c>
      <c r="BU21" s="50">
        <f t="shared" si="7"/>
        <v>3472.1319720000001</v>
      </c>
      <c r="BV21" s="46">
        <f t="shared" si="7"/>
        <v>3563.248885</v>
      </c>
      <c r="BW21" s="46">
        <f t="shared" si="7"/>
        <v>3582.5878349999998</v>
      </c>
      <c r="BX21" s="46">
        <f t="shared" si="7"/>
        <v>3650.22309</v>
      </c>
      <c r="BY21" s="46">
        <f t="shared" si="7"/>
        <v>3659.5419700000002</v>
      </c>
      <c r="BZ21" s="46">
        <f t="shared" si="7"/>
        <v>3675.18066</v>
      </c>
      <c r="CA21" s="46">
        <f t="shared" si="7"/>
        <v>3687.961245</v>
      </c>
      <c r="CB21" s="46">
        <f t="shared" si="7"/>
        <v>3700.3200729999999</v>
      </c>
      <c r="CC21" s="46">
        <f t="shared" si="7"/>
        <v>3714.684475</v>
      </c>
      <c r="CD21" s="46">
        <f t="shared" si="7"/>
        <v>3734.7587600000002</v>
      </c>
      <c r="CE21" s="46">
        <f t="shared" si="7"/>
        <v>3744.1836499999999</v>
      </c>
      <c r="CF21" s="46">
        <f t="shared" si="7"/>
        <v>3753.8573299999998</v>
      </c>
      <c r="CG21" s="132">
        <f t="shared" si="7"/>
        <v>3765.00999</v>
      </c>
      <c r="CH21" s="70">
        <f t="shared" si="7"/>
        <v>3769.7958800000001</v>
      </c>
      <c r="CI21" s="46">
        <f t="shared" si="7"/>
        <v>3777.1915300000001</v>
      </c>
      <c r="CJ21" s="46">
        <f t="shared" si="7"/>
        <v>3788.2490400000002</v>
      </c>
      <c r="CK21" s="46">
        <f t="shared" si="7"/>
        <v>3796.0784149999999</v>
      </c>
      <c r="CL21" s="46">
        <f t="shared" si="7"/>
        <v>3805.958995</v>
      </c>
      <c r="CM21" s="46">
        <f t="shared" si="7"/>
        <v>3817.964375</v>
      </c>
      <c r="CN21" s="46">
        <f t="shared" si="7"/>
        <v>3829.3489949999998</v>
      </c>
      <c r="CO21" s="46">
        <f t="shared" si="7"/>
        <v>3843.197275</v>
      </c>
      <c r="CP21" s="46">
        <f t="shared" si="7"/>
        <v>3855.9534250000002</v>
      </c>
      <c r="CQ21" s="46">
        <f t="shared" si="7"/>
        <v>3865.1487400000001</v>
      </c>
      <c r="CR21" s="46">
        <f t="shared" si="7"/>
        <v>3876.2977649999998</v>
      </c>
      <c r="CS21" s="132">
        <f t="shared" si="7"/>
        <v>3884.3516850000001</v>
      </c>
      <c r="CT21" s="70">
        <f t="shared" si="7"/>
        <v>3892.1459150000001</v>
      </c>
      <c r="CU21" s="46">
        <f t="shared" si="7"/>
        <v>3899.35113</v>
      </c>
      <c r="CV21" s="46">
        <f t="shared" si="7"/>
        <v>3911.4346799999998</v>
      </c>
      <c r="CW21" s="46">
        <f t="shared" si="7"/>
        <v>3921.3147450000001</v>
      </c>
      <c r="CX21" s="46">
        <f t="shared" si="7"/>
        <v>3931.7799850000001</v>
      </c>
      <c r="CY21" s="46">
        <f t="shared" si="7"/>
        <v>3944.443769</v>
      </c>
      <c r="CZ21" s="46">
        <f t="shared" si="7"/>
        <v>3955.865554</v>
      </c>
      <c r="DA21" s="46">
        <f t="shared" si="7"/>
        <v>3967.7053860000001</v>
      </c>
      <c r="DB21" s="46">
        <f t="shared" si="7"/>
        <v>3980.8459309999998</v>
      </c>
      <c r="DC21" s="46">
        <f t="shared" si="7"/>
        <v>3992.8956320000002</v>
      </c>
      <c r="DD21" s="46">
        <f t="shared" si="7"/>
        <v>4008.0220519999998</v>
      </c>
      <c r="DE21" s="132">
        <f t="shared" si="7"/>
        <v>4026.868316</v>
      </c>
      <c r="DF21" s="70">
        <f t="shared" si="7"/>
        <v>4043.862611</v>
      </c>
      <c r="DG21" s="46">
        <f t="shared" si="7"/>
        <v>4068.707711</v>
      </c>
      <c r="DH21" s="46">
        <f t="shared" si="7"/>
        <v>4132.251491</v>
      </c>
      <c r="DI21" s="46">
        <f t="shared" si="7"/>
        <v>4136.4047710000004</v>
      </c>
      <c r="DJ21" s="46">
        <f t="shared" si="7"/>
        <v>4137.1876359999997</v>
      </c>
      <c r="DK21" s="46">
        <f t="shared" si="7"/>
        <v>4138.9552059999996</v>
      </c>
      <c r="DL21" s="46">
        <f t="shared" si="7"/>
        <v>4140.3386360000004</v>
      </c>
      <c r="DM21" s="46">
        <f t="shared" si="7"/>
        <v>4142.6558459999997</v>
      </c>
      <c r="DN21" s="46">
        <f t="shared" si="7"/>
        <v>4145.3395860000001</v>
      </c>
      <c r="DO21" s="46">
        <f t="shared" si="7"/>
        <v>4145.6840259999999</v>
      </c>
      <c r="DP21" s="46">
        <f t="shared" si="7"/>
        <v>4146.1460260000003</v>
      </c>
      <c r="DQ21" s="132">
        <f t="shared" si="7"/>
        <v>4146.5170360000002</v>
      </c>
      <c r="DR21" s="70">
        <f t="shared" si="7"/>
        <v>4147.1411859999998</v>
      </c>
      <c r="DS21" s="46">
        <f t="shared" si="7"/>
        <v>4147.9678059999997</v>
      </c>
      <c r="DT21" s="46">
        <f t="shared" si="7"/>
        <v>4150.1780559999997</v>
      </c>
      <c r="DU21" s="46">
        <f t="shared" si="7"/>
        <v>4150.1780559999997</v>
      </c>
      <c r="DV21" s="46">
        <f t="shared" si="7"/>
        <v>4150.1780559999997</v>
      </c>
      <c r="DW21" s="46">
        <f t="shared" si="7"/>
        <v>4150.2076559999996</v>
      </c>
      <c r="DX21" s="46">
        <f t="shared" si="7"/>
        <v>4150.237556</v>
      </c>
      <c r="DY21" s="46">
        <f t="shared" si="7"/>
        <v>4150.4656560000003</v>
      </c>
      <c r="DZ21" s="46">
        <f t="shared" si="7"/>
        <v>4150.6786959999999</v>
      </c>
      <c r="EA21" s="46">
        <f t="shared" si="8"/>
        <v>4150.6868560000003</v>
      </c>
      <c r="EB21" s="46">
        <f t="shared" si="8"/>
        <v>4150.6868560000003</v>
      </c>
      <c r="EC21" s="46">
        <f t="shared" si="8"/>
        <v>4150.7467159999997</v>
      </c>
      <c r="ED21" s="70">
        <f t="shared" si="8"/>
        <v>4150.7967159999998</v>
      </c>
      <c r="EE21" s="46">
        <f t="shared" si="8"/>
        <v>4150.7967159999998</v>
      </c>
      <c r="EF21" s="46">
        <f t="shared" si="8"/>
        <v>4150.7967159999998</v>
      </c>
      <c r="EG21" s="46">
        <f t="shared" si="8"/>
        <v>4150.7967159999998</v>
      </c>
      <c r="EH21" s="46">
        <f t="shared" si="8"/>
        <v>4150.7967159999998</v>
      </c>
      <c r="EI21" s="46">
        <f t="shared" si="8"/>
        <v>4150.7967159999998</v>
      </c>
      <c r="EJ21" s="46">
        <f t="shared" si="8"/>
        <v>4150.7967159999998</v>
      </c>
      <c r="EK21" s="46">
        <f t="shared" si="8"/>
        <v>4150.7967159999998</v>
      </c>
      <c r="EL21" s="46">
        <f t="shared" si="8"/>
        <v>4150.7967159999998</v>
      </c>
      <c r="EM21" s="46">
        <f t="shared" si="8"/>
        <v>4150.7967159999998</v>
      </c>
      <c r="EN21" s="46">
        <f t="shared" si="8"/>
        <v>4150.7967159999998</v>
      </c>
      <c r="EO21" s="46">
        <f t="shared" si="8"/>
        <v>4150.7967159999998</v>
      </c>
      <c r="EP21" s="70">
        <f t="shared" si="8"/>
        <v>4150.7967159999998</v>
      </c>
      <c r="EQ21" s="46">
        <f t="shared" si="8"/>
        <v>4150.7967159999998</v>
      </c>
      <c r="ER21" s="46">
        <f t="shared" si="8"/>
        <v>4150.7967159999998</v>
      </c>
      <c r="ES21" s="46">
        <f t="shared" si="8"/>
        <v>4150.7967159999998</v>
      </c>
      <c r="ET21" s="46">
        <f t="shared" si="8"/>
        <v>4150.7967159999998</v>
      </c>
      <c r="EU21" s="46">
        <f t="shared" si="8"/>
        <v>4150.7967159999998</v>
      </c>
      <c r="EV21" s="46">
        <f t="shared" si="8"/>
        <v>4150.7967159999998</v>
      </c>
      <c r="EW21" s="46">
        <f t="shared" si="8"/>
        <v>4150.7967159999998</v>
      </c>
      <c r="EX21" s="46">
        <f t="shared" si="8"/>
        <v>4150.7967159999998</v>
      </c>
      <c r="EY21" s="46">
        <f t="shared" si="8"/>
        <v>4150.7967159999998</v>
      </c>
      <c r="EZ21" s="46">
        <f t="shared" si="8"/>
        <v>4150.7967159999998</v>
      </c>
      <c r="FA21" s="83">
        <f t="shared" si="8"/>
        <v>4150.7967159999998</v>
      </c>
      <c r="FB21" s="46">
        <f t="shared" si="8"/>
        <v>4150.7967159999998</v>
      </c>
      <c r="FC21" s="46">
        <f t="shared" si="8"/>
        <v>4150.7967159999998</v>
      </c>
      <c r="FD21" s="46">
        <f t="shared" si="8"/>
        <v>4150.7967159999998</v>
      </c>
      <c r="FE21" s="46">
        <f t="shared" si="8"/>
        <v>4150.7967159999998</v>
      </c>
      <c r="FF21" s="46">
        <f t="shared" si="8"/>
        <v>4150.7967159999998</v>
      </c>
      <c r="FG21" s="46">
        <f t="shared" si="8"/>
        <v>4150.7967159999998</v>
      </c>
      <c r="FH21" s="166">
        <f t="shared" si="8"/>
        <v>4150.7967159999998</v>
      </c>
      <c r="FI21" s="166">
        <f t="shared" si="8"/>
        <v>4150.7967159999998</v>
      </c>
      <c r="FJ21" s="166">
        <f t="shared" si="8"/>
        <v>4150.7967159999998</v>
      </c>
      <c r="FK21" s="166">
        <f t="shared" si="8"/>
        <v>4150.7967159999998</v>
      </c>
      <c r="FL21" s="166">
        <f t="shared" si="8"/>
        <v>4150.7967159999998</v>
      </c>
      <c r="FM21" s="166">
        <f t="shared" si="8"/>
        <v>4150.7967159999998</v>
      </c>
    </row>
    <row r="22" spans="1:172" s="1" customFormat="1" ht="20.149999999999999" customHeight="1" x14ac:dyDescent="0.35">
      <c r="A22" s="31" t="s">
        <v>274</v>
      </c>
      <c r="B22" s="56">
        <f>B9+B15</f>
        <v>0</v>
      </c>
      <c r="C22" s="46">
        <f t="shared" ref="C22:BN23" si="9">C9+C15</f>
        <v>0</v>
      </c>
      <c r="D22" s="46">
        <f t="shared" si="9"/>
        <v>0</v>
      </c>
      <c r="E22" s="46">
        <f t="shared" si="9"/>
        <v>0</v>
      </c>
      <c r="F22" s="46">
        <f t="shared" si="9"/>
        <v>0</v>
      </c>
      <c r="G22" s="46">
        <f t="shared" si="9"/>
        <v>0</v>
      </c>
      <c r="H22" s="46">
        <f t="shared" si="9"/>
        <v>0</v>
      </c>
      <c r="I22" s="46">
        <f t="shared" si="9"/>
        <v>0</v>
      </c>
      <c r="J22" s="46">
        <f t="shared" si="9"/>
        <v>0</v>
      </c>
      <c r="K22" s="46">
        <f t="shared" si="9"/>
        <v>0</v>
      </c>
      <c r="L22" s="46">
        <f t="shared" si="9"/>
        <v>0</v>
      </c>
      <c r="M22" s="50">
        <f t="shared" si="9"/>
        <v>0</v>
      </c>
      <c r="N22" s="51">
        <f t="shared" si="9"/>
        <v>0</v>
      </c>
      <c r="O22" s="46">
        <f t="shared" si="9"/>
        <v>0</v>
      </c>
      <c r="P22" s="46">
        <f t="shared" si="9"/>
        <v>0</v>
      </c>
      <c r="Q22" s="46">
        <f t="shared" si="9"/>
        <v>0</v>
      </c>
      <c r="R22" s="46">
        <f t="shared" si="9"/>
        <v>0</v>
      </c>
      <c r="S22" s="46">
        <f t="shared" si="9"/>
        <v>0</v>
      </c>
      <c r="T22" s="46">
        <f t="shared" si="9"/>
        <v>1.4410000000000001</v>
      </c>
      <c r="U22" s="46">
        <f t="shared" si="9"/>
        <v>1.4410000000000001</v>
      </c>
      <c r="V22" s="46">
        <f t="shared" si="9"/>
        <v>1.4410000000000001</v>
      </c>
      <c r="W22" s="46">
        <f t="shared" si="9"/>
        <v>1.4410000000000001</v>
      </c>
      <c r="X22" s="46">
        <f t="shared" si="9"/>
        <v>1.4410000000000001</v>
      </c>
      <c r="Y22" s="50">
        <f t="shared" si="9"/>
        <v>6.4407399999999999</v>
      </c>
      <c r="Z22" s="46">
        <f t="shared" si="9"/>
        <v>6.4407399999999999</v>
      </c>
      <c r="AA22" s="46">
        <f t="shared" si="9"/>
        <v>6.4407399999999999</v>
      </c>
      <c r="AB22" s="46">
        <f t="shared" si="9"/>
        <v>6.4407399999999999</v>
      </c>
      <c r="AC22" s="46">
        <f t="shared" si="9"/>
        <v>6.4407399999999999</v>
      </c>
      <c r="AD22" s="46">
        <f t="shared" si="9"/>
        <v>6.4407399999999999</v>
      </c>
      <c r="AE22" s="46">
        <f t="shared" si="9"/>
        <v>6.4407399999999999</v>
      </c>
      <c r="AF22" s="46">
        <f t="shared" si="9"/>
        <v>6.4407399999999999</v>
      </c>
      <c r="AG22" s="46">
        <f t="shared" si="9"/>
        <v>6.4407399999999999</v>
      </c>
      <c r="AH22" s="46">
        <f t="shared" si="9"/>
        <v>6.4407399999999999</v>
      </c>
      <c r="AI22" s="46">
        <f t="shared" si="9"/>
        <v>6.4407399999999999</v>
      </c>
      <c r="AJ22" s="46">
        <f t="shared" si="9"/>
        <v>6.4407399999999999</v>
      </c>
      <c r="AK22" s="50">
        <f t="shared" si="9"/>
        <v>6.4407399999999999</v>
      </c>
      <c r="AL22" s="46">
        <f t="shared" si="9"/>
        <v>6.4407399999999999</v>
      </c>
      <c r="AM22" s="46">
        <f t="shared" si="9"/>
        <v>6.4407399999999999</v>
      </c>
      <c r="AN22" s="46">
        <f t="shared" si="9"/>
        <v>93.559389999999993</v>
      </c>
      <c r="AO22" s="46">
        <f t="shared" si="9"/>
        <v>99.189769999999996</v>
      </c>
      <c r="AP22" s="46">
        <f t="shared" si="9"/>
        <v>118.16143</v>
      </c>
      <c r="AQ22" s="46">
        <f t="shared" si="9"/>
        <v>176.36526000000001</v>
      </c>
      <c r="AR22" s="46">
        <f t="shared" si="9"/>
        <v>180.81806</v>
      </c>
      <c r="AS22" s="46">
        <f t="shared" si="9"/>
        <v>203.66441</v>
      </c>
      <c r="AT22" s="46">
        <f t="shared" si="9"/>
        <v>206.56441000000001</v>
      </c>
      <c r="AU22" s="46">
        <f t="shared" si="9"/>
        <v>206.56441000000001</v>
      </c>
      <c r="AV22" s="46">
        <f t="shared" si="9"/>
        <v>261.56464999999997</v>
      </c>
      <c r="AW22" s="50">
        <f t="shared" si="9"/>
        <v>271.60865000000001</v>
      </c>
      <c r="AX22" s="46">
        <f t="shared" si="9"/>
        <v>357.84881999999999</v>
      </c>
      <c r="AY22" s="46">
        <f t="shared" si="9"/>
        <v>397.94238999999999</v>
      </c>
      <c r="AZ22" s="46">
        <f t="shared" si="9"/>
        <v>1292.401245</v>
      </c>
      <c r="BA22" s="46">
        <f t="shared" si="9"/>
        <v>1301.392865</v>
      </c>
      <c r="BB22" s="46">
        <f t="shared" si="9"/>
        <v>1352.426835</v>
      </c>
      <c r="BC22" s="46">
        <f t="shared" si="9"/>
        <v>1412.220065</v>
      </c>
      <c r="BD22" s="46">
        <f t="shared" si="9"/>
        <v>1524.92463</v>
      </c>
      <c r="BE22" s="46">
        <f t="shared" si="9"/>
        <v>1536.026065</v>
      </c>
      <c r="BF22" s="46">
        <f t="shared" si="9"/>
        <v>1680.5608050000001</v>
      </c>
      <c r="BG22" s="46">
        <f t="shared" si="9"/>
        <v>1784.5330349999999</v>
      </c>
      <c r="BH22" s="46">
        <f t="shared" si="9"/>
        <v>1856.8138349999999</v>
      </c>
      <c r="BI22" s="50">
        <f t="shared" si="9"/>
        <v>2068.0474049999998</v>
      </c>
      <c r="BJ22" s="46">
        <f t="shared" si="9"/>
        <v>2100.4847949999998</v>
      </c>
      <c r="BK22" s="46">
        <f t="shared" si="9"/>
        <v>2209.6946250000001</v>
      </c>
      <c r="BL22" s="46">
        <f t="shared" si="9"/>
        <v>4384.8099000000002</v>
      </c>
      <c r="BM22" s="46">
        <f t="shared" si="9"/>
        <v>4386.6948599999996</v>
      </c>
      <c r="BN22" s="46">
        <f t="shared" si="9"/>
        <v>4391.3179399999999</v>
      </c>
      <c r="BO22" s="46">
        <f t="shared" ref="BO22:DZ23" si="10">BO9+BO15</f>
        <v>4391.3179399999999</v>
      </c>
      <c r="BP22" s="46">
        <f t="shared" si="10"/>
        <v>4411.6353399999998</v>
      </c>
      <c r="BQ22" s="46">
        <f t="shared" si="10"/>
        <v>4446.0829599999997</v>
      </c>
      <c r="BR22" s="46">
        <f t="shared" si="10"/>
        <v>4450.0735599999998</v>
      </c>
      <c r="BS22" s="46">
        <f t="shared" si="10"/>
        <v>4501.2541499999998</v>
      </c>
      <c r="BT22" s="46">
        <f t="shared" si="10"/>
        <v>4538.7487300000003</v>
      </c>
      <c r="BU22" s="50">
        <f t="shared" si="10"/>
        <v>4631.3822300000002</v>
      </c>
      <c r="BV22" s="46">
        <f t="shared" si="10"/>
        <v>4668.620355</v>
      </c>
      <c r="BW22" s="46">
        <f t="shared" si="10"/>
        <v>4742.9457849999999</v>
      </c>
      <c r="BX22" s="46">
        <f t="shared" si="10"/>
        <v>5789.6569840000002</v>
      </c>
      <c r="BY22" s="46">
        <f t="shared" si="10"/>
        <v>5831.1588949999996</v>
      </c>
      <c r="BZ22" s="46">
        <f t="shared" si="10"/>
        <v>5845.9878149999995</v>
      </c>
      <c r="CA22" s="46">
        <f t="shared" si="10"/>
        <v>5865.8838249999999</v>
      </c>
      <c r="CB22" s="46">
        <f t="shared" si="10"/>
        <v>5875.8615849999996</v>
      </c>
      <c r="CC22" s="46">
        <f t="shared" si="10"/>
        <v>5890.3109649999997</v>
      </c>
      <c r="CD22" s="46">
        <f t="shared" si="10"/>
        <v>5899.9299650000003</v>
      </c>
      <c r="CE22" s="46">
        <f t="shared" si="10"/>
        <v>5926.8004849999998</v>
      </c>
      <c r="CF22" s="46">
        <f t="shared" si="10"/>
        <v>5949.7926799999996</v>
      </c>
      <c r="CG22" s="132">
        <f t="shared" si="10"/>
        <v>6005.9622899999995</v>
      </c>
      <c r="CH22" s="70">
        <f t="shared" si="10"/>
        <v>6024.3728000000001</v>
      </c>
      <c r="CI22" s="46">
        <f t="shared" si="10"/>
        <v>6106.5536950000005</v>
      </c>
      <c r="CJ22" s="46">
        <f t="shared" si="10"/>
        <v>6608.9150999999993</v>
      </c>
      <c r="CK22" s="46">
        <f t="shared" si="10"/>
        <v>6616.9047</v>
      </c>
      <c r="CL22" s="46">
        <f t="shared" si="10"/>
        <v>6621.2846999999992</v>
      </c>
      <c r="CM22" s="46">
        <f t="shared" si="10"/>
        <v>6621.2846999999992</v>
      </c>
      <c r="CN22" s="46">
        <f t="shared" si="10"/>
        <v>6626.1878399999996</v>
      </c>
      <c r="CO22" s="46">
        <f t="shared" si="10"/>
        <v>6626.1878399999996</v>
      </c>
      <c r="CP22" s="46">
        <f t="shared" si="10"/>
        <v>6626.1878399999996</v>
      </c>
      <c r="CQ22" s="46">
        <f t="shared" si="10"/>
        <v>6626.1878399999996</v>
      </c>
      <c r="CR22" s="46">
        <f t="shared" si="10"/>
        <v>6626.1878399999996</v>
      </c>
      <c r="CS22" s="132">
        <f t="shared" si="10"/>
        <v>6632.1478399999996</v>
      </c>
      <c r="CT22" s="70">
        <f t="shared" si="10"/>
        <v>6659.2468399999998</v>
      </c>
      <c r="CU22" s="46">
        <f t="shared" si="10"/>
        <v>6665.7326800000001</v>
      </c>
      <c r="CV22" s="46">
        <f t="shared" si="10"/>
        <v>6689.8266800000001</v>
      </c>
      <c r="CW22" s="46">
        <f t="shared" si="10"/>
        <v>6702.8266800000001</v>
      </c>
      <c r="CX22" s="46">
        <f t="shared" si="10"/>
        <v>6702.8266800000001</v>
      </c>
      <c r="CY22" s="46">
        <f t="shared" si="10"/>
        <v>6706.1186800000005</v>
      </c>
      <c r="CZ22" s="46">
        <f t="shared" si="10"/>
        <v>6706.1186800000005</v>
      </c>
      <c r="DA22" s="46">
        <f t="shared" si="10"/>
        <v>6706.1186800000005</v>
      </c>
      <c r="DB22" s="46">
        <f t="shared" si="10"/>
        <v>6706.1186800000005</v>
      </c>
      <c r="DC22" s="46">
        <f t="shared" si="10"/>
        <v>6706.1186800000005</v>
      </c>
      <c r="DD22" s="46">
        <f t="shared" si="10"/>
        <v>6706.1186800000005</v>
      </c>
      <c r="DE22" s="132">
        <f t="shared" si="10"/>
        <v>6706.1186800000005</v>
      </c>
      <c r="DF22" s="70">
        <f t="shared" si="10"/>
        <v>6706.1186800000005</v>
      </c>
      <c r="DG22" s="46">
        <f t="shared" si="10"/>
        <v>6706.1186800000005</v>
      </c>
      <c r="DH22" s="46">
        <f t="shared" si="10"/>
        <v>6706.1186800000005</v>
      </c>
      <c r="DI22" s="46">
        <f t="shared" si="10"/>
        <v>6706.1186800000005</v>
      </c>
      <c r="DJ22" s="46">
        <f t="shared" si="10"/>
        <v>6706.1186800000005</v>
      </c>
      <c r="DK22" s="46">
        <f t="shared" si="10"/>
        <v>6706.1186800000005</v>
      </c>
      <c r="DL22" s="46">
        <f t="shared" si="10"/>
        <v>6706.1186800000005</v>
      </c>
      <c r="DM22" s="46">
        <f t="shared" si="10"/>
        <v>6706.1186800000005</v>
      </c>
      <c r="DN22" s="46">
        <f t="shared" si="10"/>
        <v>6706.1186800000005</v>
      </c>
      <c r="DO22" s="46">
        <f t="shared" si="10"/>
        <v>6706.1186800000005</v>
      </c>
      <c r="DP22" s="46">
        <f t="shared" si="10"/>
        <v>6706.1186800000005</v>
      </c>
      <c r="DQ22" s="132">
        <f t="shared" si="10"/>
        <v>6706.1186800000005</v>
      </c>
      <c r="DR22" s="70">
        <f t="shared" si="10"/>
        <v>6706.1186800000005</v>
      </c>
      <c r="DS22" s="46">
        <f t="shared" si="10"/>
        <v>6706.1186800000005</v>
      </c>
      <c r="DT22" s="46">
        <f t="shared" si="10"/>
        <v>6706.1186800000005</v>
      </c>
      <c r="DU22" s="46">
        <f t="shared" si="10"/>
        <v>6706.1186800000005</v>
      </c>
      <c r="DV22" s="46">
        <f t="shared" si="10"/>
        <v>6706.1186800000005</v>
      </c>
      <c r="DW22" s="46">
        <f t="shared" si="10"/>
        <v>6706.1186800000005</v>
      </c>
      <c r="DX22" s="46">
        <f t="shared" si="10"/>
        <v>6706.1186800000005</v>
      </c>
      <c r="DY22" s="46">
        <f t="shared" si="10"/>
        <v>6706.1186800000005</v>
      </c>
      <c r="DZ22" s="46">
        <f t="shared" si="10"/>
        <v>6706.1186800000005</v>
      </c>
      <c r="EA22" s="46">
        <f t="shared" ref="EA22:FM23" si="11">EA9+EA15</f>
        <v>6706.1186800000005</v>
      </c>
      <c r="EB22" s="46">
        <f t="shared" si="11"/>
        <v>6706.1186800000005</v>
      </c>
      <c r="EC22" s="46">
        <f t="shared" si="11"/>
        <v>6706.1186800000005</v>
      </c>
      <c r="ED22" s="70">
        <f t="shared" si="11"/>
        <v>6706.1186800000005</v>
      </c>
      <c r="EE22" s="46">
        <f t="shared" si="11"/>
        <v>6706.1186800000005</v>
      </c>
      <c r="EF22" s="46">
        <f t="shared" si="11"/>
        <v>6706.1186800000005</v>
      </c>
      <c r="EG22" s="46">
        <f t="shared" si="11"/>
        <v>6706.1186800000005</v>
      </c>
      <c r="EH22" s="46">
        <f t="shared" si="11"/>
        <v>6706.1186800000005</v>
      </c>
      <c r="EI22" s="46">
        <f t="shared" si="11"/>
        <v>6706.1186800000005</v>
      </c>
      <c r="EJ22" s="46">
        <f t="shared" si="11"/>
        <v>6706.1186800000005</v>
      </c>
      <c r="EK22" s="46">
        <f t="shared" si="11"/>
        <v>6706.1186800000005</v>
      </c>
      <c r="EL22" s="46">
        <f t="shared" si="11"/>
        <v>6706.1186800000005</v>
      </c>
      <c r="EM22" s="46">
        <f t="shared" si="11"/>
        <v>6706.1186800000005</v>
      </c>
      <c r="EN22" s="46">
        <f t="shared" si="11"/>
        <v>6706.1186800000005</v>
      </c>
      <c r="EO22" s="46">
        <f t="shared" si="11"/>
        <v>6706.1186800000005</v>
      </c>
      <c r="EP22" s="70">
        <f t="shared" si="11"/>
        <v>6706.1186800000005</v>
      </c>
      <c r="EQ22" s="46">
        <f t="shared" si="11"/>
        <v>6706.1186800000005</v>
      </c>
      <c r="ER22" s="46">
        <f t="shared" si="11"/>
        <v>6706.1186800000005</v>
      </c>
      <c r="ES22" s="46">
        <f t="shared" si="11"/>
        <v>6706.1186800000005</v>
      </c>
      <c r="ET22" s="46">
        <f t="shared" si="11"/>
        <v>6706.1186800000005</v>
      </c>
      <c r="EU22" s="46">
        <f t="shared" si="11"/>
        <v>6706.1186800000005</v>
      </c>
      <c r="EV22" s="46">
        <f t="shared" si="11"/>
        <v>6706.1186800000005</v>
      </c>
      <c r="EW22" s="46">
        <f t="shared" si="11"/>
        <v>6706.1186800000005</v>
      </c>
      <c r="EX22" s="46">
        <f t="shared" si="11"/>
        <v>6706.1186800000005</v>
      </c>
      <c r="EY22" s="46">
        <f t="shared" si="11"/>
        <v>6706.1186800000005</v>
      </c>
      <c r="EZ22" s="46">
        <f t="shared" si="11"/>
        <v>6706.1186800000005</v>
      </c>
      <c r="FA22" s="83">
        <f t="shared" si="11"/>
        <v>6706.1186800000005</v>
      </c>
      <c r="FB22" s="46">
        <f t="shared" si="11"/>
        <v>6706.1186800000005</v>
      </c>
      <c r="FC22" s="46">
        <f t="shared" si="11"/>
        <v>6706.1186800000005</v>
      </c>
      <c r="FD22" s="46">
        <f t="shared" si="11"/>
        <v>6706.1186800000005</v>
      </c>
      <c r="FE22" s="46">
        <f t="shared" si="11"/>
        <v>6706.1186800000005</v>
      </c>
      <c r="FF22" s="46">
        <f t="shared" si="11"/>
        <v>6706.1186800000005</v>
      </c>
      <c r="FG22" s="46">
        <f t="shared" si="11"/>
        <v>6706.1186800000005</v>
      </c>
      <c r="FH22" s="166">
        <f t="shared" si="11"/>
        <v>6706.1186800000005</v>
      </c>
      <c r="FI22" s="166">
        <f t="shared" si="11"/>
        <v>6706.1186800000005</v>
      </c>
      <c r="FJ22" s="166">
        <f t="shared" si="11"/>
        <v>6706.1186800000005</v>
      </c>
      <c r="FK22" s="166">
        <f t="shared" si="11"/>
        <v>6706.1186800000005</v>
      </c>
      <c r="FL22" s="166">
        <f t="shared" si="11"/>
        <v>6706.1186800000005</v>
      </c>
      <c r="FM22" s="166">
        <f t="shared" si="11"/>
        <v>6706.1186800000005</v>
      </c>
    </row>
    <row r="23" spans="1:172" s="1" customFormat="1" ht="20.149999999999999" customHeight="1" x14ac:dyDescent="0.35">
      <c r="A23" s="31" t="s">
        <v>275</v>
      </c>
      <c r="B23" s="56">
        <f>B10+B16</f>
        <v>1.9495200000000001</v>
      </c>
      <c r="C23" s="46">
        <f t="shared" si="9"/>
        <v>1.9495200000000001</v>
      </c>
      <c r="D23" s="46">
        <f t="shared" si="9"/>
        <v>1.9902500000000001</v>
      </c>
      <c r="E23" s="46">
        <f t="shared" si="9"/>
        <v>2.0030900000000003</v>
      </c>
      <c r="F23" s="46">
        <f t="shared" si="9"/>
        <v>2.00901</v>
      </c>
      <c r="G23" s="46">
        <f t="shared" si="9"/>
        <v>2.0368300000000001</v>
      </c>
      <c r="H23" s="46">
        <f t="shared" si="9"/>
        <v>2.0557699999999999</v>
      </c>
      <c r="I23" s="46">
        <f t="shared" si="9"/>
        <v>2.0593699999999999</v>
      </c>
      <c r="J23" s="46">
        <f t="shared" si="9"/>
        <v>2.06046</v>
      </c>
      <c r="K23" s="46">
        <f t="shared" si="9"/>
        <v>2.0709599999999999</v>
      </c>
      <c r="L23" s="46">
        <f t="shared" si="9"/>
        <v>2.0897700000000001</v>
      </c>
      <c r="M23" s="50">
        <f t="shared" si="9"/>
        <v>2.1013700000000002</v>
      </c>
      <c r="N23" s="51">
        <f t="shared" si="9"/>
        <v>2.1013700000000002</v>
      </c>
      <c r="O23" s="46">
        <f t="shared" si="9"/>
        <v>2.11042</v>
      </c>
      <c r="P23" s="46">
        <f t="shared" si="9"/>
        <v>2.1248499999999999</v>
      </c>
      <c r="Q23" s="46">
        <f t="shared" si="9"/>
        <v>2.1330300000000002</v>
      </c>
      <c r="R23" s="46">
        <f t="shared" si="9"/>
        <v>2.1846000000000001</v>
      </c>
      <c r="S23" s="46">
        <f t="shared" si="9"/>
        <v>2.2283599999999999</v>
      </c>
      <c r="T23" s="46">
        <f t="shared" si="9"/>
        <v>2.2456100000000001</v>
      </c>
      <c r="U23" s="46">
        <f t="shared" si="9"/>
        <v>2.2785799999999998</v>
      </c>
      <c r="V23" s="46">
        <f t="shared" si="9"/>
        <v>2.3283300000000002</v>
      </c>
      <c r="W23" s="46">
        <f t="shared" si="9"/>
        <v>7.2496600000000004</v>
      </c>
      <c r="X23" s="46">
        <f t="shared" si="9"/>
        <v>7.3672000000000004</v>
      </c>
      <c r="Y23" s="50">
        <f t="shared" si="9"/>
        <v>7.5363100000000003</v>
      </c>
      <c r="Z23" s="46">
        <f t="shared" si="9"/>
        <v>7.7174600000000009</v>
      </c>
      <c r="AA23" s="46">
        <f t="shared" si="9"/>
        <v>7.8014799999999997</v>
      </c>
      <c r="AB23" s="46">
        <f t="shared" si="9"/>
        <v>8.9400399999999998</v>
      </c>
      <c r="AC23" s="46">
        <f t="shared" si="9"/>
        <v>9.0323499999999992</v>
      </c>
      <c r="AD23" s="46">
        <f t="shared" si="9"/>
        <v>9.1115600000000008</v>
      </c>
      <c r="AE23" s="46">
        <f t="shared" si="9"/>
        <v>9.2195199999999993</v>
      </c>
      <c r="AF23" s="46">
        <f t="shared" si="9"/>
        <v>9.3200800000000008</v>
      </c>
      <c r="AG23" s="46">
        <f t="shared" si="9"/>
        <v>9.7655999999999992</v>
      </c>
      <c r="AH23" s="46">
        <f t="shared" si="9"/>
        <v>10.212289999999999</v>
      </c>
      <c r="AI23" s="46">
        <f t="shared" si="9"/>
        <v>11.016</v>
      </c>
      <c r="AJ23" s="46">
        <f t="shared" si="9"/>
        <v>13.87833</v>
      </c>
      <c r="AK23" s="50">
        <f t="shared" si="9"/>
        <v>14.503990000000002</v>
      </c>
      <c r="AL23" s="46">
        <f t="shared" si="9"/>
        <v>18.108415999999998</v>
      </c>
      <c r="AM23" s="46">
        <f t="shared" si="9"/>
        <v>59.723368999999998</v>
      </c>
      <c r="AN23" s="46">
        <f t="shared" si="9"/>
        <v>330.97823299999999</v>
      </c>
      <c r="AO23" s="46">
        <f t="shared" si="9"/>
        <v>331.79064899999997</v>
      </c>
      <c r="AP23" s="46">
        <f t="shared" si="9"/>
        <v>345.39047900000003</v>
      </c>
      <c r="AQ23" s="46">
        <f t="shared" si="9"/>
        <v>346.61903899999999</v>
      </c>
      <c r="AR23" s="46">
        <f t="shared" si="9"/>
        <v>348.63879900000001</v>
      </c>
      <c r="AS23" s="46">
        <f t="shared" si="9"/>
        <v>351.39502899999997</v>
      </c>
      <c r="AT23" s="46">
        <f t="shared" si="9"/>
        <v>354.15983899999998</v>
      </c>
      <c r="AU23" s="46">
        <f t="shared" si="9"/>
        <v>356.79903399999995</v>
      </c>
      <c r="AV23" s="46">
        <f t="shared" si="9"/>
        <v>360.20585399999999</v>
      </c>
      <c r="AW23" s="50">
        <f t="shared" si="9"/>
        <v>362.75352400000003</v>
      </c>
      <c r="AX23" s="46">
        <f t="shared" si="9"/>
        <v>366.34452400000004</v>
      </c>
      <c r="AY23" s="46">
        <f t="shared" si="9"/>
        <v>409.49321399999997</v>
      </c>
      <c r="AZ23" s="46">
        <f t="shared" si="9"/>
        <v>431.538974</v>
      </c>
      <c r="BA23" s="46">
        <f t="shared" si="9"/>
        <v>433.86665399999998</v>
      </c>
      <c r="BB23" s="46">
        <f t="shared" si="9"/>
        <v>436.696754</v>
      </c>
      <c r="BC23" s="46">
        <f t="shared" si="9"/>
        <v>440.42385400000001</v>
      </c>
      <c r="BD23" s="46">
        <f t="shared" si="9"/>
        <v>443.55129399999998</v>
      </c>
      <c r="BE23" s="46">
        <f t="shared" si="9"/>
        <v>445.70329399999997</v>
      </c>
      <c r="BF23" s="46">
        <f t="shared" si="9"/>
        <v>448.33759399999997</v>
      </c>
      <c r="BG23" s="46">
        <f t="shared" si="9"/>
        <v>451.30540399999995</v>
      </c>
      <c r="BH23" s="46">
        <f t="shared" si="9"/>
        <v>453.603094</v>
      </c>
      <c r="BI23" s="50">
        <f t="shared" si="9"/>
        <v>457.73093900000003</v>
      </c>
      <c r="BJ23" s="46">
        <f t="shared" si="9"/>
        <v>475.43379899999996</v>
      </c>
      <c r="BK23" s="46">
        <f t="shared" si="9"/>
        <v>478.11579899999998</v>
      </c>
      <c r="BL23" s="46">
        <f t="shared" si="9"/>
        <v>484.43827900000002</v>
      </c>
      <c r="BM23" s="46">
        <f t="shared" si="9"/>
        <v>486.99658099999999</v>
      </c>
      <c r="BN23" s="46">
        <f t="shared" si="9"/>
        <v>494.43246099999999</v>
      </c>
      <c r="BO23" s="46">
        <f t="shared" si="10"/>
        <v>497.62706100000003</v>
      </c>
      <c r="BP23" s="46">
        <f t="shared" si="10"/>
        <v>500.157061</v>
      </c>
      <c r="BQ23" s="46">
        <f t="shared" si="10"/>
        <v>504.99506099999996</v>
      </c>
      <c r="BR23" s="46">
        <f t="shared" si="10"/>
        <v>516.05416100000002</v>
      </c>
      <c r="BS23" s="46">
        <f t="shared" si="10"/>
        <v>520.25605099999996</v>
      </c>
      <c r="BT23" s="46">
        <f t="shared" si="10"/>
        <v>528.86933099999999</v>
      </c>
      <c r="BU23" s="50">
        <f t="shared" si="10"/>
        <v>543.31009100000006</v>
      </c>
      <c r="BV23" s="46">
        <f t="shared" si="10"/>
        <v>548.67159100000003</v>
      </c>
      <c r="BW23" s="46">
        <f t="shared" si="10"/>
        <v>552.34747100000004</v>
      </c>
      <c r="BX23" s="46">
        <f t="shared" si="10"/>
        <v>572.048991</v>
      </c>
      <c r="BY23" s="46">
        <f t="shared" si="10"/>
        <v>575.00859100000002</v>
      </c>
      <c r="BZ23" s="46">
        <f t="shared" si="10"/>
        <v>576.17359099999999</v>
      </c>
      <c r="CA23" s="46">
        <f t="shared" si="10"/>
        <v>594.70719099999997</v>
      </c>
      <c r="CB23" s="46">
        <f t="shared" si="10"/>
        <v>596.366581</v>
      </c>
      <c r="CC23" s="46">
        <f t="shared" si="10"/>
        <v>598.37158099999999</v>
      </c>
      <c r="CD23" s="46">
        <f t="shared" si="10"/>
        <v>604.62727099999995</v>
      </c>
      <c r="CE23" s="46">
        <f t="shared" si="10"/>
        <v>604.7782709999999</v>
      </c>
      <c r="CF23" s="46">
        <f t="shared" si="10"/>
        <v>605.03427099999999</v>
      </c>
      <c r="CG23" s="132">
        <f t="shared" si="10"/>
        <v>605.26627099999996</v>
      </c>
      <c r="CH23" s="70">
        <f t="shared" si="10"/>
        <v>605.88619099999994</v>
      </c>
      <c r="CI23" s="46">
        <f t="shared" si="10"/>
        <v>606.43119100000001</v>
      </c>
      <c r="CJ23" s="46">
        <f t="shared" si="10"/>
        <v>613.67319099999997</v>
      </c>
      <c r="CK23" s="46">
        <f t="shared" si="10"/>
        <v>613.67319099999997</v>
      </c>
      <c r="CL23" s="46">
        <f t="shared" si="10"/>
        <v>613.67319099999997</v>
      </c>
      <c r="CM23" s="46">
        <f t="shared" si="10"/>
        <v>613.67319099999997</v>
      </c>
      <c r="CN23" s="46">
        <f t="shared" si="10"/>
        <v>613.67319099999997</v>
      </c>
      <c r="CO23" s="46">
        <f t="shared" si="10"/>
        <v>613.67319099999997</v>
      </c>
      <c r="CP23" s="46">
        <f t="shared" si="10"/>
        <v>613.67319099999997</v>
      </c>
      <c r="CQ23" s="46">
        <f t="shared" si="10"/>
        <v>613.67319099999997</v>
      </c>
      <c r="CR23" s="46">
        <f t="shared" si="10"/>
        <v>613.67319099999997</v>
      </c>
      <c r="CS23" s="132">
        <f t="shared" si="10"/>
        <v>619.63409100000001</v>
      </c>
      <c r="CT23" s="70">
        <f t="shared" si="10"/>
        <v>619.63409100000001</v>
      </c>
      <c r="CU23" s="46">
        <f t="shared" si="10"/>
        <v>619.63409100000001</v>
      </c>
      <c r="CV23" s="46">
        <f t="shared" si="10"/>
        <v>619.80329099999994</v>
      </c>
      <c r="CW23" s="46">
        <f t="shared" si="10"/>
        <v>619.80329099999994</v>
      </c>
      <c r="CX23" s="46">
        <f t="shared" si="10"/>
        <v>619.80329099999994</v>
      </c>
      <c r="CY23" s="46">
        <f t="shared" si="10"/>
        <v>619.80329099999994</v>
      </c>
      <c r="CZ23" s="46">
        <f t="shared" si="10"/>
        <v>619.80329099999994</v>
      </c>
      <c r="DA23" s="46">
        <f t="shared" si="10"/>
        <v>619.80329099999994</v>
      </c>
      <c r="DB23" s="46">
        <f t="shared" si="10"/>
        <v>619.80329099999994</v>
      </c>
      <c r="DC23" s="46">
        <f t="shared" si="10"/>
        <v>619.80329099999994</v>
      </c>
      <c r="DD23" s="46">
        <f t="shared" si="10"/>
        <v>619.80329099999994</v>
      </c>
      <c r="DE23" s="132">
        <f t="shared" si="10"/>
        <v>619.80329099999994</v>
      </c>
      <c r="DF23" s="70">
        <f t="shared" si="10"/>
        <v>619.80329099999994</v>
      </c>
      <c r="DG23" s="46">
        <f t="shared" si="10"/>
        <v>619.80329099999994</v>
      </c>
      <c r="DH23" s="46">
        <f t="shared" si="10"/>
        <v>619.80329099999994</v>
      </c>
      <c r="DI23" s="46">
        <f t="shared" si="10"/>
        <v>619.80329099999994</v>
      </c>
      <c r="DJ23" s="46">
        <f t="shared" si="10"/>
        <v>619.80329099999994</v>
      </c>
      <c r="DK23" s="46">
        <f t="shared" si="10"/>
        <v>619.80329099999994</v>
      </c>
      <c r="DL23" s="46">
        <f t="shared" si="10"/>
        <v>619.80329099999994</v>
      </c>
      <c r="DM23" s="46">
        <f t="shared" si="10"/>
        <v>619.80329099999994</v>
      </c>
      <c r="DN23" s="46">
        <f t="shared" si="10"/>
        <v>619.80329099999994</v>
      </c>
      <c r="DO23" s="46">
        <f t="shared" si="10"/>
        <v>619.80329099999994</v>
      </c>
      <c r="DP23" s="46">
        <f t="shared" si="10"/>
        <v>619.80329099999994</v>
      </c>
      <c r="DQ23" s="132">
        <f t="shared" si="10"/>
        <v>619.80329099999994</v>
      </c>
      <c r="DR23" s="70">
        <f t="shared" si="10"/>
        <v>619.80329099999994</v>
      </c>
      <c r="DS23" s="46">
        <f t="shared" si="10"/>
        <v>619.80329099999994</v>
      </c>
      <c r="DT23" s="46">
        <f t="shared" si="10"/>
        <v>619.80329099999994</v>
      </c>
      <c r="DU23" s="46">
        <f t="shared" si="10"/>
        <v>619.80329099999994</v>
      </c>
      <c r="DV23" s="46">
        <f t="shared" si="10"/>
        <v>619.80329099999994</v>
      </c>
      <c r="DW23" s="46">
        <f t="shared" si="10"/>
        <v>619.80329099999994</v>
      </c>
      <c r="DX23" s="46">
        <f t="shared" si="10"/>
        <v>619.80329099999994</v>
      </c>
      <c r="DY23" s="46">
        <f t="shared" si="10"/>
        <v>619.80329099999994</v>
      </c>
      <c r="DZ23" s="46">
        <f t="shared" si="10"/>
        <v>619.80329099999994</v>
      </c>
      <c r="EA23" s="46">
        <f t="shared" si="11"/>
        <v>619.80329099999994</v>
      </c>
      <c r="EB23" s="46">
        <f t="shared" si="11"/>
        <v>619.80329099999994</v>
      </c>
      <c r="EC23" s="46">
        <f t="shared" si="11"/>
        <v>619.80329099999994</v>
      </c>
      <c r="ED23" s="70">
        <f t="shared" si="11"/>
        <v>619.80329099999994</v>
      </c>
      <c r="EE23" s="46">
        <f t="shared" si="11"/>
        <v>619.80329099999994</v>
      </c>
      <c r="EF23" s="46">
        <f t="shared" si="11"/>
        <v>619.80329099999994</v>
      </c>
      <c r="EG23" s="46">
        <f t="shared" si="11"/>
        <v>619.80329099999994</v>
      </c>
      <c r="EH23" s="46">
        <f t="shared" si="11"/>
        <v>619.80329099999994</v>
      </c>
      <c r="EI23" s="46">
        <f t="shared" si="11"/>
        <v>619.80329099999994</v>
      </c>
      <c r="EJ23" s="46">
        <f t="shared" si="11"/>
        <v>619.80329099999994</v>
      </c>
      <c r="EK23" s="46">
        <f t="shared" si="11"/>
        <v>619.80329099999994</v>
      </c>
      <c r="EL23" s="46">
        <f t="shared" si="11"/>
        <v>619.80329099999994</v>
      </c>
      <c r="EM23" s="46">
        <f t="shared" si="11"/>
        <v>619.80329099999994</v>
      </c>
      <c r="EN23" s="46">
        <f t="shared" si="11"/>
        <v>619.80329099999994</v>
      </c>
      <c r="EO23" s="46">
        <f t="shared" si="11"/>
        <v>619.80329099999994</v>
      </c>
      <c r="EP23" s="70">
        <f t="shared" si="11"/>
        <v>619.80329099999994</v>
      </c>
      <c r="EQ23" s="46">
        <f t="shared" si="11"/>
        <v>619.80329099999994</v>
      </c>
      <c r="ER23" s="46">
        <f t="shared" si="11"/>
        <v>619.80329099999994</v>
      </c>
      <c r="ES23" s="46">
        <f t="shared" si="11"/>
        <v>619.80329099999994</v>
      </c>
      <c r="ET23" s="46">
        <f t="shared" si="11"/>
        <v>619.80329099999994</v>
      </c>
      <c r="EU23" s="46">
        <f t="shared" si="11"/>
        <v>619.80329099999994</v>
      </c>
      <c r="EV23" s="46">
        <f t="shared" si="11"/>
        <v>619.80329099999994</v>
      </c>
      <c r="EW23" s="46">
        <f t="shared" si="11"/>
        <v>619.80329099999994</v>
      </c>
      <c r="EX23" s="46">
        <f t="shared" si="11"/>
        <v>619.80329099999994</v>
      </c>
      <c r="EY23" s="46">
        <f t="shared" si="11"/>
        <v>619.80329099999994</v>
      </c>
      <c r="EZ23" s="46">
        <f t="shared" si="11"/>
        <v>619.80329099999994</v>
      </c>
      <c r="FA23" s="83">
        <f t="shared" si="11"/>
        <v>619.80329099999994</v>
      </c>
      <c r="FB23" s="46">
        <f t="shared" si="11"/>
        <v>619.80329099999994</v>
      </c>
      <c r="FC23" s="46">
        <f t="shared" si="11"/>
        <v>619.80329099999994</v>
      </c>
      <c r="FD23" s="46">
        <f t="shared" si="11"/>
        <v>619.80329099999994</v>
      </c>
      <c r="FE23" s="46">
        <f t="shared" si="11"/>
        <v>619.80329099999994</v>
      </c>
      <c r="FF23" s="46">
        <f t="shared" si="11"/>
        <v>619.80329099999994</v>
      </c>
      <c r="FG23" s="46">
        <f t="shared" si="11"/>
        <v>619.80329099999994</v>
      </c>
      <c r="FH23" s="166">
        <f t="shared" si="11"/>
        <v>619.80329099999994</v>
      </c>
      <c r="FI23" s="166">
        <f t="shared" si="11"/>
        <v>619.80329099999994</v>
      </c>
      <c r="FJ23" s="166">
        <f t="shared" si="11"/>
        <v>619.80329099999994</v>
      </c>
      <c r="FK23" s="166">
        <f t="shared" si="11"/>
        <v>619.80329099999994</v>
      </c>
      <c r="FL23" s="166">
        <f t="shared" si="11"/>
        <v>619.80329099999994</v>
      </c>
      <c r="FM23" s="166">
        <f t="shared" si="11"/>
        <v>619.80329099999994</v>
      </c>
    </row>
    <row r="24" spans="1:172" s="1" customFormat="1" ht="20.149999999999999" customHeight="1" x14ac:dyDescent="0.35">
      <c r="A24" s="31" t="s">
        <v>276</v>
      </c>
      <c r="B24" s="56">
        <f>B11</f>
        <v>0</v>
      </c>
      <c r="C24" s="46">
        <f t="shared" ref="C24:BN24" si="12">C11</f>
        <v>0</v>
      </c>
      <c r="D24" s="46">
        <f t="shared" si="12"/>
        <v>0</v>
      </c>
      <c r="E24" s="46">
        <f t="shared" si="12"/>
        <v>0</v>
      </c>
      <c r="F24" s="46">
        <f t="shared" si="12"/>
        <v>0</v>
      </c>
      <c r="G24" s="46">
        <f t="shared" si="12"/>
        <v>0</v>
      </c>
      <c r="H24" s="46">
        <f t="shared" si="12"/>
        <v>0</v>
      </c>
      <c r="I24" s="46">
        <f t="shared" si="12"/>
        <v>0</v>
      </c>
      <c r="J24" s="46">
        <f t="shared" si="12"/>
        <v>0</v>
      </c>
      <c r="K24" s="46">
        <f t="shared" si="12"/>
        <v>0</v>
      </c>
      <c r="L24" s="46">
        <f t="shared" si="12"/>
        <v>0</v>
      </c>
      <c r="M24" s="50">
        <f t="shared" si="12"/>
        <v>0</v>
      </c>
      <c r="N24" s="51">
        <f t="shared" si="12"/>
        <v>0</v>
      </c>
      <c r="O24" s="46">
        <f t="shared" si="12"/>
        <v>0</v>
      </c>
      <c r="P24" s="46">
        <f t="shared" si="12"/>
        <v>0</v>
      </c>
      <c r="Q24" s="46">
        <f t="shared" si="12"/>
        <v>0</v>
      </c>
      <c r="R24" s="46">
        <f t="shared" si="12"/>
        <v>0</v>
      </c>
      <c r="S24" s="46">
        <f t="shared" si="12"/>
        <v>0</v>
      </c>
      <c r="T24" s="46">
        <f t="shared" si="12"/>
        <v>0</v>
      </c>
      <c r="U24" s="46">
        <f t="shared" si="12"/>
        <v>0</v>
      </c>
      <c r="V24" s="46">
        <f t="shared" si="12"/>
        <v>0</v>
      </c>
      <c r="W24" s="46">
        <f t="shared" si="12"/>
        <v>0</v>
      </c>
      <c r="X24" s="46">
        <f t="shared" si="12"/>
        <v>0</v>
      </c>
      <c r="Y24" s="50">
        <f t="shared" si="12"/>
        <v>0</v>
      </c>
      <c r="Z24" s="46">
        <f t="shared" si="12"/>
        <v>0</v>
      </c>
      <c r="AA24" s="46">
        <f t="shared" si="12"/>
        <v>0</v>
      </c>
      <c r="AB24" s="46">
        <f t="shared" si="12"/>
        <v>0</v>
      </c>
      <c r="AC24" s="46">
        <f t="shared" si="12"/>
        <v>0</v>
      </c>
      <c r="AD24" s="46">
        <f t="shared" si="12"/>
        <v>0</v>
      </c>
      <c r="AE24" s="46">
        <f t="shared" si="12"/>
        <v>0</v>
      </c>
      <c r="AF24" s="46">
        <f t="shared" si="12"/>
        <v>0</v>
      </c>
      <c r="AG24" s="46">
        <f t="shared" si="12"/>
        <v>0</v>
      </c>
      <c r="AH24" s="46">
        <f t="shared" si="12"/>
        <v>0</v>
      </c>
      <c r="AI24" s="46">
        <f t="shared" si="12"/>
        <v>0</v>
      </c>
      <c r="AJ24" s="46">
        <f t="shared" si="12"/>
        <v>0</v>
      </c>
      <c r="AK24" s="50">
        <f t="shared" si="12"/>
        <v>0</v>
      </c>
      <c r="AL24" s="46">
        <f t="shared" si="12"/>
        <v>0</v>
      </c>
      <c r="AM24" s="46">
        <f t="shared" si="12"/>
        <v>0</v>
      </c>
      <c r="AN24" s="46">
        <f t="shared" si="12"/>
        <v>0</v>
      </c>
      <c r="AO24" s="46">
        <f t="shared" si="12"/>
        <v>0</v>
      </c>
      <c r="AP24" s="46">
        <f t="shared" si="12"/>
        <v>0</v>
      </c>
      <c r="AQ24" s="46">
        <f t="shared" si="12"/>
        <v>0</v>
      </c>
      <c r="AR24" s="46">
        <f t="shared" si="12"/>
        <v>0</v>
      </c>
      <c r="AS24" s="46">
        <f t="shared" si="12"/>
        <v>0</v>
      </c>
      <c r="AT24" s="46">
        <f t="shared" si="12"/>
        <v>0</v>
      </c>
      <c r="AU24" s="46">
        <f t="shared" si="12"/>
        <v>0</v>
      </c>
      <c r="AV24" s="46">
        <f t="shared" si="12"/>
        <v>0</v>
      </c>
      <c r="AW24" s="50">
        <f t="shared" si="12"/>
        <v>0</v>
      </c>
      <c r="AX24" s="46">
        <f t="shared" si="12"/>
        <v>0</v>
      </c>
      <c r="AY24" s="46">
        <f t="shared" si="12"/>
        <v>0</v>
      </c>
      <c r="AZ24" s="46">
        <f t="shared" si="12"/>
        <v>0</v>
      </c>
      <c r="BA24" s="46">
        <f t="shared" si="12"/>
        <v>0</v>
      </c>
      <c r="BB24" s="46">
        <f t="shared" si="12"/>
        <v>0</v>
      </c>
      <c r="BC24" s="46">
        <f t="shared" si="12"/>
        <v>0</v>
      </c>
      <c r="BD24" s="46">
        <f t="shared" si="12"/>
        <v>0</v>
      </c>
      <c r="BE24" s="46">
        <f t="shared" si="12"/>
        <v>0</v>
      </c>
      <c r="BF24" s="46">
        <f t="shared" si="12"/>
        <v>0</v>
      </c>
      <c r="BG24" s="46">
        <f t="shared" si="12"/>
        <v>0</v>
      </c>
      <c r="BH24" s="46">
        <f t="shared" si="12"/>
        <v>0</v>
      </c>
      <c r="BI24" s="50">
        <f t="shared" si="12"/>
        <v>0</v>
      </c>
      <c r="BJ24" s="46">
        <f t="shared" si="12"/>
        <v>0</v>
      </c>
      <c r="BK24" s="46">
        <f t="shared" si="12"/>
        <v>0</v>
      </c>
      <c r="BL24" s="46">
        <f t="shared" si="12"/>
        <v>0</v>
      </c>
      <c r="BM24" s="46">
        <f t="shared" si="12"/>
        <v>0</v>
      </c>
      <c r="BN24" s="46">
        <f t="shared" si="12"/>
        <v>0</v>
      </c>
      <c r="BO24" s="46">
        <f t="shared" ref="BO24:DZ24" si="13">BO11</f>
        <v>0</v>
      </c>
      <c r="BP24" s="46">
        <f t="shared" si="13"/>
        <v>0</v>
      </c>
      <c r="BQ24" s="46">
        <f t="shared" si="13"/>
        <v>0</v>
      </c>
      <c r="BR24" s="46">
        <f t="shared" si="13"/>
        <v>0</v>
      </c>
      <c r="BS24" s="46">
        <f t="shared" si="13"/>
        <v>0</v>
      </c>
      <c r="BT24" s="46">
        <f t="shared" si="13"/>
        <v>0</v>
      </c>
      <c r="BU24" s="50">
        <f t="shared" si="13"/>
        <v>0</v>
      </c>
      <c r="BV24" s="46">
        <f t="shared" si="13"/>
        <v>0</v>
      </c>
      <c r="BW24" s="46">
        <f t="shared" si="13"/>
        <v>0</v>
      </c>
      <c r="BX24" s="46">
        <f t="shared" si="13"/>
        <v>0</v>
      </c>
      <c r="BY24" s="46">
        <f t="shared" si="13"/>
        <v>0</v>
      </c>
      <c r="BZ24" s="46">
        <f t="shared" si="13"/>
        <v>0</v>
      </c>
      <c r="CA24" s="46">
        <f t="shared" si="13"/>
        <v>0</v>
      </c>
      <c r="CB24" s="46">
        <f t="shared" si="13"/>
        <v>14.6</v>
      </c>
      <c r="CC24" s="46">
        <f t="shared" si="13"/>
        <v>14.6</v>
      </c>
      <c r="CD24" s="46">
        <f t="shared" si="13"/>
        <v>14.6</v>
      </c>
      <c r="CE24" s="46">
        <f t="shared" si="13"/>
        <v>14.6</v>
      </c>
      <c r="CF24" s="46">
        <f t="shared" si="13"/>
        <v>14.6</v>
      </c>
      <c r="CG24" s="132">
        <f t="shared" si="13"/>
        <v>14.6</v>
      </c>
      <c r="CH24" s="70">
        <f t="shared" si="13"/>
        <v>26.6</v>
      </c>
      <c r="CI24" s="46">
        <f t="shared" si="13"/>
        <v>26.6</v>
      </c>
      <c r="CJ24" s="46">
        <f t="shared" si="13"/>
        <v>26.6</v>
      </c>
      <c r="CK24" s="46">
        <f t="shared" si="13"/>
        <v>26.6</v>
      </c>
      <c r="CL24" s="46">
        <f t="shared" si="13"/>
        <v>26.6</v>
      </c>
      <c r="CM24" s="46">
        <f t="shared" si="13"/>
        <v>26.6</v>
      </c>
      <c r="CN24" s="46">
        <f t="shared" si="13"/>
        <v>26.6</v>
      </c>
      <c r="CO24" s="46">
        <f t="shared" si="13"/>
        <v>26.6</v>
      </c>
      <c r="CP24" s="46">
        <f t="shared" si="13"/>
        <v>26.6</v>
      </c>
      <c r="CQ24" s="46">
        <f t="shared" si="13"/>
        <v>26.6</v>
      </c>
      <c r="CR24" s="46">
        <f t="shared" si="13"/>
        <v>26.6</v>
      </c>
      <c r="CS24" s="132">
        <f t="shared" si="13"/>
        <v>26.6</v>
      </c>
      <c r="CT24" s="70">
        <f t="shared" si="13"/>
        <v>26.6</v>
      </c>
      <c r="CU24" s="46">
        <f t="shared" si="13"/>
        <v>26.6</v>
      </c>
      <c r="CV24" s="46">
        <f t="shared" si="13"/>
        <v>26.6</v>
      </c>
      <c r="CW24" s="46">
        <f t="shared" si="13"/>
        <v>26.6</v>
      </c>
      <c r="CX24" s="46">
        <f t="shared" si="13"/>
        <v>26.6</v>
      </c>
      <c r="CY24" s="46">
        <f t="shared" si="13"/>
        <v>26.6</v>
      </c>
      <c r="CZ24" s="46">
        <f t="shared" si="13"/>
        <v>26.6</v>
      </c>
      <c r="DA24" s="46">
        <f t="shared" si="13"/>
        <v>26.6</v>
      </c>
      <c r="DB24" s="46">
        <f t="shared" si="13"/>
        <v>26.6</v>
      </c>
      <c r="DC24" s="46">
        <f t="shared" si="13"/>
        <v>26.6</v>
      </c>
      <c r="DD24" s="46">
        <f t="shared" si="13"/>
        <v>26.6</v>
      </c>
      <c r="DE24" s="132">
        <f t="shared" si="13"/>
        <v>26.6</v>
      </c>
      <c r="DF24" s="70">
        <f t="shared" si="13"/>
        <v>26.6</v>
      </c>
      <c r="DG24" s="46">
        <f t="shared" si="13"/>
        <v>26.6</v>
      </c>
      <c r="DH24" s="46">
        <f t="shared" si="13"/>
        <v>26.6</v>
      </c>
      <c r="DI24" s="46">
        <f t="shared" si="13"/>
        <v>26.6</v>
      </c>
      <c r="DJ24" s="46">
        <f t="shared" si="13"/>
        <v>26.6</v>
      </c>
      <c r="DK24" s="46">
        <f t="shared" si="13"/>
        <v>26.6</v>
      </c>
      <c r="DL24" s="46">
        <f t="shared" si="13"/>
        <v>26.6</v>
      </c>
      <c r="DM24" s="46">
        <f t="shared" si="13"/>
        <v>26.6</v>
      </c>
      <c r="DN24" s="46">
        <f t="shared" si="13"/>
        <v>26.6</v>
      </c>
      <c r="DO24" s="46">
        <f t="shared" si="13"/>
        <v>26.6</v>
      </c>
      <c r="DP24" s="46">
        <f t="shared" si="13"/>
        <v>26.6</v>
      </c>
      <c r="DQ24" s="132">
        <f t="shared" si="13"/>
        <v>26.6</v>
      </c>
      <c r="DR24" s="70">
        <f t="shared" si="13"/>
        <v>26.6</v>
      </c>
      <c r="DS24" s="46">
        <f t="shared" si="13"/>
        <v>26.6</v>
      </c>
      <c r="DT24" s="46">
        <f t="shared" si="13"/>
        <v>26.6</v>
      </c>
      <c r="DU24" s="46">
        <f t="shared" si="13"/>
        <v>26.6</v>
      </c>
      <c r="DV24" s="46">
        <f t="shared" si="13"/>
        <v>26.6</v>
      </c>
      <c r="DW24" s="46">
        <f t="shared" si="13"/>
        <v>26.6</v>
      </c>
      <c r="DX24" s="46">
        <f t="shared" si="13"/>
        <v>26.6</v>
      </c>
      <c r="DY24" s="46">
        <f t="shared" si="13"/>
        <v>26.6</v>
      </c>
      <c r="DZ24" s="46">
        <f t="shared" si="13"/>
        <v>26.6</v>
      </c>
      <c r="EA24" s="46">
        <f t="shared" ref="EA24:FM24" si="14">EA11</f>
        <v>26.6</v>
      </c>
      <c r="EB24" s="46">
        <f t="shared" si="14"/>
        <v>26.6</v>
      </c>
      <c r="EC24" s="46">
        <f t="shared" si="14"/>
        <v>26.6</v>
      </c>
      <c r="ED24" s="70">
        <f t="shared" si="14"/>
        <v>26.6</v>
      </c>
      <c r="EE24" s="46">
        <f t="shared" si="14"/>
        <v>26.6</v>
      </c>
      <c r="EF24" s="46">
        <f t="shared" si="14"/>
        <v>26.6</v>
      </c>
      <c r="EG24" s="46">
        <f t="shared" si="14"/>
        <v>26.6</v>
      </c>
      <c r="EH24" s="46">
        <f t="shared" si="14"/>
        <v>26.6</v>
      </c>
      <c r="EI24" s="46">
        <f t="shared" si="14"/>
        <v>26.6</v>
      </c>
      <c r="EJ24" s="46">
        <f t="shared" si="14"/>
        <v>26.6</v>
      </c>
      <c r="EK24" s="46">
        <f t="shared" si="14"/>
        <v>26.6</v>
      </c>
      <c r="EL24" s="46">
        <f t="shared" si="14"/>
        <v>26.6</v>
      </c>
      <c r="EM24" s="46">
        <f t="shared" si="14"/>
        <v>26.6</v>
      </c>
      <c r="EN24" s="46">
        <f t="shared" si="14"/>
        <v>26.6</v>
      </c>
      <c r="EO24" s="46">
        <f t="shared" si="14"/>
        <v>26.6</v>
      </c>
      <c r="EP24" s="70">
        <f t="shared" si="14"/>
        <v>26.6</v>
      </c>
      <c r="EQ24" s="46">
        <f t="shared" si="14"/>
        <v>26.6</v>
      </c>
      <c r="ER24" s="46">
        <f t="shared" si="14"/>
        <v>26.6</v>
      </c>
      <c r="ES24" s="46">
        <f t="shared" si="14"/>
        <v>26.6</v>
      </c>
      <c r="ET24" s="46">
        <f t="shared" si="14"/>
        <v>26.6</v>
      </c>
      <c r="EU24" s="46">
        <f t="shared" si="14"/>
        <v>26.6</v>
      </c>
      <c r="EV24" s="46">
        <f t="shared" si="14"/>
        <v>26.6</v>
      </c>
      <c r="EW24" s="46">
        <f t="shared" si="14"/>
        <v>26.6</v>
      </c>
      <c r="EX24" s="46">
        <f t="shared" si="14"/>
        <v>26.6</v>
      </c>
      <c r="EY24" s="46">
        <f t="shared" si="14"/>
        <v>26.6</v>
      </c>
      <c r="EZ24" s="46">
        <f t="shared" si="14"/>
        <v>26.6</v>
      </c>
      <c r="FA24" s="83">
        <f t="shared" si="14"/>
        <v>26.6</v>
      </c>
      <c r="FB24" s="46">
        <f t="shared" si="14"/>
        <v>26.6</v>
      </c>
      <c r="FC24" s="46">
        <f t="shared" si="14"/>
        <v>26.6</v>
      </c>
      <c r="FD24" s="46">
        <f t="shared" si="14"/>
        <v>26.6</v>
      </c>
      <c r="FE24" s="46">
        <f t="shared" si="14"/>
        <v>26.6</v>
      </c>
      <c r="FF24" s="46">
        <f t="shared" si="14"/>
        <v>26.6</v>
      </c>
      <c r="FG24" s="46">
        <f t="shared" si="14"/>
        <v>26.6</v>
      </c>
      <c r="FH24" s="166">
        <f t="shared" si="14"/>
        <v>26.6</v>
      </c>
      <c r="FI24" s="166">
        <f t="shared" si="14"/>
        <v>26.6</v>
      </c>
      <c r="FJ24" s="166">
        <f t="shared" si="14"/>
        <v>26.6</v>
      </c>
      <c r="FK24" s="166">
        <f t="shared" si="14"/>
        <v>26.6</v>
      </c>
      <c r="FL24" s="166">
        <f t="shared" si="14"/>
        <v>26.6</v>
      </c>
      <c r="FM24" s="166">
        <f t="shared" si="14"/>
        <v>26.6</v>
      </c>
    </row>
    <row r="25" spans="1:172" s="1" customFormat="1" ht="20.149999999999999" customHeight="1" x14ac:dyDescent="0.35">
      <c r="A25" s="33" t="s">
        <v>279</v>
      </c>
      <c r="B25" s="59">
        <f>B12+B17</f>
        <v>0.47206500000000062</v>
      </c>
      <c r="C25" s="47">
        <f t="shared" ref="C25:BN25" si="15">C12+C17</f>
        <v>0.87495499999999993</v>
      </c>
      <c r="D25" s="47">
        <f t="shared" si="15"/>
        <v>1.4214710000000004</v>
      </c>
      <c r="E25" s="47">
        <f t="shared" si="15"/>
        <v>1.8448379999999958</v>
      </c>
      <c r="F25" s="47">
        <f t="shared" si="15"/>
        <v>2.5173929999999984</v>
      </c>
      <c r="G25" s="47">
        <f t="shared" si="15"/>
        <v>2.9629969999999943</v>
      </c>
      <c r="H25" s="47">
        <f t="shared" si="15"/>
        <v>3.7556000000000012</v>
      </c>
      <c r="I25" s="47">
        <f t="shared" si="15"/>
        <v>4.2640479999999954</v>
      </c>
      <c r="J25" s="47">
        <f t="shared" si="15"/>
        <v>4.898617999999999</v>
      </c>
      <c r="K25" s="47">
        <f t="shared" si="15"/>
        <v>5.7821080000000009</v>
      </c>
      <c r="L25" s="47">
        <f t="shared" si="15"/>
        <v>6.7518180000000072</v>
      </c>
      <c r="M25" s="49">
        <f t="shared" si="15"/>
        <v>7.3542670000000072</v>
      </c>
      <c r="N25" s="48">
        <f t="shared" si="15"/>
        <v>8.4188520000000011</v>
      </c>
      <c r="O25" s="47">
        <f t="shared" si="15"/>
        <v>9.5071499999999958</v>
      </c>
      <c r="P25" s="47">
        <f t="shared" si="15"/>
        <v>10.776789000000008</v>
      </c>
      <c r="Q25" s="47">
        <f t="shared" si="15"/>
        <v>11.718817000000001</v>
      </c>
      <c r="R25" s="47">
        <f t="shared" si="15"/>
        <v>12.773983000000015</v>
      </c>
      <c r="S25" s="47">
        <f t="shared" si="15"/>
        <v>13.955960000000005</v>
      </c>
      <c r="T25" s="47">
        <f t="shared" si="15"/>
        <v>15.354361000000097</v>
      </c>
      <c r="U25" s="47">
        <f t="shared" si="15"/>
        <v>17.006264000000044</v>
      </c>
      <c r="V25" s="47">
        <f t="shared" si="15"/>
        <v>19.02756700000009</v>
      </c>
      <c r="W25" s="47">
        <f t="shared" si="15"/>
        <v>21.503148999999894</v>
      </c>
      <c r="X25" s="47">
        <f t="shared" si="15"/>
        <v>28.125850000000128</v>
      </c>
      <c r="Y25" s="49">
        <f t="shared" si="15"/>
        <v>37.801279000000136</v>
      </c>
      <c r="Z25" s="47">
        <f t="shared" si="15"/>
        <v>44.936666000000059</v>
      </c>
      <c r="AA25" s="47">
        <f t="shared" si="15"/>
        <v>51.442681999999877</v>
      </c>
      <c r="AB25" s="47">
        <f t="shared" si="15"/>
        <v>57.284752000000026</v>
      </c>
      <c r="AC25" s="47">
        <f t="shared" si="15"/>
        <v>58.854453000000149</v>
      </c>
      <c r="AD25" s="47">
        <f t="shared" si="15"/>
        <v>60.825493999999935</v>
      </c>
      <c r="AE25" s="47">
        <f t="shared" si="15"/>
        <v>63.13363100000015</v>
      </c>
      <c r="AF25" s="47">
        <f t="shared" si="15"/>
        <v>69.21649699999989</v>
      </c>
      <c r="AG25" s="47">
        <f t="shared" si="15"/>
        <v>70.533608000000186</v>
      </c>
      <c r="AH25" s="47">
        <f t="shared" si="15"/>
        <v>71.875993000000108</v>
      </c>
      <c r="AI25" s="47">
        <f t="shared" si="15"/>
        <v>73.928567000000157</v>
      </c>
      <c r="AJ25" s="47">
        <f t="shared" si="15"/>
        <v>75.619284999999991</v>
      </c>
      <c r="AK25" s="49">
        <f t="shared" si="15"/>
        <v>77.246603999999479</v>
      </c>
      <c r="AL25" s="47">
        <f t="shared" si="15"/>
        <v>79.505224999999655</v>
      </c>
      <c r="AM25" s="47">
        <f t="shared" si="15"/>
        <v>81.361981999999898</v>
      </c>
      <c r="AN25" s="47">
        <f t="shared" si="15"/>
        <v>84.037302000000182</v>
      </c>
      <c r="AO25" s="47">
        <f t="shared" si="15"/>
        <v>86.544634000000315</v>
      </c>
      <c r="AP25" s="47">
        <f t="shared" si="15"/>
        <v>88.514120000000275</v>
      </c>
      <c r="AQ25" s="47">
        <f t="shared" si="15"/>
        <v>91.153108999999858</v>
      </c>
      <c r="AR25" s="47">
        <f t="shared" si="15"/>
        <v>92.904320999999982</v>
      </c>
      <c r="AS25" s="47">
        <f t="shared" si="15"/>
        <v>99.510076000000481</v>
      </c>
      <c r="AT25" s="47">
        <f t="shared" si="15"/>
        <v>102.01891699999987</v>
      </c>
      <c r="AU25" s="47">
        <f t="shared" si="15"/>
        <v>104.51494600000024</v>
      </c>
      <c r="AV25" s="47">
        <f t="shared" si="15"/>
        <v>107.68264900000031</v>
      </c>
      <c r="AW25" s="49">
        <f t="shared" si="15"/>
        <v>121.71143299999983</v>
      </c>
      <c r="AX25" s="47">
        <f t="shared" si="15"/>
        <v>123.98642100000041</v>
      </c>
      <c r="AY25" s="47">
        <f t="shared" si="15"/>
        <v>126.31033400000013</v>
      </c>
      <c r="AZ25" s="47">
        <f t="shared" si="15"/>
        <v>161.3891269999998</v>
      </c>
      <c r="BA25" s="47">
        <f t="shared" si="15"/>
        <v>163.83474300000069</v>
      </c>
      <c r="BB25" s="47">
        <f t="shared" si="15"/>
        <v>166.60515799999973</v>
      </c>
      <c r="BC25" s="47">
        <f t="shared" si="15"/>
        <v>169.86528900000064</v>
      </c>
      <c r="BD25" s="47">
        <f t="shared" si="15"/>
        <v>173.03491299999894</v>
      </c>
      <c r="BE25" s="47">
        <f t="shared" si="15"/>
        <v>176.46001899999956</v>
      </c>
      <c r="BF25" s="47">
        <f t="shared" si="15"/>
        <v>180.8918139999991</v>
      </c>
      <c r="BG25" s="47">
        <f t="shared" si="15"/>
        <v>184.93280400000131</v>
      </c>
      <c r="BH25" s="47">
        <f t="shared" si="15"/>
        <v>194.57820500000108</v>
      </c>
      <c r="BI25" s="49">
        <f t="shared" si="15"/>
        <v>198.11131700000024</v>
      </c>
      <c r="BJ25" s="47">
        <f t="shared" si="15"/>
        <v>216.02771500000057</v>
      </c>
      <c r="BK25" s="47">
        <f t="shared" si="15"/>
        <v>225.57228500000056</v>
      </c>
      <c r="BL25" s="47">
        <f t="shared" si="15"/>
        <v>256.43866599999944</v>
      </c>
      <c r="BM25" s="47">
        <f t="shared" si="15"/>
        <v>260.14384000000098</v>
      </c>
      <c r="BN25" s="47">
        <f t="shared" si="15"/>
        <v>264.3755230000001</v>
      </c>
      <c r="BO25" s="47">
        <f t="shared" ref="BO25:DZ25" si="16">BO12+BO17</f>
        <v>275.29517099999833</v>
      </c>
      <c r="BP25" s="47">
        <f t="shared" si="16"/>
        <v>280.28233399999988</v>
      </c>
      <c r="BQ25" s="47">
        <f t="shared" si="16"/>
        <v>301.76694700000138</v>
      </c>
      <c r="BR25" s="47">
        <f t="shared" si="16"/>
        <v>307.86366800000127</v>
      </c>
      <c r="BS25" s="47">
        <f t="shared" si="16"/>
        <v>314.547132000001</v>
      </c>
      <c r="BT25" s="47">
        <f t="shared" si="16"/>
        <v>335.83985399999744</v>
      </c>
      <c r="BU25" s="49">
        <f t="shared" si="16"/>
        <v>396.90734199999991</v>
      </c>
      <c r="BV25" s="47">
        <f t="shared" si="16"/>
        <v>425.61250199999762</v>
      </c>
      <c r="BW25" s="47">
        <f t="shared" si="16"/>
        <v>427.28950199999906</v>
      </c>
      <c r="BX25" s="47">
        <f t="shared" si="16"/>
        <v>455.16647200000023</v>
      </c>
      <c r="BY25" s="47">
        <f t="shared" si="16"/>
        <v>467.57747200000028</v>
      </c>
      <c r="BZ25" s="47">
        <f t="shared" si="16"/>
        <v>475.39687200000066</v>
      </c>
      <c r="CA25" s="47">
        <f t="shared" si="16"/>
        <v>509.11034199999938</v>
      </c>
      <c r="CB25" s="47">
        <f t="shared" si="16"/>
        <v>511.49834200000021</v>
      </c>
      <c r="CC25" s="47">
        <f t="shared" si="16"/>
        <v>532.83607700000118</v>
      </c>
      <c r="CD25" s="47">
        <f t="shared" si="16"/>
        <v>535.46633699999927</v>
      </c>
      <c r="CE25" s="47">
        <f t="shared" si="16"/>
        <v>538.21835700000281</v>
      </c>
      <c r="CF25" s="47">
        <f t="shared" si="16"/>
        <v>541.36999699999922</v>
      </c>
      <c r="CG25" s="47">
        <f t="shared" si="16"/>
        <v>549.39669699999968</v>
      </c>
      <c r="CH25" s="70">
        <f t="shared" si="16"/>
        <v>551.35377699999822</v>
      </c>
      <c r="CI25" s="46">
        <f t="shared" si="16"/>
        <v>553.73437700000318</v>
      </c>
      <c r="CJ25" s="46">
        <f t="shared" si="16"/>
        <v>592.74837700000057</v>
      </c>
      <c r="CK25" s="46">
        <f t="shared" si="16"/>
        <v>594.97119700000053</v>
      </c>
      <c r="CL25" s="46">
        <f t="shared" si="16"/>
        <v>597.42919700000084</v>
      </c>
      <c r="CM25" s="46">
        <f t="shared" si="16"/>
        <v>599.54719700000226</v>
      </c>
      <c r="CN25" s="46">
        <f t="shared" si="16"/>
        <v>610.63615700000128</v>
      </c>
      <c r="CO25" s="46">
        <f t="shared" si="16"/>
        <v>613.15215700000306</v>
      </c>
      <c r="CP25" s="46">
        <f t="shared" si="16"/>
        <v>615.79393699999969</v>
      </c>
      <c r="CQ25" s="46">
        <f t="shared" si="16"/>
        <v>629.6339369999987</v>
      </c>
      <c r="CR25" s="46">
        <f t="shared" si="16"/>
        <v>632.64293700000098</v>
      </c>
      <c r="CS25" s="132">
        <f t="shared" si="16"/>
        <v>634.89540700000134</v>
      </c>
      <c r="CT25" s="70">
        <f t="shared" si="16"/>
        <v>637.97250700000177</v>
      </c>
      <c r="CU25" s="46">
        <f t="shared" si="16"/>
        <v>640.61050699999953</v>
      </c>
      <c r="CV25" s="46">
        <f t="shared" si="16"/>
        <v>643.78883700000188</v>
      </c>
      <c r="CW25" s="46">
        <f t="shared" si="16"/>
        <v>646.53422699999874</v>
      </c>
      <c r="CX25" s="46">
        <f t="shared" si="16"/>
        <v>657.42107700000247</v>
      </c>
      <c r="CY25" s="46">
        <f t="shared" si="16"/>
        <v>660.35207700000092</v>
      </c>
      <c r="CZ25" s="46">
        <f t="shared" si="16"/>
        <v>663.11587700000155</v>
      </c>
      <c r="DA25" s="46">
        <f t="shared" si="16"/>
        <v>666.50421699999879</v>
      </c>
      <c r="DB25" s="46">
        <f t="shared" si="16"/>
        <v>669.52398700000117</v>
      </c>
      <c r="DC25" s="46">
        <f t="shared" si="16"/>
        <v>681.76144699999918</v>
      </c>
      <c r="DD25" s="47">
        <f t="shared" si="16"/>
        <v>692.20667700000001</v>
      </c>
      <c r="DE25" s="47">
        <f t="shared" si="16"/>
        <v>695.5315670000009</v>
      </c>
      <c r="DF25" s="70">
        <f t="shared" si="16"/>
        <v>700.7497690000007</v>
      </c>
      <c r="DG25" s="46">
        <f t="shared" si="16"/>
        <v>708.30099500000097</v>
      </c>
      <c r="DH25" s="47">
        <f t="shared" si="16"/>
        <v>731.70244400000092</v>
      </c>
      <c r="DI25" s="46">
        <f t="shared" si="16"/>
        <v>742.52133599999956</v>
      </c>
      <c r="DJ25" s="46">
        <f t="shared" si="16"/>
        <v>749.64959600000077</v>
      </c>
      <c r="DK25" s="46">
        <f t="shared" si="16"/>
        <v>758.23762500000066</v>
      </c>
      <c r="DL25" s="47">
        <f t="shared" si="16"/>
        <v>775.64484100000027</v>
      </c>
      <c r="DM25" s="46">
        <f t="shared" si="16"/>
        <v>790.15698299999895</v>
      </c>
      <c r="DN25" s="46">
        <f t="shared" si="16"/>
        <v>812.95209999999929</v>
      </c>
      <c r="DO25" s="46">
        <f t="shared" si="16"/>
        <v>825.65034899999955</v>
      </c>
      <c r="DP25" s="46">
        <f t="shared" si="16"/>
        <v>837.89370500000018</v>
      </c>
      <c r="DQ25" s="47">
        <f t="shared" si="16"/>
        <v>881.14962400000002</v>
      </c>
      <c r="DR25" s="70">
        <f t="shared" si="16"/>
        <v>956.47862200000009</v>
      </c>
      <c r="DS25" s="46">
        <f t="shared" si="16"/>
        <v>972.43152200000065</v>
      </c>
      <c r="DT25" s="46">
        <f t="shared" si="16"/>
        <v>985.40852200000086</v>
      </c>
      <c r="DU25" s="46">
        <f t="shared" si="16"/>
        <v>989.28742199999965</v>
      </c>
      <c r="DV25" s="46">
        <f t="shared" si="16"/>
        <v>1003.0878220000009</v>
      </c>
      <c r="DW25" s="46">
        <f t="shared" si="16"/>
        <v>1013.0507220000018</v>
      </c>
      <c r="DX25" s="46">
        <f t="shared" si="16"/>
        <v>1026.0447220000008</v>
      </c>
      <c r="DY25" s="46">
        <f t="shared" si="16"/>
        <v>1042.5070219999998</v>
      </c>
      <c r="DZ25" s="46">
        <f t="shared" si="16"/>
        <v>1057.6027219999994</v>
      </c>
      <c r="EA25" s="46">
        <f t="shared" ref="EA25:FM25" si="17">EA12+EA17</f>
        <v>1072.1954220000018</v>
      </c>
      <c r="EB25" s="46">
        <f t="shared" si="17"/>
        <v>1087.1909920000016</v>
      </c>
      <c r="EC25" s="46">
        <f t="shared" si="17"/>
        <v>1149.9009119999996</v>
      </c>
      <c r="ED25" s="70">
        <f t="shared" si="17"/>
        <v>1162.414581999999</v>
      </c>
      <c r="EE25" s="46">
        <f t="shared" si="17"/>
        <v>1176.8193120000012</v>
      </c>
      <c r="EF25" s="46">
        <f t="shared" si="17"/>
        <v>1309.8911720000012</v>
      </c>
      <c r="EG25" s="46">
        <f t="shared" si="17"/>
        <v>1326.9993120000017</v>
      </c>
      <c r="EH25" s="46">
        <f t="shared" si="17"/>
        <v>1351.316812</v>
      </c>
      <c r="EI25" s="46">
        <f t="shared" si="17"/>
        <v>1368.9495219999999</v>
      </c>
      <c r="EJ25" s="46">
        <f t="shared" si="17"/>
        <v>1388.420392</v>
      </c>
      <c r="EK25" s="46">
        <f t="shared" si="17"/>
        <v>1407.3712020000003</v>
      </c>
      <c r="EL25" s="46">
        <f t="shared" si="17"/>
        <v>1435.8056420000012</v>
      </c>
      <c r="EM25" s="46">
        <f t="shared" si="17"/>
        <v>1458.8210420000014</v>
      </c>
      <c r="EN25" s="46">
        <f t="shared" si="17"/>
        <v>1486.3771920000006</v>
      </c>
      <c r="EO25" s="46">
        <f t="shared" si="17"/>
        <v>1506.7611220000013</v>
      </c>
      <c r="EP25" s="70">
        <f t="shared" si="17"/>
        <v>1577.391302</v>
      </c>
      <c r="EQ25" s="46">
        <f t="shared" si="17"/>
        <v>1605.0119220000008</v>
      </c>
      <c r="ER25" s="46">
        <f t="shared" si="17"/>
        <v>1642.460982000001</v>
      </c>
      <c r="ES25" s="46">
        <f t="shared" si="17"/>
        <v>1683.666223000002</v>
      </c>
      <c r="ET25" s="46">
        <f t="shared" si="17"/>
        <v>1732.9145630000007</v>
      </c>
      <c r="EU25" s="46">
        <f t="shared" si="17"/>
        <v>1775.4844530000016</v>
      </c>
      <c r="EV25" s="46">
        <f t="shared" si="17"/>
        <v>1821.880573000001</v>
      </c>
      <c r="EW25" s="46">
        <f t="shared" si="17"/>
        <v>1870.7151330000004</v>
      </c>
      <c r="EX25" s="46">
        <f t="shared" si="17"/>
        <v>1928.019233000002</v>
      </c>
      <c r="EY25" s="46">
        <f t="shared" si="17"/>
        <v>2008.6571630000012</v>
      </c>
      <c r="EZ25" s="46">
        <f t="shared" si="17"/>
        <v>2074.1108830000021</v>
      </c>
      <c r="FA25" s="83">
        <f t="shared" si="17"/>
        <v>2164.372533000002</v>
      </c>
      <c r="FB25" s="46">
        <f t="shared" si="17"/>
        <v>2253.9127030000013</v>
      </c>
      <c r="FC25" s="46">
        <f t="shared" si="17"/>
        <v>2410.6455919999994</v>
      </c>
      <c r="FD25" s="46">
        <f t="shared" si="17"/>
        <v>2513.5025429999996</v>
      </c>
      <c r="FE25" s="46">
        <f t="shared" si="17"/>
        <v>2584.2506329999997</v>
      </c>
      <c r="FF25" s="46">
        <f t="shared" si="17"/>
        <v>2694.5082030000017</v>
      </c>
      <c r="FG25" s="46">
        <f t="shared" si="17"/>
        <v>2780.5625230000019</v>
      </c>
      <c r="FH25" s="166">
        <f t="shared" si="17"/>
        <v>2851.8798930000007</v>
      </c>
      <c r="FI25" s="166">
        <f t="shared" si="17"/>
        <v>2924.4280230000018</v>
      </c>
      <c r="FJ25" s="166">
        <f t="shared" si="17"/>
        <v>2995.0857330000017</v>
      </c>
      <c r="FK25" s="166">
        <f t="shared" si="17"/>
        <v>3057.9144030000034</v>
      </c>
      <c r="FL25" s="166">
        <f t="shared" si="17"/>
        <v>3124.9308430000015</v>
      </c>
      <c r="FM25" s="166">
        <f t="shared" si="17"/>
        <v>3169.8702730000023</v>
      </c>
    </row>
    <row r="26" spans="1:172" s="25" customFormat="1" ht="20.149999999999999" customHeight="1" thickBot="1" x14ac:dyDescent="0.4">
      <c r="A26" s="143" t="s">
        <v>261</v>
      </c>
      <c r="B26" s="144">
        <f>SUM(B20:B25)</f>
        <v>15.271860999999999</v>
      </c>
      <c r="C26" s="145">
        <f t="shared" ref="C26:BN26" si="18">SUM(C20:C25)</f>
        <v>16.686467</v>
      </c>
      <c r="D26" s="145">
        <f t="shared" si="18"/>
        <v>19.235617999999999</v>
      </c>
      <c r="E26" s="145">
        <f t="shared" si="18"/>
        <v>21.894051999999999</v>
      </c>
      <c r="F26" s="145">
        <f t="shared" si="18"/>
        <v>26.228092</v>
      </c>
      <c r="G26" s="145">
        <f t="shared" si="18"/>
        <v>31.880740999999993</v>
      </c>
      <c r="H26" s="145">
        <f t="shared" si="18"/>
        <v>37.776879999999998</v>
      </c>
      <c r="I26" s="145">
        <f t="shared" si="18"/>
        <v>43.605229999999999</v>
      </c>
      <c r="J26" s="145">
        <f t="shared" si="18"/>
        <v>51.134180000000001</v>
      </c>
      <c r="K26" s="145">
        <f t="shared" si="18"/>
        <v>60.594027000000004</v>
      </c>
      <c r="L26" s="145">
        <f t="shared" si="18"/>
        <v>71.088267000000002</v>
      </c>
      <c r="M26" s="145">
        <f t="shared" si="18"/>
        <v>79.116171000000008</v>
      </c>
      <c r="N26" s="144">
        <f t="shared" si="18"/>
        <v>90.334346000000011</v>
      </c>
      <c r="O26" s="145">
        <f t="shared" si="18"/>
        <v>103.831469</v>
      </c>
      <c r="P26" s="145">
        <f t="shared" si="18"/>
        <v>123.76693800000001</v>
      </c>
      <c r="Q26" s="145">
        <f t="shared" si="18"/>
        <v>148.20114699999999</v>
      </c>
      <c r="R26" s="145">
        <f t="shared" si="18"/>
        <v>171.91141200000001</v>
      </c>
      <c r="S26" s="145">
        <f t="shared" si="18"/>
        <v>205.95079300000003</v>
      </c>
      <c r="T26" s="145">
        <f t="shared" si="18"/>
        <v>363.80118200000004</v>
      </c>
      <c r="U26" s="145">
        <f t="shared" si="18"/>
        <v>409.77270199999998</v>
      </c>
      <c r="V26" s="145">
        <f t="shared" si="18"/>
        <v>481.75691700000004</v>
      </c>
      <c r="W26" s="145">
        <f t="shared" si="18"/>
        <v>603.40805799999987</v>
      </c>
      <c r="X26" s="145">
        <f t="shared" si="18"/>
        <v>802.07771100000014</v>
      </c>
      <c r="Y26" s="146">
        <f t="shared" si="18"/>
        <v>996.02799300000004</v>
      </c>
      <c r="Z26" s="145">
        <f t="shared" si="18"/>
        <v>1026.617205</v>
      </c>
      <c r="AA26" s="145">
        <f t="shared" si="18"/>
        <v>1201.379754</v>
      </c>
      <c r="AB26" s="145">
        <f t="shared" si="18"/>
        <v>1313.9406489999999</v>
      </c>
      <c r="AC26" s="145">
        <f t="shared" si="18"/>
        <v>1331.3698750000001</v>
      </c>
      <c r="AD26" s="145">
        <f t="shared" si="18"/>
        <v>1367.656023</v>
      </c>
      <c r="AE26" s="145">
        <f t="shared" si="18"/>
        <v>1432.9386500000003</v>
      </c>
      <c r="AF26" s="145">
        <f t="shared" si="18"/>
        <v>1628.8031999999998</v>
      </c>
      <c r="AG26" s="145">
        <f t="shared" si="18"/>
        <v>1644.2825410000003</v>
      </c>
      <c r="AH26" s="145">
        <f t="shared" si="18"/>
        <v>1663.6454400000002</v>
      </c>
      <c r="AI26" s="145">
        <f t="shared" si="18"/>
        <v>1708.8333900000002</v>
      </c>
      <c r="AJ26" s="145">
        <f t="shared" si="18"/>
        <v>1738.2199430000001</v>
      </c>
      <c r="AK26" s="146">
        <f t="shared" si="18"/>
        <v>1761.3276949999995</v>
      </c>
      <c r="AL26" s="145">
        <f t="shared" si="18"/>
        <v>1790.7293929999998</v>
      </c>
      <c r="AM26" s="145">
        <f t="shared" si="18"/>
        <v>1861.631987</v>
      </c>
      <c r="AN26" s="145">
        <f t="shared" si="18"/>
        <v>2259.5876210000001</v>
      </c>
      <c r="AO26" s="145">
        <f t="shared" si="18"/>
        <v>2321.5471300000004</v>
      </c>
      <c r="AP26" s="145">
        <f t="shared" si="18"/>
        <v>2392.5180710000004</v>
      </c>
      <c r="AQ26" s="145">
        <f t="shared" si="18"/>
        <v>2521.5897620000001</v>
      </c>
      <c r="AR26" s="145">
        <f t="shared" si="18"/>
        <v>2562.529704</v>
      </c>
      <c r="AS26" s="145">
        <f t="shared" si="18"/>
        <v>2636.5335420000001</v>
      </c>
      <c r="AT26" s="145">
        <f t="shared" si="18"/>
        <v>2682.5321349999999</v>
      </c>
      <c r="AU26" s="145">
        <f t="shared" si="18"/>
        <v>2731.3312230000001</v>
      </c>
      <c r="AV26" s="145">
        <f t="shared" si="18"/>
        <v>2836.225465</v>
      </c>
      <c r="AW26" s="146">
        <f t="shared" si="18"/>
        <v>2909.3109040000004</v>
      </c>
      <c r="AX26" s="145">
        <f t="shared" si="18"/>
        <v>3035.6392470000005</v>
      </c>
      <c r="AY26" s="145">
        <f t="shared" si="18"/>
        <v>3163.7526150000008</v>
      </c>
      <c r="AZ26" s="145">
        <f t="shared" si="18"/>
        <v>4206.6609369999996</v>
      </c>
      <c r="BA26" s="145">
        <f t="shared" si="18"/>
        <v>4261.6689610000003</v>
      </c>
      <c r="BB26" s="145">
        <f t="shared" si="18"/>
        <v>4366.1588889999994</v>
      </c>
      <c r="BC26" s="145">
        <f t="shared" si="18"/>
        <v>4502.8080140000002</v>
      </c>
      <c r="BD26" s="145">
        <f t="shared" si="18"/>
        <v>4671.3847749999986</v>
      </c>
      <c r="BE26" s="145">
        <f t="shared" si="18"/>
        <v>4735.486155999999</v>
      </c>
      <c r="BF26" s="145">
        <f t="shared" si="18"/>
        <v>4943.0738109999984</v>
      </c>
      <c r="BG26" s="145">
        <f t="shared" si="18"/>
        <v>5111.4557210000003</v>
      </c>
      <c r="BH26" s="145">
        <f t="shared" si="18"/>
        <v>5252.5750420000004</v>
      </c>
      <c r="BI26" s="146">
        <f t="shared" si="18"/>
        <v>5560.6903929999999</v>
      </c>
      <c r="BJ26" s="145">
        <f t="shared" si="18"/>
        <v>5660.8891309999999</v>
      </c>
      <c r="BK26" s="145">
        <f t="shared" si="18"/>
        <v>5825.9292510000005</v>
      </c>
      <c r="BL26" s="145">
        <f t="shared" si="18"/>
        <v>8163.3227489999999</v>
      </c>
      <c r="BM26" s="145">
        <f t="shared" si="18"/>
        <v>8215.3853450000006</v>
      </c>
      <c r="BN26" s="145">
        <f t="shared" si="18"/>
        <v>8283.6947980000004</v>
      </c>
      <c r="BO26" s="145">
        <f t="shared" ref="BO26:DZ26" si="19">SUM(BO20:BO25)</f>
        <v>8419.7733009999993</v>
      </c>
      <c r="BP26" s="145">
        <f t="shared" si="19"/>
        <v>8507.2473389999996</v>
      </c>
      <c r="BQ26" s="145">
        <f t="shared" si="19"/>
        <v>8629.1164870000011</v>
      </c>
      <c r="BR26" s="145">
        <f t="shared" si="19"/>
        <v>8767.5971020000015</v>
      </c>
      <c r="BS26" s="145">
        <f t="shared" si="19"/>
        <v>8938.7236010000015</v>
      </c>
      <c r="BT26" s="145">
        <f t="shared" si="19"/>
        <v>9150.3646199999985</v>
      </c>
      <c r="BU26" s="146">
        <f t="shared" si="19"/>
        <v>9830.5296949999993</v>
      </c>
      <c r="BV26" s="145">
        <f t="shared" si="19"/>
        <v>9993.2185129999998</v>
      </c>
      <c r="BW26" s="145">
        <f t="shared" si="19"/>
        <v>10097.666012999998</v>
      </c>
      <c r="BX26" s="145">
        <f t="shared" si="19"/>
        <v>11270.753517000001</v>
      </c>
      <c r="BY26" s="145">
        <f t="shared" si="19"/>
        <v>11336.944907999999</v>
      </c>
      <c r="BZ26" s="145">
        <f t="shared" si="19"/>
        <v>11391.381078</v>
      </c>
      <c r="CA26" s="145">
        <f t="shared" si="19"/>
        <v>11604.355308</v>
      </c>
      <c r="CB26" s="145">
        <f t="shared" si="19"/>
        <v>11645.339286</v>
      </c>
      <c r="CC26" s="145">
        <f t="shared" si="19"/>
        <v>11706.982653000001</v>
      </c>
      <c r="CD26" s="145">
        <f t="shared" si="19"/>
        <v>11755.277568</v>
      </c>
      <c r="CE26" s="145">
        <f t="shared" si="19"/>
        <v>11794.475998000002</v>
      </c>
      <c r="CF26" s="145">
        <f t="shared" si="19"/>
        <v>11835.354313</v>
      </c>
      <c r="CG26" s="145">
        <f t="shared" si="19"/>
        <v>11910.935283000001</v>
      </c>
      <c r="CH26" s="147">
        <f t="shared" si="19"/>
        <v>11948.712683</v>
      </c>
      <c r="CI26" s="145">
        <f t="shared" si="19"/>
        <v>12041.214828000004</v>
      </c>
      <c r="CJ26" s="145">
        <f t="shared" si="19"/>
        <v>12605.899422999999</v>
      </c>
      <c r="CK26" s="145">
        <f t="shared" si="19"/>
        <v>12623.941218000002</v>
      </c>
      <c r="CL26" s="145">
        <f t="shared" si="19"/>
        <v>12640.663958000001</v>
      </c>
      <c r="CM26" s="145">
        <f t="shared" si="19"/>
        <v>12654.787338</v>
      </c>
      <c r="CN26" s="145">
        <f t="shared" si="19"/>
        <v>12682.164558</v>
      </c>
      <c r="CO26" s="145">
        <f t="shared" si="19"/>
        <v>12698.528838000002</v>
      </c>
      <c r="CP26" s="145">
        <f t="shared" si="19"/>
        <v>12713.926767999999</v>
      </c>
      <c r="CQ26" s="145">
        <f t="shared" si="19"/>
        <v>12736.962082999999</v>
      </c>
      <c r="CR26" s="145">
        <f t="shared" si="19"/>
        <v>12751.120107999999</v>
      </c>
      <c r="CS26" s="145">
        <f t="shared" si="19"/>
        <v>12773.347398000002</v>
      </c>
      <c r="CT26" s="147">
        <f t="shared" si="19"/>
        <v>12811.321718000001</v>
      </c>
      <c r="CU26" s="145">
        <f t="shared" si="19"/>
        <v>12827.650772999999</v>
      </c>
      <c r="CV26" s="145">
        <f t="shared" si="19"/>
        <v>12867.175853000002</v>
      </c>
      <c r="CW26" s="145">
        <f t="shared" si="19"/>
        <v>12892.801307999998</v>
      </c>
      <c r="CX26" s="145">
        <f t="shared" si="19"/>
        <v>12914.153398000004</v>
      </c>
      <c r="CY26" s="145">
        <f t="shared" si="19"/>
        <v>12933.040182000002</v>
      </c>
      <c r="CZ26" s="145">
        <f t="shared" si="19"/>
        <v>12947.225767000004</v>
      </c>
      <c r="DA26" s="145">
        <f t="shared" si="19"/>
        <v>12962.453938999999</v>
      </c>
      <c r="DB26" s="145">
        <f t="shared" si="19"/>
        <v>12978.614254000002</v>
      </c>
      <c r="DC26" s="145">
        <f t="shared" si="19"/>
        <v>13002.901415</v>
      </c>
      <c r="DD26" s="145">
        <f t="shared" si="19"/>
        <v>13028.473065000002</v>
      </c>
      <c r="DE26" s="145">
        <f t="shared" si="19"/>
        <v>13050.644219000002</v>
      </c>
      <c r="DF26" s="147">
        <f t="shared" si="19"/>
        <v>13072.856716000002</v>
      </c>
      <c r="DG26" s="145">
        <f t="shared" si="19"/>
        <v>13105.253042000002</v>
      </c>
      <c r="DH26" s="145">
        <f t="shared" si="19"/>
        <v>13192.198271000001</v>
      </c>
      <c r="DI26" s="145">
        <f t="shared" si="19"/>
        <v>13207.170443000001</v>
      </c>
      <c r="DJ26" s="145">
        <f t="shared" si="19"/>
        <v>13215.081568000001</v>
      </c>
      <c r="DK26" s="145">
        <f t="shared" si="19"/>
        <v>13225.437167</v>
      </c>
      <c r="DL26" s="145">
        <f t="shared" si="19"/>
        <v>13244.227813000001</v>
      </c>
      <c r="DM26" s="145">
        <f t="shared" si="19"/>
        <v>13261.057164999998</v>
      </c>
      <c r="DN26" s="145">
        <f t="shared" si="19"/>
        <v>13286.536021999998</v>
      </c>
      <c r="DO26" s="145">
        <f t="shared" si="19"/>
        <v>13299.578711</v>
      </c>
      <c r="DP26" s="145">
        <f t="shared" si="19"/>
        <v>13312.284067000001</v>
      </c>
      <c r="DQ26" s="145">
        <f t="shared" si="19"/>
        <v>13355.910996000001</v>
      </c>
      <c r="DR26" s="147">
        <f t="shared" si="19"/>
        <v>13431.864144000001</v>
      </c>
      <c r="DS26" s="145">
        <f t="shared" si="19"/>
        <v>13448.643664000001</v>
      </c>
      <c r="DT26" s="145">
        <f t="shared" si="19"/>
        <v>13463.830914000002</v>
      </c>
      <c r="DU26" s="145">
        <f t="shared" si="19"/>
        <v>13467.709814</v>
      </c>
      <c r="DV26" s="145">
        <f t="shared" si="19"/>
        <v>13481.510214000002</v>
      </c>
      <c r="DW26" s="145">
        <f t="shared" si="19"/>
        <v>13491.502714000002</v>
      </c>
      <c r="DX26" s="145">
        <f t="shared" si="19"/>
        <v>13504.526614000002</v>
      </c>
      <c r="DY26" s="145">
        <f t="shared" si="19"/>
        <v>13521.217014000002</v>
      </c>
      <c r="DZ26" s="145">
        <f t="shared" si="19"/>
        <v>13536.525754</v>
      </c>
      <c r="EA26" s="145">
        <f t="shared" ref="EA26:FM26" si="20">SUM(EA20:EA25)</f>
        <v>13551.126614000004</v>
      </c>
      <c r="EB26" s="145">
        <f t="shared" si="20"/>
        <v>13566.122184000003</v>
      </c>
      <c r="EC26" s="145">
        <f t="shared" si="20"/>
        <v>13628.891963999999</v>
      </c>
      <c r="ED26" s="147">
        <f t="shared" si="20"/>
        <v>13641.455634</v>
      </c>
      <c r="EE26" s="145">
        <f t="shared" si="20"/>
        <v>13655.860364000002</v>
      </c>
      <c r="EF26" s="145">
        <f t="shared" si="20"/>
        <v>13788.932224000002</v>
      </c>
      <c r="EG26" s="145">
        <f t="shared" si="20"/>
        <v>13806.040364000002</v>
      </c>
      <c r="EH26" s="145">
        <f t="shared" si="20"/>
        <v>13830.357864000001</v>
      </c>
      <c r="EI26" s="145">
        <f t="shared" si="20"/>
        <v>13847.990573999999</v>
      </c>
      <c r="EJ26" s="145">
        <f t="shared" si="20"/>
        <v>13867.461444</v>
      </c>
      <c r="EK26" s="145">
        <f t="shared" si="20"/>
        <v>13886.412254000001</v>
      </c>
      <c r="EL26" s="145">
        <f t="shared" si="20"/>
        <v>13914.846694000002</v>
      </c>
      <c r="EM26" s="145">
        <f t="shared" si="20"/>
        <v>13937.862094000002</v>
      </c>
      <c r="EN26" s="145">
        <f t="shared" si="20"/>
        <v>13965.418244</v>
      </c>
      <c r="EO26" s="145">
        <f t="shared" si="20"/>
        <v>13985.802174000002</v>
      </c>
      <c r="EP26" s="147">
        <f t="shared" si="20"/>
        <v>14056.432354</v>
      </c>
      <c r="EQ26" s="145">
        <f t="shared" si="20"/>
        <v>14084.052974000002</v>
      </c>
      <c r="ER26" s="145">
        <f t="shared" si="20"/>
        <v>14121.502034000001</v>
      </c>
      <c r="ES26" s="145">
        <f t="shared" si="20"/>
        <v>14162.707275000002</v>
      </c>
      <c r="ET26" s="145">
        <f t="shared" si="20"/>
        <v>14211.955615000001</v>
      </c>
      <c r="EU26" s="145">
        <f t="shared" si="20"/>
        <v>14254.525505000001</v>
      </c>
      <c r="EV26" s="145">
        <f t="shared" si="20"/>
        <v>14300.921625000001</v>
      </c>
      <c r="EW26" s="145">
        <f t="shared" si="20"/>
        <v>14349.756185</v>
      </c>
      <c r="EX26" s="145">
        <f t="shared" si="20"/>
        <v>14407.060285000003</v>
      </c>
      <c r="EY26" s="145">
        <f t="shared" si="20"/>
        <v>14487.698215000002</v>
      </c>
      <c r="EZ26" s="145">
        <f t="shared" si="20"/>
        <v>14553.151935000002</v>
      </c>
      <c r="FA26" s="148">
        <f t="shared" si="20"/>
        <v>14643.413585000002</v>
      </c>
      <c r="FB26" s="145">
        <f t="shared" si="20"/>
        <v>14732.953755000002</v>
      </c>
      <c r="FC26" s="145">
        <f t="shared" si="20"/>
        <v>14889.686643999999</v>
      </c>
      <c r="FD26" s="145">
        <f t="shared" si="20"/>
        <v>14992.543594999999</v>
      </c>
      <c r="FE26" s="145">
        <f t="shared" si="20"/>
        <v>15063.291685</v>
      </c>
      <c r="FF26" s="145">
        <f t="shared" si="20"/>
        <v>15173.549255000002</v>
      </c>
      <c r="FG26" s="145">
        <f t="shared" si="20"/>
        <v>15259.603575000003</v>
      </c>
      <c r="FH26" s="167">
        <f t="shared" si="20"/>
        <v>15330.920945000002</v>
      </c>
      <c r="FI26" s="167">
        <f t="shared" si="20"/>
        <v>15403.469075000003</v>
      </c>
      <c r="FJ26" s="167">
        <f t="shared" si="20"/>
        <v>15474.126785000002</v>
      </c>
      <c r="FK26" s="167">
        <f t="shared" si="20"/>
        <v>15536.955455000003</v>
      </c>
      <c r="FL26" s="167">
        <f t="shared" si="20"/>
        <v>15603.971895000002</v>
      </c>
      <c r="FM26" s="167">
        <f t="shared" si="20"/>
        <v>15648.911325000003</v>
      </c>
    </row>
    <row r="27" spans="1:172"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72" s="1" customFormat="1" ht="30.65" customHeight="1" x14ac:dyDescent="0.35">
      <c r="A28" s="152" t="s">
        <v>266</v>
      </c>
      <c r="B28" s="153" t="s">
        <v>85</v>
      </c>
      <c r="C28" s="44" t="s">
        <v>86</v>
      </c>
      <c r="D28" s="44" t="s">
        <v>87</v>
      </c>
      <c r="E28" s="44" t="s">
        <v>88</v>
      </c>
      <c r="F28" s="44" t="s">
        <v>89</v>
      </c>
      <c r="G28" s="44" t="s">
        <v>90</v>
      </c>
      <c r="H28" s="44" t="s">
        <v>91</v>
      </c>
      <c r="I28" s="44" t="s">
        <v>92</v>
      </c>
      <c r="J28" s="44" t="s">
        <v>93</v>
      </c>
      <c r="K28" s="44" t="s">
        <v>94</v>
      </c>
      <c r="L28" s="44" t="s">
        <v>95</v>
      </c>
      <c r="M28" s="44" t="s">
        <v>96</v>
      </c>
      <c r="N28" s="153" t="s">
        <v>97</v>
      </c>
      <c r="O28" s="44" t="s">
        <v>98</v>
      </c>
      <c r="P28" s="44" t="s">
        <v>99</v>
      </c>
      <c r="Q28" s="44" t="s">
        <v>100</v>
      </c>
      <c r="R28" s="44" t="s">
        <v>101</v>
      </c>
      <c r="S28" s="44" t="s">
        <v>102</v>
      </c>
      <c r="T28" s="44" t="s">
        <v>103</v>
      </c>
      <c r="U28" s="44" t="s">
        <v>104</v>
      </c>
      <c r="V28" s="44" t="s">
        <v>105</v>
      </c>
      <c r="W28" s="44" t="s">
        <v>106</v>
      </c>
      <c r="X28" s="44" t="s">
        <v>107</v>
      </c>
      <c r="Y28" s="154" t="s">
        <v>108</v>
      </c>
      <c r="Z28" s="44" t="s">
        <v>109</v>
      </c>
      <c r="AA28" s="44" t="s">
        <v>110</v>
      </c>
      <c r="AB28" s="44" t="s">
        <v>111</v>
      </c>
      <c r="AC28" s="44" t="s">
        <v>112</v>
      </c>
      <c r="AD28" s="44" t="s">
        <v>113</v>
      </c>
      <c r="AE28" s="44" t="s">
        <v>114</v>
      </c>
      <c r="AF28" s="44" t="s">
        <v>115</v>
      </c>
      <c r="AG28" s="44" t="s">
        <v>116</v>
      </c>
      <c r="AH28" s="44" t="s">
        <v>117</v>
      </c>
      <c r="AI28" s="44" t="s">
        <v>118</v>
      </c>
      <c r="AJ28" s="44" t="s">
        <v>119</v>
      </c>
      <c r="AK28" s="154" t="s">
        <v>120</v>
      </c>
      <c r="AL28" s="44" t="s">
        <v>121</v>
      </c>
      <c r="AM28" s="44" t="s">
        <v>122</v>
      </c>
      <c r="AN28" s="44" t="s">
        <v>123</v>
      </c>
      <c r="AO28" s="44" t="s">
        <v>124</v>
      </c>
      <c r="AP28" s="44" t="s">
        <v>125</v>
      </c>
      <c r="AQ28" s="44" t="s">
        <v>126</v>
      </c>
      <c r="AR28" s="44" t="s">
        <v>127</v>
      </c>
      <c r="AS28" s="44" t="s">
        <v>128</v>
      </c>
      <c r="AT28" s="44" t="s">
        <v>129</v>
      </c>
      <c r="AU28" s="44" t="s">
        <v>130</v>
      </c>
      <c r="AV28" s="44" t="s">
        <v>131</v>
      </c>
      <c r="AW28" s="154" t="s">
        <v>132</v>
      </c>
      <c r="AX28" s="44" t="s">
        <v>133</v>
      </c>
      <c r="AY28" s="44" t="s">
        <v>134</v>
      </c>
      <c r="AZ28" s="44" t="s">
        <v>135</v>
      </c>
      <c r="BA28" s="44" t="s">
        <v>136</v>
      </c>
      <c r="BB28" s="44" t="s">
        <v>137</v>
      </c>
      <c r="BC28" s="44" t="s">
        <v>138</v>
      </c>
      <c r="BD28" s="44" t="s">
        <v>139</v>
      </c>
      <c r="BE28" s="44" t="s">
        <v>140</v>
      </c>
      <c r="BF28" s="44" t="s">
        <v>141</v>
      </c>
      <c r="BG28" s="44" t="s">
        <v>142</v>
      </c>
      <c r="BH28" s="44" t="s">
        <v>143</v>
      </c>
      <c r="BI28" s="154" t="s">
        <v>144</v>
      </c>
      <c r="BJ28" s="44" t="s">
        <v>145</v>
      </c>
      <c r="BK28" s="44" t="s">
        <v>146</v>
      </c>
      <c r="BL28" s="44" t="s">
        <v>147</v>
      </c>
      <c r="BM28" s="44" t="s">
        <v>148</v>
      </c>
      <c r="BN28" s="44" t="s">
        <v>149</v>
      </c>
      <c r="BO28" s="44" t="s">
        <v>150</v>
      </c>
      <c r="BP28" s="44" t="s">
        <v>151</v>
      </c>
      <c r="BQ28" s="44" t="s">
        <v>152</v>
      </c>
      <c r="BR28" s="44" t="s">
        <v>153</v>
      </c>
      <c r="BS28" s="44" t="s">
        <v>154</v>
      </c>
      <c r="BT28" s="44" t="s">
        <v>155</v>
      </c>
      <c r="BU28" s="154" t="s">
        <v>156</v>
      </c>
      <c r="BV28" s="44" t="s">
        <v>157</v>
      </c>
      <c r="BW28" s="44" t="s">
        <v>158</v>
      </c>
      <c r="BX28" s="44" t="s">
        <v>159</v>
      </c>
      <c r="BY28" s="44" t="s">
        <v>160</v>
      </c>
      <c r="BZ28" s="44" t="s">
        <v>161</v>
      </c>
      <c r="CA28" s="44" t="s">
        <v>162</v>
      </c>
      <c r="CB28" s="44" t="s">
        <v>163</v>
      </c>
      <c r="CC28" s="44" t="s">
        <v>164</v>
      </c>
      <c r="CD28" s="44" t="s">
        <v>165</v>
      </c>
      <c r="CE28" s="44" t="s">
        <v>166</v>
      </c>
      <c r="CF28" s="44" t="s">
        <v>167</v>
      </c>
      <c r="CG28" s="154" t="s">
        <v>168</v>
      </c>
      <c r="CH28" s="44" t="s">
        <v>169</v>
      </c>
      <c r="CI28" s="44" t="s">
        <v>170</v>
      </c>
      <c r="CJ28" s="44" t="s">
        <v>171</v>
      </c>
      <c r="CK28" s="44" t="s">
        <v>172</v>
      </c>
      <c r="CL28" s="44" t="s">
        <v>173</v>
      </c>
      <c r="CM28" s="44" t="s">
        <v>174</v>
      </c>
      <c r="CN28" s="44" t="s">
        <v>175</v>
      </c>
      <c r="CO28" s="44" t="s">
        <v>176</v>
      </c>
      <c r="CP28" s="44" t="s">
        <v>177</v>
      </c>
      <c r="CQ28" s="44" t="s">
        <v>178</v>
      </c>
      <c r="CR28" s="44" t="s">
        <v>179</v>
      </c>
      <c r="CS28" s="154" t="s">
        <v>180</v>
      </c>
      <c r="CT28" s="44" t="s">
        <v>181</v>
      </c>
      <c r="CU28" s="44" t="s">
        <v>182</v>
      </c>
      <c r="CV28" s="44" t="s">
        <v>183</v>
      </c>
      <c r="CW28" s="44" t="s">
        <v>184</v>
      </c>
      <c r="CX28" s="44" t="s">
        <v>185</v>
      </c>
      <c r="CY28" s="44" t="s">
        <v>186</v>
      </c>
      <c r="CZ28" s="44" t="s">
        <v>187</v>
      </c>
      <c r="DA28" s="44" t="s">
        <v>188</v>
      </c>
      <c r="DB28" s="44" t="s">
        <v>189</v>
      </c>
      <c r="DC28" s="44" t="s">
        <v>190</v>
      </c>
      <c r="DD28" s="44" t="s">
        <v>191</v>
      </c>
      <c r="DE28" s="154" t="s">
        <v>192</v>
      </c>
      <c r="DF28" s="44" t="s">
        <v>193</v>
      </c>
      <c r="DG28" s="44" t="s">
        <v>194</v>
      </c>
      <c r="DH28" s="44" t="s">
        <v>195</v>
      </c>
      <c r="DI28" s="44" t="s">
        <v>196</v>
      </c>
      <c r="DJ28" s="44" t="s">
        <v>197</v>
      </c>
      <c r="DK28" s="44" t="s">
        <v>198</v>
      </c>
      <c r="DL28" s="44" t="s">
        <v>199</v>
      </c>
      <c r="DM28" s="44" t="s">
        <v>200</v>
      </c>
      <c r="DN28" s="44" t="s">
        <v>201</v>
      </c>
      <c r="DO28" s="44" t="s">
        <v>202</v>
      </c>
      <c r="DP28" s="44" t="s">
        <v>203</v>
      </c>
      <c r="DQ28" s="154" t="s">
        <v>204</v>
      </c>
      <c r="DR28" s="44" t="s">
        <v>205</v>
      </c>
      <c r="DS28" s="44" t="s">
        <v>206</v>
      </c>
      <c r="DT28" s="44" t="s">
        <v>207</v>
      </c>
      <c r="DU28" s="44" t="s">
        <v>208</v>
      </c>
      <c r="DV28" s="44" t="s">
        <v>209</v>
      </c>
      <c r="DW28" s="44" t="s">
        <v>210</v>
      </c>
      <c r="DX28" s="44" t="s">
        <v>211</v>
      </c>
      <c r="DY28" s="44" t="s">
        <v>212</v>
      </c>
      <c r="DZ28" s="44" t="s">
        <v>213</v>
      </c>
      <c r="EA28" s="44" t="s">
        <v>214</v>
      </c>
      <c r="EB28" s="44" t="s">
        <v>215</v>
      </c>
      <c r="EC28" s="154" t="s">
        <v>216</v>
      </c>
      <c r="ED28" s="44" t="s">
        <v>217</v>
      </c>
      <c r="EE28" s="44" t="s">
        <v>218</v>
      </c>
      <c r="EF28" s="44" t="s">
        <v>219</v>
      </c>
      <c r="EG28" s="44" t="s">
        <v>220</v>
      </c>
      <c r="EH28" s="44" t="s">
        <v>221</v>
      </c>
      <c r="EI28" s="44" t="s">
        <v>222</v>
      </c>
      <c r="EJ28" s="44" t="s">
        <v>269</v>
      </c>
      <c r="EK28" s="44" t="s">
        <v>224</v>
      </c>
      <c r="EL28" s="44" t="s">
        <v>225</v>
      </c>
      <c r="EM28" s="44" t="s">
        <v>226</v>
      </c>
      <c r="EN28" s="44" t="s">
        <v>227</v>
      </c>
      <c r="EO28" s="44" t="s">
        <v>240</v>
      </c>
      <c r="EP28" s="155" t="s">
        <v>229</v>
      </c>
      <c r="EQ28" s="44" t="s">
        <v>230</v>
      </c>
      <c r="ER28" s="44" t="s">
        <v>231</v>
      </c>
      <c r="ES28" s="44" t="s">
        <v>232</v>
      </c>
      <c r="ET28" s="44" t="s">
        <v>233</v>
      </c>
      <c r="EU28" s="44" t="s">
        <v>270</v>
      </c>
      <c r="EV28" s="44" t="s">
        <v>235</v>
      </c>
      <c r="EW28" s="44" t="s">
        <v>271</v>
      </c>
      <c r="EX28" s="44" t="s">
        <v>237</v>
      </c>
      <c r="EY28" s="44" t="s">
        <v>238</v>
      </c>
      <c r="EZ28" s="44" t="s">
        <v>239</v>
      </c>
      <c r="FA28" s="149" t="s">
        <v>252</v>
      </c>
      <c r="FB28" s="44" t="s">
        <v>241</v>
      </c>
      <c r="FC28" s="44" t="s">
        <v>242</v>
      </c>
      <c r="FD28" s="44" t="s">
        <v>243</v>
      </c>
      <c r="FE28" s="44" t="s">
        <v>244</v>
      </c>
      <c r="FF28" s="44" t="s">
        <v>245</v>
      </c>
      <c r="FG28" s="44" t="s">
        <v>246</v>
      </c>
      <c r="FH28" s="44" t="s">
        <v>247</v>
      </c>
      <c r="FI28" s="44" t="s">
        <v>248</v>
      </c>
      <c r="FJ28" s="44" t="s">
        <v>249</v>
      </c>
      <c r="FK28" s="44" t="s">
        <v>250</v>
      </c>
      <c r="FL28" s="44" t="s">
        <v>251</v>
      </c>
      <c r="FM28" s="44" t="s">
        <v>280</v>
      </c>
    </row>
    <row r="29" spans="1:172" s="1" customFormat="1" ht="20.149999999999999" customHeight="1" x14ac:dyDescent="0.35">
      <c r="A29" s="26" t="s">
        <v>254</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c r="FK29" s="134"/>
      <c r="FL29" s="134"/>
      <c r="FM29" s="134"/>
    </row>
    <row r="30" spans="1:172" s="1" customFormat="1" ht="20.149999999999999" customHeight="1" x14ac:dyDescent="0.35">
      <c r="A30" s="31" t="s">
        <v>272</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c r="FK30" s="56">
        <v>576</v>
      </c>
      <c r="FL30" s="56">
        <v>576</v>
      </c>
      <c r="FM30" s="56">
        <v>576</v>
      </c>
    </row>
    <row r="31" spans="1:172" s="1" customFormat="1" ht="20.149999999999999" customHeight="1" x14ac:dyDescent="0.35">
      <c r="A31" s="31" t="s">
        <v>273</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c r="FK31" s="56">
        <v>859676</v>
      </c>
      <c r="FL31" s="56">
        <v>859676</v>
      </c>
      <c r="FM31" s="56">
        <v>859676</v>
      </c>
    </row>
    <row r="32" spans="1:172" s="1" customFormat="1" ht="20.149999999999999" customHeight="1" x14ac:dyDescent="0.35">
      <c r="A32" s="31" t="s">
        <v>274</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c r="FK32" s="56">
        <v>748</v>
      </c>
      <c r="FL32" s="56">
        <v>748</v>
      </c>
      <c r="FM32" s="56">
        <v>748</v>
      </c>
    </row>
    <row r="33" spans="1:169" s="1" customFormat="1" ht="20.149999999999999" customHeight="1" x14ac:dyDescent="0.35">
      <c r="A33" s="31" t="s">
        <v>275</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c r="FK33" s="56">
        <v>140</v>
      </c>
      <c r="FL33" s="56">
        <v>140</v>
      </c>
      <c r="FM33" s="56">
        <v>140</v>
      </c>
    </row>
    <row r="34" spans="1:169" s="25" customFormat="1" ht="20.149999999999999" customHeight="1" x14ac:dyDescent="0.35">
      <c r="A34" s="31" t="s">
        <v>276</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c r="FK34" s="56">
        <v>2</v>
      </c>
      <c r="FL34" s="56">
        <v>2</v>
      </c>
      <c r="FM34" s="56">
        <v>2</v>
      </c>
    </row>
    <row r="35" spans="1:169" s="30" customFormat="1" ht="20.149999999999999" customHeight="1" x14ac:dyDescent="0.35">
      <c r="A35" s="31" t="s">
        <v>281</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c r="FK35" s="56">
        <v>525991</v>
      </c>
      <c r="FL35" s="56">
        <v>541373</v>
      </c>
      <c r="FM35" s="56">
        <v>551560</v>
      </c>
    </row>
    <row r="36" spans="1:169" s="1" customFormat="1" ht="20.149999999999999" customHeight="1" thickBot="1" x14ac:dyDescent="0.4">
      <c r="A36" s="32" t="s">
        <v>261</v>
      </c>
      <c r="B36" s="62">
        <f>SUM(B30:B35)</f>
        <v>4842</v>
      </c>
      <c r="C36" s="63">
        <f t="shared" ref="C36:BN36" si="21">SUM(C30:C35)</f>
        <v>5433</v>
      </c>
      <c r="D36" s="63">
        <f t="shared" si="21"/>
        <v>6468</v>
      </c>
      <c r="E36" s="63">
        <f t="shared" si="21"/>
        <v>7515</v>
      </c>
      <c r="F36" s="63">
        <f t="shared" si="21"/>
        <v>9045</v>
      </c>
      <c r="G36" s="63">
        <f t="shared" si="21"/>
        <v>10968</v>
      </c>
      <c r="H36" s="63">
        <f t="shared" si="21"/>
        <v>13292</v>
      </c>
      <c r="I36" s="63">
        <f t="shared" si="21"/>
        <v>15584</v>
      </c>
      <c r="J36" s="63">
        <f t="shared" si="21"/>
        <v>18453</v>
      </c>
      <c r="K36" s="63">
        <f t="shared" si="21"/>
        <v>21926</v>
      </c>
      <c r="L36" s="63">
        <f t="shared" si="21"/>
        <v>25899</v>
      </c>
      <c r="M36" s="63">
        <f t="shared" si="21"/>
        <v>28995</v>
      </c>
      <c r="N36" s="62">
        <f t="shared" si="21"/>
        <v>33160</v>
      </c>
      <c r="O36" s="63">
        <f t="shared" si="21"/>
        <v>37849</v>
      </c>
      <c r="P36" s="63">
        <f t="shared" si="21"/>
        <v>44954</v>
      </c>
      <c r="Q36" s="63">
        <f t="shared" si="21"/>
        <v>51372</v>
      </c>
      <c r="R36" s="63">
        <f t="shared" si="21"/>
        <v>58743</v>
      </c>
      <c r="S36" s="63">
        <f t="shared" si="21"/>
        <v>68313</v>
      </c>
      <c r="T36" s="63">
        <f t="shared" si="21"/>
        <v>79638</v>
      </c>
      <c r="U36" s="63">
        <f t="shared" si="21"/>
        <v>93885</v>
      </c>
      <c r="V36" s="63">
        <f t="shared" si="21"/>
        <v>111390</v>
      </c>
      <c r="W36" s="63">
        <f t="shared" si="21"/>
        <v>131868</v>
      </c>
      <c r="X36" s="63">
        <f t="shared" si="21"/>
        <v>189095</v>
      </c>
      <c r="Y36" s="64">
        <f t="shared" si="21"/>
        <v>235576</v>
      </c>
      <c r="Z36" s="63">
        <f t="shared" si="21"/>
        <v>244018</v>
      </c>
      <c r="AA36" s="63">
        <f t="shared" si="21"/>
        <v>288148</v>
      </c>
      <c r="AB36" s="63">
        <f t="shared" si="21"/>
        <v>315309</v>
      </c>
      <c r="AC36" s="63">
        <f t="shared" si="21"/>
        <v>320827</v>
      </c>
      <c r="AD36" s="63">
        <f t="shared" si="21"/>
        <v>331324</v>
      </c>
      <c r="AE36" s="63">
        <f t="shared" si="21"/>
        <v>344601</v>
      </c>
      <c r="AF36" s="63">
        <f t="shared" si="21"/>
        <v>371344</v>
      </c>
      <c r="AG36" s="63">
        <f t="shared" si="21"/>
        <v>375261</v>
      </c>
      <c r="AH36" s="63">
        <f t="shared" si="21"/>
        <v>380505</v>
      </c>
      <c r="AI36" s="63">
        <f t="shared" si="21"/>
        <v>391256</v>
      </c>
      <c r="AJ36" s="63">
        <f t="shared" si="21"/>
        <v>397063</v>
      </c>
      <c r="AK36" s="64">
        <f t="shared" si="21"/>
        <v>403138</v>
      </c>
      <c r="AL36" s="63">
        <f t="shared" si="21"/>
        <v>409603</v>
      </c>
      <c r="AM36" s="63">
        <f t="shared" si="21"/>
        <v>416634</v>
      </c>
      <c r="AN36" s="63">
        <f t="shared" si="21"/>
        <v>424811</v>
      </c>
      <c r="AO36" s="63">
        <f t="shared" si="21"/>
        <v>433274</v>
      </c>
      <c r="AP36" s="63">
        <f t="shared" si="21"/>
        <v>441853</v>
      </c>
      <c r="AQ36" s="63">
        <f t="shared" si="21"/>
        <v>454591</v>
      </c>
      <c r="AR36" s="63">
        <f t="shared" si="21"/>
        <v>461362</v>
      </c>
      <c r="AS36" s="63">
        <f t="shared" si="21"/>
        <v>469243</v>
      </c>
      <c r="AT36" s="63">
        <f t="shared" si="21"/>
        <v>477628</v>
      </c>
      <c r="AU36" s="63">
        <f t="shared" si="21"/>
        <v>486634</v>
      </c>
      <c r="AV36" s="63">
        <f t="shared" si="21"/>
        <v>496906</v>
      </c>
      <c r="AW36" s="64">
        <f t="shared" si="21"/>
        <v>505519</v>
      </c>
      <c r="AX36" s="63">
        <f t="shared" si="21"/>
        <v>513801</v>
      </c>
      <c r="AY36" s="63">
        <f t="shared" si="21"/>
        <v>522853</v>
      </c>
      <c r="AZ36" s="63">
        <f t="shared" si="21"/>
        <v>538746</v>
      </c>
      <c r="BA36" s="63">
        <f t="shared" si="21"/>
        <v>546989</v>
      </c>
      <c r="BB36" s="63">
        <f t="shared" si="21"/>
        <v>556047</v>
      </c>
      <c r="BC36" s="63">
        <f t="shared" si="21"/>
        <v>566201</v>
      </c>
      <c r="BD36" s="63">
        <f t="shared" si="21"/>
        <v>577490</v>
      </c>
      <c r="BE36" s="63">
        <f t="shared" si="21"/>
        <v>588306</v>
      </c>
      <c r="BF36" s="63">
        <f t="shared" si="21"/>
        <v>601224</v>
      </c>
      <c r="BG36" s="63">
        <f t="shared" si="21"/>
        <v>614682</v>
      </c>
      <c r="BH36" s="63">
        <f t="shared" si="21"/>
        <v>627410</v>
      </c>
      <c r="BI36" s="64">
        <f t="shared" si="21"/>
        <v>640821</v>
      </c>
      <c r="BJ36" s="63">
        <f t="shared" si="21"/>
        <v>649378</v>
      </c>
      <c r="BK36" s="63">
        <f t="shared" si="21"/>
        <v>659870</v>
      </c>
      <c r="BL36" s="63">
        <f t="shared" si="21"/>
        <v>676759</v>
      </c>
      <c r="BM36" s="63">
        <f t="shared" si="21"/>
        <v>687723</v>
      </c>
      <c r="BN36" s="63">
        <f t="shared" si="21"/>
        <v>699328</v>
      </c>
      <c r="BO36" s="63">
        <f t="shared" ref="BO36:DZ36" si="22">SUM(BO30:BO35)</f>
        <v>716102</v>
      </c>
      <c r="BP36" s="63">
        <f t="shared" si="22"/>
        <v>727796</v>
      </c>
      <c r="BQ36" s="63">
        <f t="shared" si="22"/>
        <v>739450</v>
      </c>
      <c r="BR36" s="63">
        <f t="shared" si="22"/>
        <v>758857</v>
      </c>
      <c r="BS36" s="63">
        <f t="shared" si="22"/>
        <v>775646</v>
      </c>
      <c r="BT36" s="63">
        <f t="shared" si="22"/>
        <v>797429</v>
      </c>
      <c r="BU36" s="64">
        <f t="shared" si="22"/>
        <v>823468</v>
      </c>
      <c r="BV36" s="63">
        <f t="shared" si="22"/>
        <v>837731</v>
      </c>
      <c r="BW36" s="63">
        <f t="shared" si="22"/>
        <v>840628</v>
      </c>
      <c r="BX36" s="63">
        <f t="shared" si="22"/>
        <v>844474</v>
      </c>
      <c r="BY36" s="63">
        <f t="shared" si="22"/>
        <v>847322</v>
      </c>
      <c r="BZ36" s="63">
        <f t="shared" si="22"/>
        <v>850350</v>
      </c>
      <c r="CA36" s="63">
        <f t="shared" si="22"/>
        <v>853989</v>
      </c>
      <c r="CB36" s="63">
        <f t="shared" si="22"/>
        <v>856743</v>
      </c>
      <c r="CC36" s="63">
        <f t="shared" si="22"/>
        <v>859431</v>
      </c>
      <c r="CD36" s="63">
        <f t="shared" si="22"/>
        <v>862559</v>
      </c>
      <c r="CE36" s="63">
        <f t="shared" si="22"/>
        <v>864924</v>
      </c>
      <c r="CF36" s="63">
        <f t="shared" si="22"/>
        <v>867798</v>
      </c>
      <c r="CG36" s="63">
        <f t="shared" si="22"/>
        <v>870059</v>
      </c>
      <c r="CH36" s="130">
        <f t="shared" si="22"/>
        <v>872090</v>
      </c>
      <c r="CI36" s="63">
        <f t="shared" si="22"/>
        <v>874303</v>
      </c>
      <c r="CJ36" s="63">
        <f t="shared" si="22"/>
        <v>877449</v>
      </c>
      <c r="CK36" s="63">
        <f t="shared" si="22"/>
        <v>879532</v>
      </c>
      <c r="CL36" s="63">
        <f t="shared" si="22"/>
        <v>882324</v>
      </c>
      <c r="CM36" s="63">
        <f t="shared" si="22"/>
        <v>885026</v>
      </c>
      <c r="CN36" s="63">
        <f t="shared" si="22"/>
        <v>887470</v>
      </c>
      <c r="CO36" s="63">
        <f t="shared" si="22"/>
        <v>890258</v>
      </c>
      <c r="CP36" s="63">
        <f t="shared" si="22"/>
        <v>893024</v>
      </c>
      <c r="CQ36" s="63">
        <f t="shared" si="22"/>
        <v>895671</v>
      </c>
      <c r="CR36" s="63">
        <f t="shared" si="22"/>
        <v>898835</v>
      </c>
      <c r="CS36" s="63">
        <f t="shared" si="22"/>
        <v>900962</v>
      </c>
      <c r="CT36" s="130">
        <f t="shared" si="22"/>
        <v>903339</v>
      </c>
      <c r="CU36" s="63">
        <f t="shared" si="22"/>
        <v>905632</v>
      </c>
      <c r="CV36" s="63">
        <f t="shared" si="22"/>
        <v>908511</v>
      </c>
      <c r="CW36" s="63">
        <f t="shared" si="22"/>
        <v>911079</v>
      </c>
      <c r="CX36" s="63">
        <f t="shared" si="22"/>
        <v>913945</v>
      </c>
      <c r="CY36" s="63">
        <f t="shared" si="22"/>
        <v>916956</v>
      </c>
      <c r="CZ36" s="63">
        <f t="shared" si="22"/>
        <v>919804</v>
      </c>
      <c r="DA36" s="63">
        <f t="shared" si="22"/>
        <v>923052</v>
      </c>
      <c r="DB36" s="63">
        <f t="shared" si="22"/>
        <v>926522</v>
      </c>
      <c r="DC36" s="63">
        <f t="shared" si="22"/>
        <v>930350</v>
      </c>
      <c r="DD36" s="63">
        <f t="shared" si="22"/>
        <v>934744</v>
      </c>
      <c r="DE36" s="63">
        <f t="shared" si="22"/>
        <v>938364</v>
      </c>
      <c r="DF36" s="130">
        <f t="shared" si="22"/>
        <v>943379</v>
      </c>
      <c r="DG36" s="63">
        <f t="shared" si="22"/>
        <v>949418</v>
      </c>
      <c r="DH36" s="63">
        <f t="shared" si="22"/>
        <v>964467</v>
      </c>
      <c r="DI36" s="63">
        <f t="shared" si="22"/>
        <v>966549</v>
      </c>
      <c r="DJ36" s="63">
        <f t="shared" si="22"/>
        <v>969186</v>
      </c>
      <c r="DK36" s="63">
        <f t="shared" si="22"/>
        <v>972036</v>
      </c>
      <c r="DL36" s="63">
        <f t="shared" si="22"/>
        <v>974951</v>
      </c>
      <c r="DM36" s="63">
        <f t="shared" si="22"/>
        <v>978017</v>
      </c>
      <c r="DN36" s="63">
        <f t="shared" si="22"/>
        <v>981385</v>
      </c>
      <c r="DO36" s="63">
        <f t="shared" si="22"/>
        <v>984941</v>
      </c>
      <c r="DP36" s="63">
        <f t="shared" si="22"/>
        <v>988570</v>
      </c>
      <c r="DQ36" s="63">
        <f t="shared" si="22"/>
        <v>991057</v>
      </c>
      <c r="DR36" s="130">
        <f t="shared" si="22"/>
        <v>994212</v>
      </c>
      <c r="DS36" s="63">
        <f t="shared" si="22"/>
        <v>997255</v>
      </c>
      <c r="DT36" s="63">
        <f t="shared" si="22"/>
        <v>1000492</v>
      </c>
      <c r="DU36" s="63">
        <f t="shared" si="22"/>
        <v>1001003</v>
      </c>
      <c r="DV36" s="63">
        <f t="shared" si="22"/>
        <v>1002090</v>
      </c>
      <c r="DW36" s="63">
        <f t="shared" si="22"/>
        <v>1004470</v>
      </c>
      <c r="DX36" s="63">
        <f t="shared" si="22"/>
        <v>1007709</v>
      </c>
      <c r="DY36" s="63">
        <f t="shared" si="22"/>
        <v>1010920</v>
      </c>
      <c r="DZ36" s="63">
        <f t="shared" si="22"/>
        <v>1014961</v>
      </c>
      <c r="EA36" s="63">
        <f t="shared" ref="EA36:FM36" si="23">SUM(EA30:EA35)</f>
        <v>1018933</v>
      </c>
      <c r="EB36" s="63">
        <f t="shared" si="23"/>
        <v>1023264</v>
      </c>
      <c r="EC36" s="63">
        <f t="shared" si="23"/>
        <v>1026314</v>
      </c>
      <c r="ED36" s="130">
        <f t="shared" si="23"/>
        <v>1029946</v>
      </c>
      <c r="EE36" s="63">
        <f t="shared" si="23"/>
        <v>1033515</v>
      </c>
      <c r="EF36" s="63">
        <f t="shared" si="23"/>
        <v>1038475</v>
      </c>
      <c r="EG36" s="63">
        <f t="shared" si="23"/>
        <v>1043444</v>
      </c>
      <c r="EH36" s="63">
        <f t="shared" si="23"/>
        <v>1048466</v>
      </c>
      <c r="EI36" s="63">
        <f t="shared" si="23"/>
        <v>1053633</v>
      </c>
      <c r="EJ36" s="63">
        <f t="shared" si="23"/>
        <v>1058429</v>
      </c>
      <c r="EK36" s="63">
        <f t="shared" si="23"/>
        <v>1063448</v>
      </c>
      <c r="EL36" s="63">
        <f t="shared" si="23"/>
        <v>1069331</v>
      </c>
      <c r="EM36" s="63">
        <f t="shared" si="23"/>
        <v>1074885</v>
      </c>
      <c r="EN36" s="63">
        <f t="shared" si="23"/>
        <v>1081894</v>
      </c>
      <c r="EO36" s="63">
        <f t="shared" si="23"/>
        <v>1087039</v>
      </c>
      <c r="EP36" s="130">
        <f t="shared" si="23"/>
        <v>1093051</v>
      </c>
      <c r="EQ36" s="63">
        <f t="shared" si="23"/>
        <v>1100531</v>
      </c>
      <c r="ER36" s="63">
        <f t="shared" si="23"/>
        <v>1110553</v>
      </c>
      <c r="ES36" s="63">
        <f t="shared" si="23"/>
        <v>1120333</v>
      </c>
      <c r="ET36" s="63">
        <f t="shared" si="23"/>
        <v>1131392</v>
      </c>
      <c r="EU36" s="63">
        <f t="shared" si="23"/>
        <v>1142764</v>
      </c>
      <c r="EV36" s="63">
        <f t="shared" si="23"/>
        <v>1153941</v>
      </c>
      <c r="EW36" s="63">
        <f t="shared" si="23"/>
        <v>1166297</v>
      </c>
      <c r="EX36" s="63">
        <f t="shared" si="23"/>
        <v>1180751</v>
      </c>
      <c r="EY36" s="63">
        <f t="shared" si="23"/>
        <v>1194957</v>
      </c>
      <c r="EZ36" s="63">
        <f t="shared" si="23"/>
        <v>1210943</v>
      </c>
      <c r="FA36" s="135">
        <f t="shared" si="23"/>
        <v>1223172</v>
      </c>
      <c r="FB36" s="63">
        <f t="shared" si="23"/>
        <v>1239625</v>
      </c>
      <c r="FC36" s="63">
        <f t="shared" si="23"/>
        <v>1257228</v>
      </c>
      <c r="FD36" s="63">
        <f t="shared" si="23"/>
        <v>1277398</v>
      </c>
      <c r="FE36" s="63">
        <f t="shared" si="23"/>
        <v>1293511</v>
      </c>
      <c r="FF36" s="63">
        <f t="shared" si="23"/>
        <v>1307041</v>
      </c>
      <c r="FG36" s="63">
        <f t="shared" si="23"/>
        <v>1325680</v>
      </c>
      <c r="FH36" s="63">
        <f t="shared" si="23"/>
        <v>1341534</v>
      </c>
      <c r="FI36" s="63">
        <f t="shared" si="23"/>
        <v>1357601</v>
      </c>
      <c r="FJ36" s="63">
        <f t="shared" si="23"/>
        <v>1373008</v>
      </c>
      <c r="FK36" s="63">
        <f t="shared" si="23"/>
        <v>1387133</v>
      </c>
      <c r="FL36" s="63">
        <f t="shared" si="23"/>
        <v>1402515</v>
      </c>
      <c r="FM36" s="63">
        <f t="shared" si="23"/>
        <v>1412702</v>
      </c>
    </row>
    <row r="37" spans="1:169" s="1" customFormat="1" ht="20.149999999999999" customHeight="1" thickTop="1" x14ac:dyDescent="0.35">
      <c r="A37" s="26" t="s">
        <v>262</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c r="FK37" s="134"/>
      <c r="FL37" s="134"/>
      <c r="FM37" s="134"/>
    </row>
    <row r="38" spans="1:169" s="1" customFormat="1" ht="20.149999999999999" customHeight="1" x14ac:dyDescent="0.35">
      <c r="A38" s="31" t="s">
        <v>274</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c r="FK38" s="56">
        <v>14</v>
      </c>
      <c r="FL38" s="56">
        <v>14</v>
      </c>
      <c r="FM38" s="56">
        <v>14</v>
      </c>
    </row>
    <row r="39" spans="1:169" s="25" customFormat="1" ht="20.149999999999999" customHeight="1" x14ac:dyDescent="0.35">
      <c r="A39" s="31" t="s">
        <v>275</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c r="FK39" s="56">
        <v>22593</v>
      </c>
      <c r="FL39" s="56">
        <v>22593</v>
      </c>
      <c r="FM39" s="56">
        <v>22593</v>
      </c>
    </row>
    <row r="40" spans="1:169" s="30" customFormat="1" ht="20.149999999999999" customHeight="1" x14ac:dyDescent="0.35">
      <c r="A40" s="31" t="s">
        <v>278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c r="FK40" s="56">
        <v>5716</v>
      </c>
      <c r="FL40" s="56">
        <v>5872</v>
      </c>
      <c r="FM40" s="56">
        <v>5976</v>
      </c>
    </row>
    <row r="41" spans="1:169" s="1" customFormat="1" ht="20.149999999999999" customHeight="1" thickBot="1" x14ac:dyDescent="0.4">
      <c r="A41" s="32" t="s">
        <v>261</v>
      </c>
      <c r="B41" s="63">
        <f>SUM(B38:B40)</f>
        <v>250</v>
      </c>
      <c r="C41" s="63">
        <f t="shared" ref="C41:BN41" si="24">SUM(C38:C40)</f>
        <v>250</v>
      </c>
      <c r="D41" s="63">
        <f t="shared" si="24"/>
        <v>258</v>
      </c>
      <c r="E41" s="63">
        <f t="shared" si="24"/>
        <v>271</v>
      </c>
      <c r="F41" s="63">
        <f t="shared" si="24"/>
        <v>273</v>
      </c>
      <c r="G41" s="63">
        <f t="shared" si="24"/>
        <v>289</v>
      </c>
      <c r="H41" s="63">
        <f t="shared" si="24"/>
        <v>292</v>
      </c>
      <c r="I41" s="63">
        <f t="shared" si="24"/>
        <v>294</v>
      </c>
      <c r="J41" s="63">
        <f t="shared" si="24"/>
        <v>295</v>
      </c>
      <c r="K41" s="63">
        <f t="shared" si="24"/>
        <v>300</v>
      </c>
      <c r="L41" s="63">
        <f t="shared" si="24"/>
        <v>319</v>
      </c>
      <c r="M41" s="63">
        <f t="shared" si="24"/>
        <v>325</v>
      </c>
      <c r="N41" s="63">
        <f t="shared" si="24"/>
        <v>325</v>
      </c>
      <c r="O41" s="63">
        <f t="shared" si="24"/>
        <v>327</v>
      </c>
      <c r="P41" s="63">
        <f t="shared" si="24"/>
        <v>338</v>
      </c>
      <c r="Q41" s="63">
        <f t="shared" si="24"/>
        <v>341</v>
      </c>
      <c r="R41" s="63">
        <f t="shared" si="24"/>
        <v>354</v>
      </c>
      <c r="S41" s="63">
        <f t="shared" si="24"/>
        <v>362</v>
      </c>
      <c r="T41" s="63">
        <f t="shared" si="24"/>
        <v>366</v>
      </c>
      <c r="U41" s="63">
        <f t="shared" si="24"/>
        <v>375</v>
      </c>
      <c r="V41" s="63">
        <f t="shared" si="24"/>
        <v>401</v>
      </c>
      <c r="W41" s="63">
        <f t="shared" si="24"/>
        <v>425</v>
      </c>
      <c r="X41" s="63">
        <f t="shared" si="24"/>
        <v>461</v>
      </c>
      <c r="Y41" s="64">
        <f t="shared" si="24"/>
        <v>499</v>
      </c>
      <c r="Z41" s="63">
        <f t="shared" si="24"/>
        <v>580</v>
      </c>
      <c r="AA41" s="63">
        <f t="shared" si="24"/>
        <v>602</v>
      </c>
      <c r="AB41" s="63">
        <f t="shared" si="24"/>
        <v>658</v>
      </c>
      <c r="AC41" s="63">
        <f t="shared" si="24"/>
        <v>680</v>
      </c>
      <c r="AD41" s="63">
        <f t="shared" si="24"/>
        <v>704</v>
      </c>
      <c r="AE41" s="63">
        <f t="shared" si="24"/>
        <v>716</v>
      </c>
      <c r="AF41" s="63">
        <f t="shared" si="24"/>
        <v>759</v>
      </c>
      <c r="AG41" s="63">
        <f t="shared" si="24"/>
        <v>874</v>
      </c>
      <c r="AH41" s="63">
        <f t="shared" si="24"/>
        <v>1023</v>
      </c>
      <c r="AI41" s="63">
        <f t="shared" si="24"/>
        <v>1174</v>
      </c>
      <c r="AJ41" s="63">
        <f t="shared" si="24"/>
        <v>1334</v>
      </c>
      <c r="AK41" s="64">
        <f t="shared" si="24"/>
        <v>1459</v>
      </c>
      <c r="AL41" s="63">
        <f t="shared" si="24"/>
        <v>1665</v>
      </c>
      <c r="AM41" s="63">
        <f t="shared" si="24"/>
        <v>1843</v>
      </c>
      <c r="AN41" s="63">
        <f t="shared" si="24"/>
        <v>2020</v>
      </c>
      <c r="AO41" s="63">
        <f t="shared" si="24"/>
        <v>2176</v>
      </c>
      <c r="AP41" s="63">
        <f t="shared" si="24"/>
        <v>2399</v>
      </c>
      <c r="AQ41" s="63">
        <f t="shared" si="24"/>
        <v>2583</v>
      </c>
      <c r="AR41" s="63">
        <f t="shared" si="24"/>
        <v>2877</v>
      </c>
      <c r="AS41" s="63">
        <f t="shared" si="24"/>
        <v>3343</v>
      </c>
      <c r="AT41" s="63">
        <f t="shared" si="24"/>
        <v>3844</v>
      </c>
      <c r="AU41" s="63">
        <f t="shared" si="24"/>
        <v>4294</v>
      </c>
      <c r="AV41" s="63">
        <f t="shared" si="24"/>
        <v>4796</v>
      </c>
      <c r="AW41" s="64">
        <f t="shared" si="24"/>
        <v>5244</v>
      </c>
      <c r="AX41" s="63">
        <f t="shared" si="24"/>
        <v>5715</v>
      </c>
      <c r="AY41" s="63">
        <f t="shared" si="24"/>
        <v>7017</v>
      </c>
      <c r="AZ41" s="63">
        <f t="shared" si="24"/>
        <v>7399</v>
      </c>
      <c r="BA41" s="63">
        <f t="shared" si="24"/>
        <v>7787</v>
      </c>
      <c r="BB41" s="63">
        <f t="shared" si="24"/>
        <v>8285</v>
      </c>
      <c r="BC41" s="63">
        <f t="shared" si="24"/>
        <v>8811</v>
      </c>
      <c r="BD41" s="63">
        <f t="shared" si="24"/>
        <v>9298</v>
      </c>
      <c r="BE41" s="63">
        <f t="shared" si="24"/>
        <v>9818</v>
      </c>
      <c r="BF41" s="63">
        <f t="shared" si="24"/>
        <v>10391</v>
      </c>
      <c r="BG41" s="63">
        <f t="shared" si="24"/>
        <v>10941</v>
      </c>
      <c r="BH41" s="63">
        <f t="shared" si="24"/>
        <v>11502</v>
      </c>
      <c r="BI41" s="64">
        <f t="shared" si="24"/>
        <v>11925</v>
      </c>
      <c r="BJ41" s="63">
        <f t="shared" si="24"/>
        <v>12332</v>
      </c>
      <c r="BK41" s="63">
        <f t="shared" si="24"/>
        <v>12817</v>
      </c>
      <c r="BL41" s="63">
        <f t="shared" si="24"/>
        <v>13345</v>
      </c>
      <c r="BM41" s="63">
        <f t="shared" si="24"/>
        <v>13785</v>
      </c>
      <c r="BN41" s="63">
        <f t="shared" si="24"/>
        <v>14267</v>
      </c>
      <c r="BO41" s="63">
        <f t="shared" ref="BO41:DZ41" si="25">SUM(BO38:BO40)</f>
        <v>14772</v>
      </c>
      <c r="BP41" s="63">
        <f t="shared" si="25"/>
        <v>15266</v>
      </c>
      <c r="BQ41" s="63">
        <f t="shared" si="25"/>
        <v>16079</v>
      </c>
      <c r="BR41" s="63">
        <f t="shared" si="25"/>
        <v>17700</v>
      </c>
      <c r="BS41" s="63">
        <f t="shared" si="25"/>
        <v>18031</v>
      </c>
      <c r="BT41" s="63">
        <f t="shared" si="25"/>
        <v>18399</v>
      </c>
      <c r="BU41" s="64">
        <f t="shared" si="25"/>
        <v>18752</v>
      </c>
      <c r="BV41" s="63">
        <f t="shared" si="25"/>
        <v>19136</v>
      </c>
      <c r="BW41" s="63">
        <f t="shared" si="25"/>
        <v>19495</v>
      </c>
      <c r="BX41" s="63">
        <f t="shared" si="25"/>
        <v>19888</v>
      </c>
      <c r="BY41" s="63">
        <f t="shared" si="25"/>
        <v>20183</v>
      </c>
      <c r="BZ41" s="63">
        <f t="shared" si="25"/>
        <v>20422</v>
      </c>
      <c r="CA41" s="63">
        <f t="shared" si="25"/>
        <v>20706</v>
      </c>
      <c r="CB41" s="63">
        <f t="shared" si="25"/>
        <v>20964</v>
      </c>
      <c r="CC41" s="63">
        <f t="shared" si="25"/>
        <v>21330</v>
      </c>
      <c r="CD41" s="63">
        <f t="shared" si="25"/>
        <v>22420</v>
      </c>
      <c r="CE41" s="63">
        <f t="shared" si="25"/>
        <v>22462</v>
      </c>
      <c r="CF41" s="63">
        <f t="shared" si="25"/>
        <v>22528</v>
      </c>
      <c r="CG41" s="63">
        <f t="shared" si="25"/>
        <v>22576</v>
      </c>
      <c r="CH41" s="130">
        <f t="shared" si="25"/>
        <v>22624</v>
      </c>
      <c r="CI41" s="63">
        <f t="shared" si="25"/>
        <v>22795</v>
      </c>
      <c r="CJ41" s="63">
        <f t="shared" si="25"/>
        <v>23175</v>
      </c>
      <c r="CK41" s="63">
        <f t="shared" si="25"/>
        <v>23187</v>
      </c>
      <c r="CL41" s="63">
        <f t="shared" si="25"/>
        <v>23199</v>
      </c>
      <c r="CM41" s="63">
        <f t="shared" si="25"/>
        <v>23243</v>
      </c>
      <c r="CN41" s="63">
        <f t="shared" si="25"/>
        <v>23253</v>
      </c>
      <c r="CO41" s="63">
        <f t="shared" si="25"/>
        <v>23266</v>
      </c>
      <c r="CP41" s="63">
        <f t="shared" si="25"/>
        <v>23294</v>
      </c>
      <c r="CQ41" s="63">
        <f t="shared" si="25"/>
        <v>23303</v>
      </c>
      <c r="CR41" s="63">
        <f t="shared" si="25"/>
        <v>23326</v>
      </c>
      <c r="CS41" s="63">
        <f t="shared" si="25"/>
        <v>23342</v>
      </c>
      <c r="CT41" s="130">
        <f t="shared" si="25"/>
        <v>23352</v>
      </c>
      <c r="CU41" s="63">
        <f t="shared" si="25"/>
        <v>23366</v>
      </c>
      <c r="CV41" s="63">
        <f t="shared" si="25"/>
        <v>23388</v>
      </c>
      <c r="CW41" s="63">
        <f t="shared" si="25"/>
        <v>23407</v>
      </c>
      <c r="CX41" s="63">
        <f t="shared" si="25"/>
        <v>23423</v>
      </c>
      <c r="CY41" s="63">
        <f t="shared" si="25"/>
        <v>23439</v>
      </c>
      <c r="CZ41" s="63">
        <f t="shared" si="25"/>
        <v>23455</v>
      </c>
      <c r="DA41" s="63">
        <f t="shared" si="25"/>
        <v>23471</v>
      </c>
      <c r="DB41" s="63">
        <f t="shared" si="25"/>
        <v>23479</v>
      </c>
      <c r="DC41" s="63">
        <f t="shared" si="25"/>
        <v>23487</v>
      </c>
      <c r="DD41" s="63">
        <f t="shared" si="25"/>
        <v>23496</v>
      </c>
      <c r="DE41" s="63">
        <f t="shared" si="25"/>
        <v>23506</v>
      </c>
      <c r="DF41" s="130">
        <f t="shared" si="25"/>
        <v>23573</v>
      </c>
      <c r="DG41" s="63">
        <f t="shared" si="25"/>
        <v>23626</v>
      </c>
      <c r="DH41" s="63">
        <f t="shared" si="25"/>
        <v>23639</v>
      </c>
      <c r="DI41" s="63">
        <f t="shared" si="25"/>
        <v>23665</v>
      </c>
      <c r="DJ41" s="63">
        <f t="shared" si="25"/>
        <v>23687</v>
      </c>
      <c r="DK41" s="63">
        <f t="shared" si="25"/>
        <v>23733</v>
      </c>
      <c r="DL41" s="63">
        <f t="shared" si="25"/>
        <v>23765</v>
      </c>
      <c r="DM41" s="63">
        <f t="shared" si="25"/>
        <v>23793</v>
      </c>
      <c r="DN41" s="63">
        <f t="shared" si="25"/>
        <v>23835</v>
      </c>
      <c r="DO41" s="63">
        <f t="shared" si="25"/>
        <v>23851</v>
      </c>
      <c r="DP41" s="63">
        <f t="shared" si="25"/>
        <v>23872</v>
      </c>
      <c r="DQ41" s="63">
        <f t="shared" si="25"/>
        <v>23878</v>
      </c>
      <c r="DR41" s="130">
        <f t="shared" si="25"/>
        <v>23894</v>
      </c>
      <c r="DS41" s="63">
        <f t="shared" si="25"/>
        <v>23913</v>
      </c>
      <c r="DT41" s="63">
        <f t="shared" si="25"/>
        <v>23937</v>
      </c>
      <c r="DU41" s="63">
        <f t="shared" si="25"/>
        <v>23939</v>
      </c>
      <c r="DV41" s="63">
        <f t="shared" si="25"/>
        <v>23940</v>
      </c>
      <c r="DW41" s="63">
        <f t="shared" si="25"/>
        <v>23978</v>
      </c>
      <c r="DX41" s="63">
        <f t="shared" si="25"/>
        <v>23994</v>
      </c>
      <c r="DY41" s="63">
        <f t="shared" si="25"/>
        <v>24046</v>
      </c>
      <c r="DZ41" s="63">
        <f t="shared" si="25"/>
        <v>24077</v>
      </c>
      <c r="EA41" s="63">
        <f t="shared" ref="EA41:FM41" si="26">SUM(EA38:EA40)</f>
        <v>24103</v>
      </c>
      <c r="EB41" s="63">
        <f t="shared" si="26"/>
        <v>24121</v>
      </c>
      <c r="EC41" s="63">
        <f t="shared" si="26"/>
        <v>24126</v>
      </c>
      <c r="ED41" s="130">
        <f t="shared" si="26"/>
        <v>24170</v>
      </c>
      <c r="EE41" s="63">
        <f t="shared" si="26"/>
        <v>24184</v>
      </c>
      <c r="EF41" s="63">
        <f t="shared" si="26"/>
        <v>24218</v>
      </c>
      <c r="EG41" s="63">
        <f t="shared" si="26"/>
        <v>24249</v>
      </c>
      <c r="EH41" s="63">
        <f t="shared" si="26"/>
        <v>24302</v>
      </c>
      <c r="EI41" s="63">
        <f t="shared" si="26"/>
        <v>24369</v>
      </c>
      <c r="EJ41" s="63">
        <f t="shared" si="26"/>
        <v>24400</v>
      </c>
      <c r="EK41" s="63">
        <f t="shared" si="26"/>
        <v>24465</v>
      </c>
      <c r="EL41" s="63">
        <f t="shared" si="26"/>
        <v>24569</v>
      </c>
      <c r="EM41" s="63">
        <f t="shared" si="26"/>
        <v>24633</v>
      </c>
      <c r="EN41" s="63">
        <f t="shared" si="26"/>
        <v>24742</v>
      </c>
      <c r="EO41" s="63">
        <f t="shared" si="26"/>
        <v>24786</v>
      </c>
      <c r="EP41" s="130">
        <f t="shared" si="26"/>
        <v>24897</v>
      </c>
      <c r="EQ41" s="63">
        <f t="shared" si="26"/>
        <v>24983</v>
      </c>
      <c r="ER41" s="63">
        <f t="shared" si="26"/>
        <v>25075</v>
      </c>
      <c r="ES41" s="63">
        <f t="shared" si="26"/>
        <v>25165</v>
      </c>
      <c r="ET41" s="63">
        <f t="shared" si="26"/>
        <v>25348</v>
      </c>
      <c r="EU41" s="63">
        <f t="shared" si="26"/>
        <v>25493</v>
      </c>
      <c r="EV41" s="63">
        <f t="shared" si="26"/>
        <v>25629</v>
      </c>
      <c r="EW41" s="63">
        <f t="shared" si="26"/>
        <v>25792</v>
      </c>
      <c r="EX41" s="63">
        <f t="shared" si="26"/>
        <v>25993</v>
      </c>
      <c r="EY41" s="63">
        <f t="shared" si="26"/>
        <v>26186</v>
      </c>
      <c r="EZ41" s="63">
        <f t="shared" si="26"/>
        <v>26435</v>
      </c>
      <c r="FA41" s="135">
        <f t="shared" si="26"/>
        <v>26589</v>
      </c>
      <c r="FB41" s="63">
        <f t="shared" si="26"/>
        <v>26799</v>
      </c>
      <c r="FC41" s="63">
        <f t="shared" si="26"/>
        <v>26980</v>
      </c>
      <c r="FD41" s="63">
        <f t="shared" si="26"/>
        <v>27150</v>
      </c>
      <c r="FE41" s="63">
        <f t="shared" si="26"/>
        <v>27272</v>
      </c>
      <c r="FF41" s="63">
        <f t="shared" si="26"/>
        <v>27418</v>
      </c>
      <c r="FG41" s="63">
        <f t="shared" si="26"/>
        <v>27587</v>
      </c>
      <c r="FH41" s="63">
        <f t="shared" si="26"/>
        <v>27748</v>
      </c>
      <c r="FI41" s="63">
        <f t="shared" si="26"/>
        <v>27937</v>
      </c>
      <c r="FJ41" s="63">
        <f t="shared" si="26"/>
        <v>28124</v>
      </c>
      <c r="FK41" s="63">
        <f t="shared" si="26"/>
        <v>28323</v>
      </c>
      <c r="FL41" s="63">
        <f t="shared" si="26"/>
        <v>28479</v>
      </c>
      <c r="FM41" s="63">
        <f t="shared" si="26"/>
        <v>28583</v>
      </c>
    </row>
    <row r="42" spans="1:169" s="1" customFormat="1" ht="20.149999999999999" customHeight="1" thickTop="1" x14ac:dyDescent="0.35">
      <c r="A42" s="26" t="s">
        <v>263</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c r="FK42" s="131"/>
      <c r="FL42" s="131"/>
      <c r="FM42" s="131"/>
    </row>
    <row r="43" spans="1:169" s="1" customFormat="1" ht="20.149999999999999" customHeight="1" x14ac:dyDescent="0.35">
      <c r="A43" s="31" t="s">
        <v>272</v>
      </c>
      <c r="B43" s="56">
        <f>B30</f>
        <v>1</v>
      </c>
      <c r="C43" s="56">
        <f t="shared" ref="C43:BN44" si="27">C30</f>
        <v>1</v>
      </c>
      <c r="D43" s="56">
        <f t="shared" si="27"/>
        <v>1</v>
      </c>
      <c r="E43" s="56">
        <f t="shared" si="27"/>
        <v>2</v>
      </c>
      <c r="F43" s="56">
        <f t="shared" si="27"/>
        <v>4</v>
      </c>
      <c r="G43" s="56">
        <f t="shared" si="27"/>
        <v>6</v>
      </c>
      <c r="H43" s="56">
        <f t="shared" si="27"/>
        <v>7</v>
      </c>
      <c r="I43" s="56">
        <f t="shared" si="27"/>
        <v>9</v>
      </c>
      <c r="J43" s="56">
        <f t="shared" si="27"/>
        <v>12</v>
      </c>
      <c r="K43" s="56">
        <f t="shared" si="27"/>
        <v>13</v>
      </c>
      <c r="L43" s="56">
        <f t="shared" si="27"/>
        <v>16</v>
      </c>
      <c r="M43" s="57">
        <f t="shared" si="27"/>
        <v>20</v>
      </c>
      <c r="N43" s="58">
        <f t="shared" si="27"/>
        <v>21</v>
      </c>
      <c r="O43" s="56">
        <f t="shared" si="27"/>
        <v>23</v>
      </c>
      <c r="P43" s="56">
        <f t="shared" si="27"/>
        <v>29</v>
      </c>
      <c r="Q43" s="56">
        <f t="shared" si="27"/>
        <v>35</v>
      </c>
      <c r="R43" s="56">
        <f t="shared" si="27"/>
        <v>40</v>
      </c>
      <c r="S43" s="56">
        <f t="shared" si="27"/>
        <v>51</v>
      </c>
      <c r="T43" s="56">
        <f t="shared" si="27"/>
        <v>100</v>
      </c>
      <c r="U43" s="56">
        <f t="shared" si="27"/>
        <v>109</v>
      </c>
      <c r="V43" s="56">
        <f t="shared" si="27"/>
        <v>121</v>
      </c>
      <c r="W43" s="56">
        <f t="shared" si="27"/>
        <v>135</v>
      </c>
      <c r="X43" s="56">
        <f t="shared" si="27"/>
        <v>174</v>
      </c>
      <c r="Y43" s="57">
        <f t="shared" si="27"/>
        <v>232</v>
      </c>
      <c r="Z43" s="56">
        <f t="shared" si="27"/>
        <v>232</v>
      </c>
      <c r="AA43" s="56">
        <f t="shared" si="27"/>
        <v>253</v>
      </c>
      <c r="AB43" s="56">
        <f t="shared" si="27"/>
        <v>267</v>
      </c>
      <c r="AC43" s="56">
        <f t="shared" si="27"/>
        <v>267</v>
      </c>
      <c r="AD43" s="56">
        <f t="shared" si="27"/>
        <v>271</v>
      </c>
      <c r="AE43" s="56">
        <f t="shared" si="27"/>
        <v>273</v>
      </c>
      <c r="AF43" s="56">
        <f t="shared" si="27"/>
        <v>300</v>
      </c>
      <c r="AG43" s="56">
        <f t="shared" si="27"/>
        <v>300</v>
      </c>
      <c r="AH43" s="56">
        <f t="shared" si="27"/>
        <v>300</v>
      </c>
      <c r="AI43" s="56">
        <f t="shared" si="27"/>
        <v>301</v>
      </c>
      <c r="AJ43" s="56">
        <f t="shared" si="27"/>
        <v>304</v>
      </c>
      <c r="AK43" s="57">
        <f t="shared" si="27"/>
        <v>304</v>
      </c>
      <c r="AL43" s="56">
        <f t="shared" si="27"/>
        <v>304</v>
      </c>
      <c r="AM43" s="56">
        <f t="shared" si="27"/>
        <v>304</v>
      </c>
      <c r="AN43" s="56">
        <f t="shared" si="27"/>
        <v>305</v>
      </c>
      <c r="AO43" s="56">
        <f t="shared" si="27"/>
        <v>313</v>
      </c>
      <c r="AP43" s="56">
        <f t="shared" si="27"/>
        <v>315</v>
      </c>
      <c r="AQ43" s="56">
        <f t="shared" si="27"/>
        <v>316</v>
      </c>
      <c r="AR43" s="56">
        <f t="shared" si="27"/>
        <v>320</v>
      </c>
      <c r="AS43" s="56">
        <f t="shared" si="27"/>
        <v>323</v>
      </c>
      <c r="AT43" s="56">
        <f t="shared" si="27"/>
        <v>328</v>
      </c>
      <c r="AU43" s="56">
        <f t="shared" si="27"/>
        <v>332</v>
      </c>
      <c r="AV43" s="56">
        <f t="shared" si="27"/>
        <v>333</v>
      </c>
      <c r="AW43" s="57">
        <f t="shared" si="27"/>
        <v>335</v>
      </c>
      <c r="AX43" s="56">
        <f t="shared" si="27"/>
        <v>335</v>
      </c>
      <c r="AY43" s="56">
        <f t="shared" si="27"/>
        <v>337</v>
      </c>
      <c r="AZ43" s="56">
        <f t="shared" si="27"/>
        <v>342</v>
      </c>
      <c r="BA43" s="56">
        <f t="shared" si="27"/>
        <v>343</v>
      </c>
      <c r="BB43" s="56">
        <f t="shared" si="27"/>
        <v>348</v>
      </c>
      <c r="BC43" s="56">
        <f t="shared" si="27"/>
        <v>354</v>
      </c>
      <c r="BD43" s="56">
        <f t="shared" si="27"/>
        <v>357</v>
      </c>
      <c r="BE43" s="56">
        <f t="shared" si="27"/>
        <v>361</v>
      </c>
      <c r="BF43" s="56">
        <f t="shared" si="27"/>
        <v>364</v>
      </c>
      <c r="BG43" s="56">
        <f t="shared" si="27"/>
        <v>369</v>
      </c>
      <c r="BH43" s="56">
        <f t="shared" si="27"/>
        <v>372</v>
      </c>
      <c r="BI43" s="57">
        <f t="shared" si="27"/>
        <v>379</v>
      </c>
      <c r="BJ43" s="56">
        <f t="shared" si="27"/>
        <v>379</v>
      </c>
      <c r="BK43" s="56">
        <f t="shared" si="27"/>
        <v>382</v>
      </c>
      <c r="BL43" s="56">
        <f t="shared" si="27"/>
        <v>393</v>
      </c>
      <c r="BM43" s="56">
        <f t="shared" si="27"/>
        <v>395</v>
      </c>
      <c r="BN43" s="56">
        <f t="shared" si="27"/>
        <v>399</v>
      </c>
      <c r="BO43" s="56">
        <f t="shared" ref="BO43:DZ44" si="28">BO30</f>
        <v>409</v>
      </c>
      <c r="BP43" s="56">
        <f t="shared" si="28"/>
        <v>412</v>
      </c>
      <c r="BQ43" s="56">
        <f t="shared" si="28"/>
        <v>415</v>
      </c>
      <c r="BR43" s="56">
        <f t="shared" si="28"/>
        <v>425</v>
      </c>
      <c r="BS43" s="56">
        <f t="shared" si="28"/>
        <v>435</v>
      </c>
      <c r="BT43" s="56">
        <f t="shared" si="28"/>
        <v>448</v>
      </c>
      <c r="BU43" s="57">
        <f t="shared" si="28"/>
        <v>525</v>
      </c>
      <c r="BV43" s="56">
        <f t="shared" si="28"/>
        <v>527</v>
      </c>
      <c r="BW43" s="56">
        <f t="shared" si="28"/>
        <v>529</v>
      </c>
      <c r="BX43" s="56">
        <f t="shared" si="28"/>
        <v>532</v>
      </c>
      <c r="BY43" s="56">
        <f t="shared" si="28"/>
        <v>532</v>
      </c>
      <c r="BZ43" s="56">
        <f t="shared" si="28"/>
        <v>535</v>
      </c>
      <c r="CA43" s="56">
        <f t="shared" si="28"/>
        <v>564</v>
      </c>
      <c r="CB43" s="56">
        <f t="shared" si="28"/>
        <v>564</v>
      </c>
      <c r="CC43" s="56">
        <f t="shared" si="28"/>
        <v>567</v>
      </c>
      <c r="CD43" s="56">
        <f t="shared" si="28"/>
        <v>569</v>
      </c>
      <c r="CE43" s="56">
        <f t="shared" si="28"/>
        <v>569</v>
      </c>
      <c r="CF43" s="56">
        <f t="shared" si="28"/>
        <v>570</v>
      </c>
      <c r="CG43" s="129">
        <f t="shared" si="28"/>
        <v>570</v>
      </c>
      <c r="CH43" s="78">
        <f t="shared" si="28"/>
        <v>571</v>
      </c>
      <c r="CI43" s="56">
        <f t="shared" si="28"/>
        <v>571</v>
      </c>
      <c r="CJ43" s="56">
        <f t="shared" si="28"/>
        <v>573</v>
      </c>
      <c r="CK43" s="56">
        <f t="shared" si="28"/>
        <v>573</v>
      </c>
      <c r="CL43" s="56">
        <f t="shared" si="28"/>
        <v>574</v>
      </c>
      <c r="CM43" s="56">
        <f t="shared" si="28"/>
        <v>574</v>
      </c>
      <c r="CN43" s="56">
        <f t="shared" si="28"/>
        <v>575</v>
      </c>
      <c r="CO43" s="56">
        <f t="shared" si="28"/>
        <v>575</v>
      </c>
      <c r="CP43" s="56">
        <f t="shared" si="28"/>
        <v>575</v>
      </c>
      <c r="CQ43" s="56">
        <f t="shared" si="28"/>
        <v>575</v>
      </c>
      <c r="CR43" s="56">
        <f t="shared" si="28"/>
        <v>575</v>
      </c>
      <c r="CS43" s="129">
        <f t="shared" si="28"/>
        <v>575</v>
      </c>
      <c r="CT43" s="78">
        <f t="shared" si="28"/>
        <v>576</v>
      </c>
      <c r="CU43" s="56">
        <f t="shared" si="28"/>
        <v>576</v>
      </c>
      <c r="CV43" s="56">
        <f t="shared" si="28"/>
        <v>576</v>
      </c>
      <c r="CW43" s="56">
        <f t="shared" si="28"/>
        <v>576</v>
      </c>
      <c r="CX43" s="56">
        <f t="shared" si="28"/>
        <v>576</v>
      </c>
      <c r="CY43" s="56">
        <f t="shared" si="28"/>
        <v>576</v>
      </c>
      <c r="CZ43" s="56">
        <f t="shared" si="28"/>
        <v>576</v>
      </c>
      <c r="DA43" s="56">
        <f t="shared" si="28"/>
        <v>576</v>
      </c>
      <c r="DB43" s="56">
        <f t="shared" si="28"/>
        <v>576</v>
      </c>
      <c r="DC43" s="56">
        <f t="shared" si="28"/>
        <v>576</v>
      </c>
      <c r="DD43" s="56">
        <f t="shared" si="28"/>
        <v>576</v>
      </c>
      <c r="DE43" s="129">
        <f t="shared" si="28"/>
        <v>576</v>
      </c>
      <c r="DF43" s="78">
        <f t="shared" si="28"/>
        <v>576</v>
      </c>
      <c r="DG43" s="56">
        <f t="shared" si="28"/>
        <v>576</v>
      </c>
      <c r="DH43" s="56">
        <f t="shared" si="28"/>
        <v>576</v>
      </c>
      <c r="DI43" s="56">
        <f t="shared" si="28"/>
        <v>576</v>
      </c>
      <c r="DJ43" s="56">
        <f t="shared" si="28"/>
        <v>576</v>
      </c>
      <c r="DK43" s="56">
        <f t="shared" si="28"/>
        <v>576</v>
      </c>
      <c r="DL43" s="56">
        <f t="shared" si="28"/>
        <v>576</v>
      </c>
      <c r="DM43" s="56">
        <f t="shared" si="28"/>
        <v>576</v>
      </c>
      <c r="DN43" s="56">
        <f t="shared" si="28"/>
        <v>576</v>
      </c>
      <c r="DO43" s="56">
        <f t="shared" si="28"/>
        <v>576</v>
      </c>
      <c r="DP43" s="56">
        <f t="shared" si="28"/>
        <v>576</v>
      </c>
      <c r="DQ43" s="129">
        <f t="shared" si="28"/>
        <v>576</v>
      </c>
      <c r="DR43" s="78">
        <f t="shared" si="28"/>
        <v>576</v>
      </c>
      <c r="DS43" s="56">
        <f t="shared" si="28"/>
        <v>576</v>
      </c>
      <c r="DT43" s="56">
        <f t="shared" si="28"/>
        <v>576</v>
      </c>
      <c r="DU43" s="56">
        <f t="shared" si="28"/>
        <v>576</v>
      </c>
      <c r="DV43" s="56">
        <f t="shared" si="28"/>
        <v>576</v>
      </c>
      <c r="DW43" s="56">
        <f t="shared" si="28"/>
        <v>576</v>
      </c>
      <c r="DX43" s="56">
        <f t="shared" si="28"/>
        <v>576</v>
      </c>
      <c r="DY43" s="56">
        <f t="shared" si="28"/>
        <v>576</v>
      </c>
      <c r="DZ43" s="56">
        <f t="shared" si="28"/>
        <v>576</v>
      </c>
      <c r="EA43" s="56">
        <f t="shared" ref="EA43:FM44" si="29">EA30</f>
        <v>576</v>
      </c>
      <c r="EB43" s="56">
        <f t="shared" si="29"/>
        <v>576</v>
      </c>
      <c r="EC43" s="56">
        <f t="shared" si="29"/>
        <v>576</v>
      </c>
      <c r="ED43" s="78">
        <f t="shared" si="29"/>
        <v>576</v>
      </c>
      <c r="EE43" s="56">
        <f t="shared" si="29"/>
        <v>576</v>
      </c>
      <c r="EF43" s="56">
        <f t="shared" si="29"/>
        <v>576</v>
      </c>
      <c r="EG43" s="56">
        <f t="shared" si="29"/>
        <v>576</v>
      </c>
      <c r="EH43" s="56">
        <f t="shared" si="29"/>
        <v>576</v>
      </c>
      <c r="EI43" s="56">
        <f t="shared" si="29"/>
        <v>576</v>
      </c>
      <c r="EJ43" s="56">
        <f t="shared" si="29"/>
        <v>576</v>
      </c>
      <c r="EK43" s="56">
        <f t="shared" si="29"/>
        <v>576</v>
      </c>
      <c r="EL43" s="56">
        <f t="shared" si="29"/>
        <v>576</v>
      </c>
      <c r="EM43" s="56">
        <f t="shared" si="29"/>
        <v>576</v>
      </c>
      <c r="EN43" s="56">
        <f t="shared" si="29"/>
        <v>576</v>
      </c>
      <c r="EO43" s="56">
        <f t="shared" si="29"/>
        <v>576</v>
      </c>
      <c r="EP43" s="78">
        <f t="shared" si="29"/>
        <v>576</v>
      </c>
      <c r="EQ43" s="56">
        <f t="shared" si="29"/>
        <v>576</v>
      </c>
      <c r="ER43" s="56">
        <f t="shared" si="29"/>
        <v>576</v>
      </c>
      <c r="ES43" s="56">
        <f t="shared" si="29"/>
        <v>576</v>
      </c>
      <c r="ET43" s="56">
        <f t="shared" si="29"/>
        <v>576</v>
      </c>
      <c r="EU43" s="56">
        <f t="shared" si="29"/>
        <v>576</v>
      </c>
      <c r="EV43" s="56">
        <f t="shared" si="29"/>
        <v>576</v>
      </c>
      <c r="EW43" s="56">
        <f t="shared" si="29"/>
        <v>576</v>
      </c>
      <c r="EX43" s="56">
        <f t="shared" si="29"/>
        <v>576</v>
      </c>
      <c r="EY43" s="56">
        <f t="shared" si="29"/>
        <v>576</v>
      </c>
      <c r="EZ43" s="56">
        <f t="shared" si="29"/>
        <v>576</v>
      </c>
      <c r="FA43" s="85">
        <f t="shared" si="29"/>
        <v>576</v>
      </c>
      <c r="FB43" s="56">
        <f t="shared" si="29"/>
        <v>576</v>
      </c>
      <c r="FC43" s="56">
        <f t="shared" si="29"/>
        <v>576</v>
      </c>
      <c r="FD43" s="56">
        <f t="shared" si="29"/>
        <v>576</v>
      </c>
      <c r="FE43" s="56">
        <f t="shared" si="29"/>
        <v>576</v>
      </c>
      <c r="FF43" s="56">
        <f t="shared" si="29"/>
        <v>576</v>
      </c>
      <c r="FG43" s="56">
        <f t="shared" si="29"/>
        <v>576</v>
      </c>
      <c r="FH43" s="56">
        <f t="shared" si="29"/>
        <v>576</v>
      </c>
      <c r="FI43" s="56">
        <f t="shared" si="29"/>
        <v>576</v>
      </c>
      <c r="FJ43" s="56">
        <f t="shared" si="29"/>
        <v>576</v>
      </c>
      <c r="FK43" s="56">
        <f t="shared" si="29"/>
        <v>576</v>
      </c>
      <c r="FL43" s="56">
        <f t="shared" si="29"/>
        <v>576</v>
      </c>
      <c r="FM43" s="56">
        <f t="shared" si="29"/>
        <v>576</v>
      </c>
    </row>
    <row r="44" spans="1:169" s="1" customFormat="1" ht="20.149999999999999" customHeight="1" x14ac:dyDescent="0.35">
      <c r="A44" s="31" t="s">
        <v>273</v>
      </c>
      <c r="B44" s="56">
        <f>B31</f>
        <v>4514</v>
      </c>
      <c r="C44" s="56">
        <f t="shared" si="27"/>
        <v>4935</v>
      </c>
      <c r="D44" s="56">
        <f t="shared" si="27"/>
        <v>5722</v>
      </c>
      <c r="E44" s="56">
        <f t="shared" si="27"/>
        <v>6629</v>
      </c>
      <c r="F44" s="56">
        <f t="shared" si="27"/>
        <v>7969</v>
      </c>
      <c r="G44" s="56">
        <f t="shared" si="27"/>
        <v>9669</v>
      </c>
      <c r="H44" s="56">
        <f t="shared" si="27"/>
        <v>11684</v>
      </c>
      <c r="I44" s="56">
        <f t="shared" si="27"/>
        <v>13756</v>
      </c>
      <c r="J44" s="56">
        <f t="shared" si="27"/>
        <v>16352</v>
      </c>
      <c r="K44" s="56">
        <f t="shared" si="27"/>
        <v>19451</v>
      </c>
      <c r="L44" s="56">
        <f t="shared" si="27"/>
        <v>23006</v>
      </c>
      <c r="M44" s="57">
        <f t="shared" si="27"/>
        <v>25679</v>
      </c>
      <c r="N44" s="58">
        <f t="shared" si="27"/>
        <v>29353</v>
      </c>
      <c r="O44" s="56">
        <f t="shared" si="27"/>
        <v>33531</v>
      </c>
      <c r="P44" s="56">
        <f t="shared" si="27"/>
        <v>39806</v>
      </c>
      <c r="Q44" s="56">
        <f t="shared" si="27"/>
        <v>45757</v>
      </c>
      <c r="R44" s="56">
        <f t="shared" si="27"/>
        <v>52706</v>
      </c>
      <c r="S44" s="56">
        <f t="shared" si="27"/>
        <v>61789</v>
      </c>
      <c r="T44" s="56">
        <f t="shared" si="27"/>
        <v>72569</v>
      </c>
      <c r="U44" s="56">
        <f t="shared" si="27"/>
        <v>86110</v>
      </c>
      <c r="V44" s="56">
        <f t="shared" si="27"/>
        <v>102766</v>
      </c>
      <c r="W44" s="56">
        <f t="shared" si="27"/>
        <v>122214</v>
      </c>
      <c r="X44" s="56">
        <f t="shared" si="27"/>
        <v>177201</v>
      </c>
      <c r="Y44" s="57">
        <f t="shared" si="27"/>
        <v>220906</v>
      </c>
      <c r="Z44" s="56">
        <f t="shared" si="27"/>
        <v>228759</v>
      </c>
      <c r="AA44" s="56">
        <f t="shared" si="27"/>
        <v>270860</v>
      </c>
      <c r="AB44" s="56">
        <f t="shared" si="27"/>
        <v>296105</v>
      </c>
      <c r="AC44" s="56">
        <f t="shared" si="27"/>
        <v>300920</v>
      </c>
      <c r="AD44" s="56">
        <f t="shared" si="27"/>
        <v>310590</v>
      </c>
      <c r="AE44" s="56">
        <f t="shared" si="27"/>
        <v>322955</v>
      </c>
      <c r="AF44" s="56">
        <f t="shared" si="27"/>
        <v>348058</v>
      </c>
      <c r="AG44" s="56">
        <f t="shared" si="27"/>
        <v>351434</v>
      </c>
      <c r="AH44" s="56">
        <f t="shared" si="27"/>
        <v>356039</v>
      </c>
      <c r="AI44" s="56">
        <f t="shared" si="27"/>
        <v>366026</v>
      </c>
      <c r="AJ44" s="56">
        <f t="shared" si="27"/>
        <v>371121</v>
      </c>
      <c r="AK44" s="57">
        <f t="shared" si="27"/>
        <v>376576</v>
      </c>
      <c r="AL44" s="56">
        <f t="shared" si="27"/>
        <v>382385</v>
      </c>
      <c r="AM44" s="56">
        <f t="shared" si="27"/>
        <v>388819</v>
      </c>
      <c r="AN44" s="56">
        <f t="shared" si="27"/>
        <v>396070</v>
      </c>
      <c r="AO44" s="56">
        <f t="shared" si="27"/>
        <v>403745</v>
      </c>
      <c r="AP44" s="56">
        <f t="shared" si="27"/>
        <v>411704</v>
      </c>
      <c r="AQ44" s="56">
        <f t="shared" si="27"/>
        <v>423647</v>
      </c>
      <c r="AR44" s="56">
        <f t="shared" si="27"/>
        <v>429727</v>
      </c>
      <c r="AS44" s="56">
        <f t="shared" si="27"/>
        <v>436992</v>
      </c>
      <c r="AT44" s="56">
        <f t="shared" si="27"/>
        <v>444656</v>
      </c>
      <c r="AU44" s="56">
        <f t="shared" si="27"/>
        <v>452815</v>
      </c>
      <c r="AV44" s="56">
        <f t="shared" si="27"/>
        <v>462068</v>
      </c>
      <c r="AW44" s="57">
        <f t="shared" si="27"/>
        <v>469931</v>
      </c>
      <c r="AX44" s="56">
        <f t="shared" si="27"/>
        <v>477545</v>
      </c>
      <c r="AY44" s="56">
        <f t="shared" si="27"/>
        <v>485833</v>
      </c>
      <c r="AZ44" s="56">
        <f t="shared" si="27"/>
        <v>500523</v>
      </c>
      <c r="BA44" s="56">
        <f t="shared" si="27"/>
        <v>507950</v>
      </c>
      <c r="BB44" s="56">
        <f t="shared" si="27"/>
        <v>516133</v>
      </c>
      <c r="BC44" s="56">
        <f t="shared" si="27"/>
        <v>525194</v>
      </c>
      <c r="BD44" s="56">
        <f t="shared" si="27"/>
        <v>535413</v>
      </c>
      <c r="BE44" s="56">
        <f t="shared" si="27"/>
        <v>545292</v>
      </c>
      <c r="BF44" s="56">
        <f t="shared" si="27"/>
        <v>556906</v>
      </c>
      <c r="BG44" s="56">
        <f t="shared" si="27"/>
        <v>568962</v>
      </c>
      <c r="BH44" s="56">
        <f t="shared" si="27"/>
        <v>580568</v>
      </c>
      <c r="BI44" s="57">
        <f t="shared" si="27"/>
        <v>592852</v>
      </c>
      <c r="BJ44" s="56">
        <f t="shared" si="27"/>
        <v>600256</v>
      </c>
      <c r="BK44" s="56">
        <f t="shared" si="27"/>
        <v>609407</v>
      </c>
      <c r="BL44" s="56">
        <f t="shared" si="27"/>
        <v>624372</v>
      </c>
      <c r="BM44" s="56">
        <f t="shared" si="27"/>
        <v>634058</v>
      </c>
      <c r="BN44" s="56">
        <f t="shared" si="27"/>
        <v>644267</v>
      </c>
      <c r="BO44" s="56">
        <f t="shared" si="28"/>
        <v>659339</v>
      </c>
      <c r="BP44" s="56">
        <f t="shared" si="28"/>
        <v>669453</v>
      </c>
      <c r="BQ44" s="56">
        <f t="shared" si="28"/>
        <v>679698</v>
      </c>
      <c r="BR44" s="56">
        <f t="shared" si="28"/>
        <v>697193</v>
      </c>
      <c r="BS44" s="56">
        <f t="shared" si="28"/>
        <v>712179</v>
      </c>
      <c r="BT44" s="56">
        <f t="shared" si="28"/>
        <v>731856</v>
      </c>
      <c r="BU44" s="57">
        <f t="shared" si="28"/>
        <v>755784</v>
      </c>
      <c r="BV44" s="56">
        <f t="shared" si="28"/>
        <v>768751</v>
      </c>
      <c r="BW44" s="56">
        <f t="shared" si="28"/>
        <v>770993</v>
      </c>
      <c r="BX44" s="56">
        <f t="shared" si="28"/>
        <v>774078</v>
      </c>
      <c r="BY44" s="56">
        <f t="shared" si="28"/>
        <v>776278</v>
      </c>
      <c r="BZ44" s="56">
        <f t="shared" si="28"/>
        <v>778623</v>
      </c>
      <c r="CA44" s="56">
        <f t="shared" si="28"/>
        <v>781386</v>
      </c>
      <c r="CB44" s="56">
        <f t="shared" si="28"/>
        <v>783496</v>
      </c>
      <c r="CC44" s="56">
        <f t="shared" si="28"/>
        <v>785565</v>
      </c>
      <c r="CD44" s="56">
        <f t="shared" si="28"/>
        <v>787947</v>
      </c>
      <c r="CE44" s="56">
        <f t="shared" si="28"/>
        <v>789689</v>
      </c>
      <c r="CF44" s="56">
        <f t="shared" si="28"/>
        <v>791695</v>
      </c>
      <c r="CG44" s="129">
        <f t="shared" si="28"/>
        <v>793381</v>
      </c>
      <c r="CH44" s="78">
        <f t="shared" si="28"/>
        <v>794752</v>
      </c>
      <c r="CI44" s="56">
        <f t="shared" si="28"/>
        <v>796340</v>
      </c>
      <c r="CJ44" s="56">
        <f t="shared" si="28"/>
        <v>798577</v>
      </c>
      <c r="CK44" s="56">
        <f t="shared" si="28"/>
        <v>800120</v>
      </c>
      <c r="CL44" s="56">
        <f t="shared" si="28"/>
        <v>802056</v>
      </c>
      <c r="CM44" s="56">
        <f t="shared" si="28"/>
        <v>804005</v>
      </c>
      <c r="CN44" s="56">
        <f t="shared" si="28"/>
        <v>805738</v>
      </c>
      <c r="CO44" s="56">
        <f t="shared" si="28"/>
        <v>807771</v>
      </c>
      <c r="CP44" s="56">
        <f t="shared" si="28"/>
        <v>809794</v>
      </c>
      <c r="CQ44" s="56">
        <f t="shared" si="28"/>
        <v>811619</v>
      </c>
      <c r="CR44" s="56">
        <f t="shared" si="28"/>
        <v>813753</v>
      </c>
      <c r="CS44" s="129">
        <f t="shared" si="28"/>
        <v>815294</v>
      </c>
      <c r="CT44" s="78">
        <f t="shared" si="28"/>
        <v>816891</v>
      </c>
      <c r="CU44" s="56">
        <f t="shared" si="28"/>
        <v>818417</v>
      </c>
      <c r="CV44" s="56">
        <f t="shared" si="28"/>
        <v>820375</v>
      </c>
      <c r="CW44" s="56">
        <f t="shared" si="28"/>
        <v>822120</v>
      </c>
      <c r="CX44" s="56">
        <f t="shared" si="28"/>
        <v>824079</v>
      </c>
      <c r="CY44" s="56">
        <f t="shared" si="28"/>
        <v>826199</v>
      </c>
      <c r="CZ44" s="56">
        <f t="shared" si="28"/>
        <v>828129</v>
      </c>
      <c r="DA44" s="56">
        <f t="shared" si="28"/>
        <v>830346</v>
      </c>
      <c r="DB44" s="56">
        <f t="shared" si="28"/>
        <v>832823</v>
      </c>
      <c r="DC44" s="56">
        <f t="shared" si="28"/>
        <v>835502</v>
      </c>
      <c r="DD44" s="56">
        <f t="shared" si="28"/>
        <v>838522</v>
      </c>
      <c r="DE44" s="129">
        <f t="shared" si="28"/>
        <v>841222</v>
      </c>
      <c r="DF44" s="78">
        <f t="shared" si="28"/>
        <v>844880</v>
      </c>
      <c r="DG44" s="56">
        <f t="shared" si="28"/>
        <v>849275</v>
      </c>
      <c r="DH44" s="56">
        <f t="shared" si="28"/>
        <v>859362</v>
      </c>
      <c r="DI44" s="56">
        <f t="shared" si="28"/>
        <v>859380</v>
      </c>
      <c r="DJ44" s="56">
        <f t="shared" si="28"/>
        <v>859392</v>
      </c>
      <c r="DK44" s="56">
        <f t="shared" si="28"/>
        <v>859406</v>
      </c>
      <c r="DL44" s="56">
        <f t="shared" si="28"/>
        <v>859421</v>
      </c>
      <c r="DM44" s="56">
        <f t="shared" si="28"/>
        <v>859448</v>
      </c>
      <c r="DN44" s="56">
        <f t="shared" si="28"/>
        <v>859478</v>
      </c>
      <c r="DO44" s="56">
        <f t="shared" si="28"/>
        <v>859490</v>
      </c>
      <c r="DP44" s="56">
        <f t="shared" si="28"/>
        <v>859505</v>
      </c>
      <c r="DQ44" s="129">
        <f t="shared" si="28"/>
        <v>859518</v>
      </c>
      <c r="DR44" s="78">
        <f t="shared" si="28"/>
        <v>859542</v>
      </c>
      <c r="DS44" s="56">
        <f t="shared" si="28"/>
        <v>859574</v>
      </c>
      <c r="DT44" s="56">
        <f t="shared" si="28"/>
        <v>859658</v>
      </c>
      <c r="DU44" s="56">
        <f t="shared" si="28"/>
        <v>859658</v>
      </c>
      <c r="DV44" s="56">
        <f t="shared" si="28"/>
        <v>859658</v>
      </c>
      <c r="DW44" s="56">
        <f t="shared" si="28"/>
        <v>859659</v>
      </c>
      <c r="DX44" s="56">
        <f t="shared" si="28"/>
        <v>859660</v>
      </c>
      <c r="DY44" s="56">
        <f t="shared" si="28"/>
        <v>859666</v>
      </c>
      <c r="DZ44" s="56">
        <f t="shared" si="28"/>
        <v>859672</v>
      </c>
      <c r="EA44" s="56">
        <f t="shared" si="29"/>
        <v>859673</v>
      </c>
      <c r="EB44" s="56">
        <f t="shared" si="29"/>
        <v>859673</v>
      </c>
      <c r="EC44" s="56">
        <f t="shared" si="29"/>
        <v>859675</v>
      </c>
      <c r="ED44" s="78">
        <f t="shared" si="29"/>
        <v>859676</v>
      </c>
      <c r="EE44" s="56">
        <f t="shared" si="29"/>
        <v>859676</v>
      </c>
      <c r="EF44" s="56">
        <f t="shared" si="29"/>
        <v>859676</v>
      </c>
      <c r="EG44" s="56">
        <f t="shared" si="29"/>
        <v>859676</v>
      </c>
      <c r="EH44" s="56">
        <f t="shared" si="29"/>
        <v>859676</v>
      </c>
      <c r="EI44" s="56">
        <f t="shared" si="29"/>
        <v>859676</v>
      </c>
      <c r="EJ44" s="56">
        <f t="shared" si="29"/>
        <v>859676</v>
      </c>
      <c r="EK44" s="56">
        <f t="shared" si="29"/>
        <v>859676</v>
      </c>
      <c r="EL44" s="56">
        <f t="shared" si="29"/>
        <v>859676</v>
      </c>
      <c r="EM44" s="56">
        <f t="shared" si="29"/>
        <v>859676</v>
      </c>
      <c r="EN44" s="56">
        <f t="shared" si="29"/>
        <v>859676</v>
      </c>
      <c r="EO44" s="56">
        <f t="shared" si="29"/>
        <v>859676</v>
      </c>
      <c r="EP44" s="78">
        <f t="shared" si="29"/>
        <v>859676</v>
      </c>
      <c r="EQ44" s="56">
        <f t="shared" si="29"/>
        <v>859676</v>
      </c>
      <c r="ER44" s="56">
        <f t="shared" si="29"/>
        <v>859676</v>
      </c>
      <c r="ES44" s="56">
        <f t="shared" si="29"/>
        <v>859676</v>
      </c>
      <c r="ET44" s="56">
        <f t="shared" si="29"/>
        <v>859676</v>
      </c>
      <c r="EU44" s="56">
        <f t="shared" si="29"/>
        <v>859676</v>
      </c>
      <c r="EV44" s="56">
        <f t="shared" si="29"/>
        <v>859676</v>
      </c>
      <c r="EW44" s="56">
        <f t="shared" si="29"/>
        <v>859676</v>
      </c>
      <c r="EX44" s="56">
        <f t="shared" si="29"/>
        <v>859676</v>
      </c>
      <c r="EY44" s="56">
        <f t="shared" si="29"/>
        <v>859676</v>
      </c>
      <c r="EZ44" s="56">
        <f t="shared" si="29"/>
        <v>859676</v>
      </c>
      <c r="FA44" s="85">
        <f t="shared" si="29"/>
        <v>859676</v>
      </c>
      <c r="FB44" s="56">
        <f t="shared" si="29"/>
        <v>859676</v>
      </c>
      <c r="FC44" s="56">
        <f t="shared" si="29"/>
        <v>859676</v>
      </c>
      <c r="FD44" s="56">
        <f t="shared" si="29"/>
        <v>859676</v>
      </c>
      <c r="FE44" s="56">
        <f t="shared" si="29"/>
        <v>859676</v>
      </c>
      <c r="FF44" s="56">
        <f t="shared" si="29"/>
        <v>859676</v>
      </c>
      <c r="FG44" s="56">
        <f t="shared" si="29"/>
        <v>859676</v>
      </c>
      <c r="FH44" s="56">
        <f t="shared" si="29"/>
        <v>859676</v>
      </c>
      <c r="FI44" s="56">
        <f t="shared" si="29"/>
        <v>859676</v>
      </c>
      <c r="FJ44" s="56">
        <f t="shared" si="29"/>
        <v>859676</v>
      </c>
      <c r="FK44" s="56">
        <f t="shared" si="29"/>
        <v>859676</v>
      </c>
      <c r="FL44" s="56">
        <f t="shared" si="29"/>
        <v>859676</v>
      </c>
      <c r="FM44" s="56">
        <f t="shared" si="29"/>
        <v>859676</v>
      </c>
    </row>
    <row r="45" spans="1:169" s="1" customFormat="1" ht="20.149999999999999" customHeight="1" x14ac:dyDescent="0.35">
      <c r="A45" s="31" t="s">
        <v>274</v>
      </c>
      <c r="B45" s="56">
        <f>B32+B38</f>
        <v>0</v>
      </c>
      <c r="C45" s="56">
        <f t="shared" ref="C45:BN46" si="30">C32+C38</f>
        <v>0</v>
      </c>
      <c r="D45" s="56">
        <f t="shared" si="30"/>
        <v>0</v>
      </c>
      <c r="E45" s="56">
        <f t="shared" si="30"/>
        <v>0</v>
      </c>
      <c r="F45" s="56">
        <f t="shared" si="30"/>
        <v>0</v>
      </c>
      <c r="G45" s="56">
        <f t="shared" si="30"/>
        <v>0</v>
      </c>
      <c r="H45" s="56">
        <f t="shared" si="30"/>
        <v>0</v>
      </c>
      <c r="I45" s="56">
        <f t="shared" si="30"/>
        <v>0</v>
      </c>
      <c r="J45" s="56">
        <f t="shared" si="30"/>
        <v>0</v>
      </c>
      <c r="K45" s="56">
        <f t="shared" si="30"/>
        <v>0</v>
      </c>
      <c r="L45" s="56">
        <f t="shared" si="30"/>
        <v>0</v>
      </c>
      <c r="M45" s="57">
        <f t="shared" si="30"/>
        <v>0</v>
      </c>
      <c r="N45" s="58">
        <f t="shared" si="30"/>
        <v>0</v>
      </c>
      <c r="O45" s="56">
        <f t="shared" si="30"/>
        <v>0</v>
      </c>
      <c r="P45" s="56">
        <f t="shared" si="30"/>
        <v>0</v>
      </c>
      <c r="Q45" s="56">
        <f t="shared" si="30"/>
        <v>0</v>
      </c>
      <c r="R45" s="56">
        <f t="shared" si="30"/>
        <v>0</v>
      </c>
      <c r="S45" s="56">
        <f t="shared" si="30"/>
        <v>0</v>
      </c>
      <c r="T45" s="56">
        <f t="shared" si="30"/>
        <v>1</v>
      </c>
      <c r="U45" s="56">
        <f t="shared" si="30"/>
        <v>1</v>
      </c>
      <c r="V45" s="56">
        <f t="shared" si="30"/>
        <v>1</v>
      </c>
      <c r="W45" s="56">
        <f t="shared" si="30"/>
        <v>1</v>
      </c>
      <c r="X45" s="56">
        <f t="shared" si="30"/>
        <v>1</v>
      </c>
      <c r="Y45" s="57">
        <f t="shared" si="30"/>
        <v>2</v>
      </c>
      <c r="Z45" s="56">
        <f t="shared" si="30"/>
        <v>2</v>
      </c>
      <c r="AA45" s="56">
        <f t="shared" si="30"/>
        <v>2</v>
      </c>
      <c r="AB45" s="56">
        <f t="shared" si="30"/>
        <v>2</v>
      </c>
      <c r="AC45" s="56">
        <f t="shared" si="30"/>
        <v>2</v>
      </c>
      <c r="AD45" s="56">
        <f t="shared" si="30"/>
        <v>2</v>
      </c>
      <c r="AE45" s="56">
        <f t="shared" si="30"/>
        <v>2</v>
      </c>
      <c r="AF45" s="56">
        <f t="shared" si="30"/>
        <v>2</v>
      </c>
      <c r="AG45" s="56">
        <f t="shared" si="30"/>
        <v>2</v>
      </c>
      <c r="AH45" s="56">
        <f t="shared" si="30"/>
        <v>2</v>
      </c>
      <c r="AI45" s="56">
        <f t="shared" si="30"/>
        <v>2</v>
      </c>
      <c r="AJ45" s="56">
        <f t="shared" si="30"/>
        <v>2</v>
      </c>
      <c r="AK45" s="57">
        <f t="shared" si="30"/>
        <v>2</v>
      </c>
      <c r="AL45" s="56">
        <f t="shared" si="30"/>
        <v>2</v>
      </c>
      <c r="AM45" s="56">
        <f t="shared" si="30"/>
        <v>2</v>
      </c>
      <c r="AN45" s="56">
        <f t="shared" si="30"/>
        <v>11</v>
      </c>
      <c r="AO45" s="56">
        <f t="shared" si="30"/>
        <v>14</v>
      </c>
      <c r="AP45" s="56">
        <f t="shared" si="30"/>
        <v>18</v>
      </c>
      <c r="AQ45" s="56">
        <f t="shared" si="30"/>
        <v>26</v>
      </c>
      <c r="AR45" s="56">
        <f t="shared" si="30"/>
        <v>27</v>
      </c>
      <c r="AS45" s="56">
        <f t="shared" si="30"/>
        <v>32</v>
      </c>
      <c r="AT45" s="56">
        <f t="shared" si="30"/>
        <v>33</v>
      </c>
      <c r="AU45" s="56">
        <f t="shared" si="30"/>
        <v>33</v>
      </c>
      <c r="AV45" s="56">
        <f t="shared" si="30"/>
        <v>37</v>
      </c>
      <c r="AW45" s="57">
        <f t="shared" si="30"/>
        <v>38</v>
      </c>
      <c r="AX45" s="56">
        <f t="shared" si="30"/>
        <v>48</v>
      </c>
      <c r="AY45" s="56">
        <f t="shared" si="30"/>
        <v>54</v>
      </c>
      <c r="AZ45" s="56">
        <f t="shared" si="30"/>
        <v>141</v>
      </c>
      <c r="BA45" s="56">
        <f t="shared" si="30"/>
        <v>142</v>
      </c>
      <c r="BB45" s="56">
        <f t="shared" si="30"/>
        <v>147</v>
      </c>
      <c r="BC45" s="56">
        <f t="shared" si="30"/>
        <v>153</v>
      </c>
      <c r="BD45" s="56">
        <f t="shared" si="30"/>
        <v>163</v>
      </c>
      <c r="BE45" s="56">
        <f t="shared" si="30"/>
        <v>166</v>
      </c>
      <c r="BF45" s="56">
        <f t="shared" si="30"/>
        <v>177</v>
      </c>
      <c r="BG45" s="56">
        <f t="shared" si="30"/>
        <v>185</v>
      </c>
      <c r="BH45" s="56">
        <f t="shared" si="30"/>
        <v>192</v>
      </c>
      <c r="BI45" s="57">
        <f t="shared" si="30"/>
        <v>204</v>
      </c>
      <c r="BJ45" s="56">
        <f t="shared" si="30"/>
        <v>208</v>
      </c>
      <c r="BK45" s="56">
        <f t="shared" si="30"/>
        <v>219</v>
      </c>
      <c r="BL45" s="56">
        <f t="shared" si="30"/>
        <v>379</v>
      </c>
      <c r="BM45" s="56">
        <f t="shared" si="30"/>
        <v>380</v>
      </c>
      <c r="BN45" s="56">
        <f t="shared" si="30"/>
        <v>381</v>
      </c>
      <c r="BO45" s="56">
        <f t="shared" ref="BO45:DZ46" si="31">BO32+BO38</f>
        <v>381</v>
      </c>
      <c r="BP45" s="56">
        <f t="shared" si="31"/>
        <v>384</v>
      </c>
      <c r="BQ45" s="56">
        <f t="shared" si="31"/>
        <v>389</v>
      </c>
      <c r="BR45" s="56">
        <f t="shared" si="31"/>
        <v>391</v>
      </c>
      <c r="BS45" s="56">
        <f t="shared" si="31"/>
        <v>399</v>
      </c>
      <c r="BT45" s="56">
        <f t="shared" si="31"/>
        <v>404</v>
      </c>
      <c r="BU45" s="57">
        <f t="shared" si="31"/>
        <v>427</v>
      </c>
      <c r="BV45" s="56">
        <f t="shared" si="31"/>
        <v>434</v>
      </c>
      <c r="BW45" s="56">
        <f t="shared" si="31"/>
        <v>445</v>
      </c>
      <c r="BX45" s="56">
        <f t="shared" si="31"/>
        <v>580</v>
      </c>
      <c r="BY45" s="56">
        <f t="shared" si="31"/>
        <v>589</v>
      </c>
      <c r="BZ45" s="56">
        <f t="shared" si="31"/>
        <v>592</v>
      </c>
      <c r="CA45" s="56">
        <f t="shared" si="31"/>
        <v>596</v>
      </c>
      <c r="CB45" s="56">
        <f t="shared" si="31"/>
        <v>598</v>
      </c>
      <c r="CC45" s="56">
        <f t="shared" si="31"/>
        <v>601</v>
      </c>
      <c r="CD45" s="56">
        <f t="shared" si="31"/>
        <v>604</v>
      </c>
      <c r="CE45" s="56">
        <f t="shared" si="31"/>
        <v>610</v>
      </c>
      <c r="CF45" s="56">
        <f t="shared" si="31"/>
        <v>615</v>
      </c>
      <c r="CG45" s="129">
        <f t="shared" si="31"/>
        <v>628</v>
      </c>
      <c r="CH45" s="78">
        <f t="shared" si="31"/>
        <v>633</v>
      </c>
      <c r="CI45" s="56">
        <f t="shared" si="31"/>
        <v>650</v>
      </c>
      <c r="CJ45" s="56">
        <f t="shared" si="31"/>
        <v>750</v>
      </c>
      <c r="CK45" s="56">
        <f t="shared" si="31"/>
        <v>752</v>
      </c>
      <c r="CL45" s="56">
        <f t="shared" si="31"/>
        <v>753</v>
      </c>
      <c r="CM45" s="56">
        <f t="shared" si="31"/>
        <v>753</v>
      </c>
      <c r="CN45" s="56">
        <f t="shared" si="31"/>
        <v>754</v>
      </c>
      <c r="CO45" s="56">
        <f t="shared" si="31"/>
        <v>754</v>
      </c>
      <c r="CP45" s="56">
        <f t="shared" si="31"/>
        <v>754</v>
      </c>
      <c r="CQ45" s="56">
        <f t="shared" si="31"/>
        <v>754</v>
      </c>
      <c r="CR45" s="56">
        <f t="shared" si="31"/>
        <v>754</v>
      </c>
      <c r="CS45" s="129">
        <f t="shared" si="31"/>
        <v>755</v>
      </c>
      <c r="CT45" s="78">
        <f t="shared" si="31"/>
        <v>756</v>
      </c>
      <c r="CU45" s="56">
        <f t="shared" si="31"/>
        <v>757</v>
      </c>
      <c r="CV45" s="56">
        <f t="shared" si="31"/>
        <v>760</v>
      </c>
      <c r="CW45" s="56">
        <f t="shared" si="31"/>
        <v>761</v>
      </c>
      <c r="CX45" s="56">
        <f t="shared" si="31"/>
        <v>761</v>
      </c>
      <c r="CY45" s="56">
        <f t="shared" si="31"/>
        <v>762</v>
      </c>
      <c r="CZ45" s="56">
        <f t="shared" si="31"/>
        <v>762</v>
      </c>
      <c r="DA45" s="56">
        <f t="shared" si="31"/>
        <v>762</v>
      </c>
      <c r="DB45" s="56">
        <f t="shared" si="31"/>
        <v>762</v>
      </c>
      <c r="DC45" s="56">
        <f t="shared" si="31"/>
        <v>762</v>
      </c>
      <c r="DD45" s="56">
        <f t="shared" si="31"/>
        <v>762</v>
      </c>
      <c r="DE45" s="129">
        <f t="shared" si="31"/>
        <v>762</v>
      </c>
      <c r="DF45" s="78">
        <f t="shared" si="31"/>
        <v>762</v>
      </c>
      <c r="DG45" s="56">
        <f t="shared" si="31"/>
        <v>762</v>
      </c>
      <c r="DH45" s="56">
        <f t="shared" si="31"/>
        <v>762</v>
      </c>
      <c r="DI45" s="56">
        <f t="shared" si="31"/>
        <v>762</v>
      </c>
      <c r="DJ45" s="56">
        <f t="shared" si="31"/>
        <v>762</v>
      </c>
      <c r="DK45" s="56">
        <f t="shared" si="31"/>
        <v>762</v>
      </c>
      <c r="DL45" s="56">
        <f t="shared" si="31"/>
        <v>762</v>
      </c>
      <c r="DM45" s="56">
        <f t="shared" si="31"/>
        <v>762</v>
      </c>
      <c r="DN45" s="56">
        <f t="shared" si="31"/>
        <v>762</v>
      </c>
      <c r="DO45" s="56">
        <f t="shared" si="31"/>
        <v>762</v>
      </c>
      <c r="DP45" s="56">
        <f t="shared" si="31"/>
        <v>762</v>
      </c>
      <c r="DQ45" s="129">
        <f t="shared" si="31"/>
        <v>762</v>
      </c>
      <c r="DR45" s="78">
        <f t="shared" si="31"/>
        <v>762</v>
      </c>
      <c r="DS45" s="56">
        <f t="shared" si="31"/>
        <v>762</v>
      </c>
      <c r="DT45" s="56">
        <f t="shared" si="31"/>
        <v>762</v>
      </c>
      <c r="DU45" s="56">
        <f t="shared" si="31"/>
        <v>762</v>
      </c>
      <c r="DV45" s="56">
        <f t="shared" si="31"/>
        <v>762</v>
      </c>
      <c r="DW45" s="56">
        <f t="shared" si="31"/>
        <v>762</v>
      </c>
      <c r="DX45" s="56">
        <f t="shared" si="31"/>
        <v>762</v>
      </c>
      <c r="DY45" s="56">
        <f t="shared" si="31"/>
        <v>762</v>
      </c>
      <c r="DZ45" s="56">
        <f t="shared" si="31"/>
        <v>762</v>
      </c>
      <c r="EA45" s="56">
        <f t="shared" ref="EA45:FM46" si="32">EA32+EA38</f>
        <v>762</v>
      </c>
      <c r="EB45" s="56">
        <f t="shared" si="32"/>
        <v>762</v>
      </c>
      <c r="EC45" s="56">
        <f t="shared" si="32"/>
        <v>762</v>
      </c>
      <c r="ED45" s="78">
        <f t="shared" si="32"/>
        <v>762</v>
      </c>
      <c r="EE45" s="56">
        <f t="shared" si="32"/>
        <v>762</v>
      </c>
      <c r="EF45" s="56">
        <f t="shared" si="32"/>
        <v>762</v>
      </c>
      <c r="EG45" s="56">
        <f t="shared" si="32"/>
        <v>762</v>
      </c>
      <c r="EH45" s="56">
        <f t="shared" si="32"/>
        <v>762</v>
      </c>
      <c r="EI45" s="56">
        <f t="shared" si="32"/>
        <v>762</v>
      </c>
      <c r="EJ45" s="56">
        <f t="shared" si="32"/>
        <v>762</v>
      </c>
      <c r="EK45" s="56">
        <f t="shared" si="32"/>
        <v>762</v>
      </c>
      <c r="EL45" s="56">
        <f t="shared" si="32"/>
        <v>762</v>
      </c>
      <c r="EM45" s="56">
        <f t="shared" si="32"/>
        <v>762</v>
      </c>
      <c r="EN45" s="56">
        <f t="shared" si="32"/>
        <v>762</v>
      </c>
      <c r="EO45" s="56">
        <f t="shared" si="32"/>
        <v>762</v>
      </c>
      <c r="EP45" s="78">
        <f t="shared" si="32"/>
        <v>762</v>
      </c>
      <c r="EQ45" s="56">
        <f t="shared" si="32"/>
        <v>762</v>
      </c>
      <c r="ER45" s="56">
        <f t="shared" si="32"/>
        <v>762</v>
      </c>
      <c r="ES45" s="56">
        <f t="shared" si="32"/>
        <v>762</v>
      </c>
      <c r="ET45" s="56">
        <f t="shared" si="32"/>
        <v>762</v>
      </c>
      <c r="EU45" s="56">
        <f t="shared" si="32"/>
        <v>762</v>
      </c>
      <c r="EV45" s="56">
        <f t="shared" si="32"/>
        <v>762</v>
      </c>
      <c r="EW45" s="56">
        <f t="shared" si="32"/>
        <v>762</v>
      </c>
      <c r="EX45" s="56">
        <f t="shared" si="32"/>
        <v>762</v>
      </c>
      <c r="EY45" s="56">
        <f t="shared" si="32"/>
        <v>762</v>
      </c>
      <c r="EZ45" s="56">
        <f t="shared" si="32"/>
        <v>762</v>
      </c>
      <c r="FA45" s="85">
        <f t="shared" si="32"/>
        <v>762</v>
      </c>
      <c r="FB45" s="56">
        <f t="shared" si="32"/>
        <v>762</v>
      </c>
      <c r="FC45" s="56">
        <f t="shared" si="32"/>
        <v>762</v>
      </c>
      <c r="FD45" s="56">
        <f t="shared" si="32"/>
        <v>762</v>
      </c>
      <c r="FE45" s="56">
        <f t="shared" si="32"/>
        <v>762</v>
      </c>
      <c r="FF45" s="56">
        <f t="shared" si="32"/>
        <v>762</v>
      </c>
      <c r="FG45" s="56">
        <f t="shared" si="32"/>
        <v>762</v>
      </c>
      <c r="FH45" s="56">
        <f t="shared" si="32"/>
        <v>762</v>
      </c>
      <c r="FI45" s="56">
        <f t="shared" si="32"/>
        <v>762</v>
      </c>
      <c r="FJ45" s="56">
        <f t="shared" si="32"/>
        <v>762</v>
      </c>
      <c r="FK45" s="56">
        <f t="shared" si="32"/>
        <v>762</v>
      </c>
      <c r="FL45" s="56">
        <f t="shared" si="32"/>
        <v>762</v>
      </c>
      <c r="FM45" s="56">
        <f t="shared" si="32"/>
        <v>762</v>
      </c>
    </row>
    <row r="46" spans="1:169" s="1" customFormat="1" ht="20.149999999999999" customHeight="1" x14ac:dyDescent="0.35">
      <c r="A46" s="31" t="s">
        <v>275</v>
      </c>
      <c r="B46" s="56">
        <f>B33+B39</f>
        <v>263</v>
      </c>
      <c r="C46" s="56">
        <f t="shared" si="30"/>
        <v>263</v>
      </c>
      <c r="D46" s="56">
        <f t="shared" si="30"/>
        <v>271</v>
      </c>
      <c r="E46" s="56">
        <f t="shared" si="30"/>
        <v>284</v>
      </c>
      <c r="F46" s="56">
        <f t="shared" si="30"/>
        <v>286</v>
      </c>
      <c r="G46" s="56">
        <f t="shared" si="30"/>
        <v>302</v>
      </c>
      <c r="H46" s="56">
        <f t="shared" si="30"/>
        <v>305</v>
      </c>
      <c r="I46" s="56">
        <f t="shared" si="30"/>
        <v>307</v>
      </c>
      <c r="J46" s="56">
        <f t="shared" si="30"/>
        <v>308</v>
      </c>
      <c r="K46" s="56">
        <f t="shared" si="30"/>
        <v>313</v>
      </c>
      <c r="L46" s="56">
        <f t="shared" si="30"/>
        <v>332</v>
      </c>
      <c r="M46" s="57">
        <f t="shared" si="30"/>
        <v>338</v>
      </c>
      <c r="N46" s="58">
        <f t="shared" si="30"/>
        <v>338</v>
      </c>
      <c r="O46" s="56">
        <f t="shared" si="30"/>
        <v>340</v>
      </c>
      <c r="P46" s="56">
        <f t="shared" si="30"/>
        <v>351</v>
      </c>
      <c r="Q46" s="56">
        <f t="shared" si="30"/>
        <v>354</v>
      </c>
      <c r="R46" s="56">
        <f t="shared" si="30"/>
        <v>367</v>
      </c>
      <c r="S46" s="56">
        <f t="shared" si="30"/>
        <v>375</v>
      </c>
      <c r="T46" s="56">
        <f t="shared" si="30"/>
        <v>379</v>
      </c>
      <c r="U46" s="56">
        <f t="shared" si="30"/>
        <v>388</v>
      </c>
      <c r="V46" s="56">
        <f t="shared" si="30"/>
        <v>414</v>
      </c>
      <c r="W46" s="56">
        <f t="shared" si="30"/>
        <v>439</v>
      </c>
      <c r="X46" s="56">
        <f t="shared" si="30"/>
        <v>475</v>
      </c>
      <c r="Y46" s="57">
        <f t="shared" si="30"/>
        <v>513</v>
      </c>
      <c r="Z46" s="56">
        <f t="shared" si="30"/>
        <v>594</v>
      </c>
      <c r="AA46" s="56">
        <f t="shared" si="30"/>
        <v>616</v>
      </c>
      <c r="AB46" s="56">
        <f t="shared" si="30"/>
        <v>673</v>
      </c>
      <c r="AC46" s="56">
        <f t="shared" si="30"/>
        <v>695</v>
      </c>
      <c r="AD46" s="56">
        <f t="shared" si="30"/>
        <v>719</v>
      </c>
      <c r="AE46" s="56">
        <f t="shared" si="30"/>
        <v>732</v>
      </c>
      <c r="AF46" s="56">
        <f t="shared" si="30"/>
        <v>775</v>
      </c>
      <c r="AG46" s="56">
        <f t="shared" si="30"/>
        <v>890</v>
      </c>
      <c r="AH46" s="56">
        <f t="shared" si="30"/>
        <v>1039</v>
      </c>
      <c r="AI46" s="56">
        <f t="shared" si="30"/>
        <v>1190</v>
      </c>
      <c r="AJ46" s="56">
        <f t="shared" si="30"/>
        <v>1351</v>
      </c>
      <c r="AK46" s="57">
        <f t="shared" si="30"/>
        <v>1476</v>
      </c>
      <c r="AL46" s="56">
        <f t="shared" si="30"/>
        <v>1683</v>
      </c>
      <c r="AM46" s="56">
        <f t="shared" si="30"/>
        <v>1868</v>
      </c>
      <c r="AN46" s="56">
        <f t="shared" si="30"/>
        <v>2103</v>
      </c>
      <c r="AO46" s="56">
        <f t="shared" si="30"/>
        <v>2259</v>
      </c>
      <c r="AP46" s="56">
        <f t="shared" si="30"/>
        <v>2483</v>
      </c>
      <c r="AQ46" s="56">
        <f t="shared" si="30"/>
        <v>2667</v>
      </c>
      <c r="AR46" s="56">
        <f t="shared" si="30"/>
        <v>2962</v>
      </c>
      <c r="AS46" s="56">
        <f t="shared" si="30"/>
        <v>3429</v>
      </c>
      <c r="AT46" s="56">
        <f t="shared" si="30"/>
        <v>3930</v>
      </c>
      <c r="AU46" s="56">
        <f t="shared" si="30"/>
        <v>4381</v>
      </c>
      <c r="AV46" s="56">
        <f t="shared" si="30"/>
        <v>4883</v>
      </c>
      <c r="AW46" s="57">
        <f t="shared" si="30"/>
        <v>5332</v>
      </c>
      <c r="AX46" s="56">
        <f t="shared" si="30"/>
        <v>5803</v>
      </c>
      <c r="AY46" s="56">
        <f t="shared" si="30"/>
        <v>7107</v>
      </c>
      <c r="AZ46" s="56">
        <f t="shared" si="30"/>
        <v>7502</v>
      </c>
      <c r="BA46" s="56">
        <f t="shared" si="30"/>
        <v>7891</v>
      </c>
      <c r="BB46" s="56">
        <f t="shared" si="30"/>
        <v>8389</v>
      </c>
      <c r="BC46" s="56">
        <f t="shared" si="30"/>
        <v>8917</v>
      </c>
      <c r="BD46" s="56">
        <f t="shared" si="30"/>
        <v>9405</v>
      </c>
      <c r="BE46" s="56">
        <f t="shared" si="30"/>
        <v>9924</v>
      </c>
      <c r="BF46" s="56">
        <f t="shared" si="30"/>
        <v>10497</v>
      </c>
      <c r="BG46" s="56">
        <f t="shared" si="30"/>
        <v>11050</v>
      </c>
      <c r="BH46" s="56">
        <f t="shared" si="30"/>
        <v>11611</v>
      </c>
      <c r="BI46" s="57">
        <f t="shared" si="30"/>
        <v>12035</v>
      </c>
      <c r="BJ46" s="56">
        <f t="shared" si="30"/>
        <v>12445</v>
      </c>
      <c r="BK46" s="56">
        <f t="shared" si="30"/>
        <v>12930</v>
      </c>
      <c r="BL46" s="56">
        <f t="shared" si="30"/>
        <v>13461</v>
      </c>
      <c r="BM46" s="56">
        <f t="shared" si="30"/>
        <v>13901</v>
      </c>
      <c r="BN46" s="56">
        <f t="shared" si="30"/>
        <v>14384</v>
      </c>
      <c r="BO46" s="56">
        <f t="shared" si="31"/>
        <v>14890</v>
      </c>
      <c r="BP46" s="56">
        <f t="shared" si="31"/>
        <v>15384</v>
      </c>
      <c r="BQ46" s="56">
        <f t="shared" si="31"/>
        <v>16197</v>
      </c>
      <c r="BR46" s="56">
        <f t="shared" si="31"/>
        <v>17818</v>
      </c>
      <c r="BS46" s="56">
        <f t="shared" si="31"/>
        <v>18151</v>
      </c>
      <c r="BT46" s="56">
        <f t="shared" si="31"/>
        <v>18521</v>
      </c>
      <c r="BU46" s="57">
        <f t="shared" si="31"/>
        <v>18876</v>
      </c>
      <c r="BV46" s="56">
        <f t="shared" si="31"/>
        <v>19261</v>
      </c>
      <c r="BW46" s="56">
        <f t="shared" si="31"/>
        <v>19622</v>
      </c>
      <c r="BX46" s="56">
        <f t="shared" si="31"/>
        <v>20022</v>
      </c>
      <c r="BY46" s="56">
        <f t="shared" si="31"/>
        <v>20318</v>
      </c>
      <c r="BZ46" s="56">
        <f t="shared" si="31"/>
        <v>20556</v>
      </c>
      <c r="CA46" s="56">
        <f t="shared" si="31"/>
        <v>20843</v>
      </c>
      <c r="CB46" s="56">
        <f t="shared" si="31"/>
        <v>21101</v>
      </c>
      <c r="CC46" s="56">
        <f t="shared" si="31"/>
        <v>21467</v>
      </c>
      <c r="CD46" s="56">
        <f t="shared" si="31"/>
        <v>22557</v>
      </c>
      <c r="CE46" s="56">
        <f t="shared" si="31"/>
        <v>22599</v>
      </c>
      <c r="CF46" s="56">
        <f t="shared" si="31"/>
        <v>22665</v>
      </c>
      <c r="CG46" s="129">
        <f t="shared" si="31"/>
        <v>22713</v>
      </c>
      <c r="CH46" s="78">
        <f t="shared" si="31"/>
        <v>22716</v>
      </c>
      <c r="CI46" s="56">
        <f t="shared" si="31"/>
        <v>22719</v>
      </c>
      <c r="CJ46" s="56">
        <f t="shared" si="31"/>
        <v>22729</v>
      </c>
      <c r="CK46" s="56">
        <f t="shared" si="31"/>
        <v>22729</v>
      </c>
      <c r="CL46" s="56">
        <f t="shared" si="31"/>
        <v>22729</v>
      </c>
      <c r="CM46" s="56">
        <f t="shared" si="31"/>
        <v>22729</v>
      </c>
      <c r="CN46" s="56">
        <f t="shared" si="31"/>
        <v>22729</v>
      </c>
      <c r="CO46" s="56">
        <f t="shared" si="31"/>
        <v>22729</v>
      </c>
      <c r="CP46" s="56">
        <f t="shared" si="31"/>
        <v>22729</v>
      </c>
      <c r="CQ46" s="56">
        <f t="shared" si="31"/>
        <v>22729</v>
      </c>
      <c r="CR46" s="56">
        <f t="shared" si="31"/>
        <v>22729</v>
      </c>
      <c r="CS46" s="129">
        <f t="shared" si="31"/>
        <v>22730</v>
      </c>
      <c r="CT46" s="78">
        <f t="shared" si="31"/>
        <v>22730</v>
      </c>
      <c r="CU46" s="56">
        <f t="shared" si="31"/>
        <v>22730</v>
      </c>
      <c r="CV46" s="56">
        <f t="shared" si="31"/>
        <v>22733</v>
      </c>
      <c r="CW46" s="56">
        <f t="shared" si="31"/>
        <v>22733</v>
      </c>
      <c r="CX46" s="56">
        <f t="shared" si="31"/>
        <v>22733</v>
      </c>
      <c r="CY46" s="56">
        <f t="shared" si="31"/>
        <v>22733</v>
      </c>
      <c r="CZ46" s="56">
        <f t="shared" si="31"/>
        <v>22733</v>
      </c>
      <c r="DA46" s="56">
        <f t="shared" si="31"/>
        <v>22733</v>
      </c>
      <c r="DB46" s="56">
        <f t="shared" si="31"/>
        <v>22733</v>
      </c>
      <c r="DC46" s="56">
        <f t="shared" si="31"/>
        <v>22733</v>
      </c>
      <c r="DD46" s="56">
        <f t="shared" si="31"/>
        <v>22733</v>
      </c>
      <c r="DE46" s="129">
        <f t="shared" si="31"/>
        <v>22733</v>
      </c>
      <c r="DF46" s="78">
        <f t="shared" si="31"/>
        <v>22733</v>
      </c>
      <c r="DG46" s="56">
        <f t="shared" si="31"/>
        <v>22733</v>
      </c>
      <c r="DH46" s="56">
        <f t="shared" si="31"/>
        <v>22733</v>
      </c>
      <c r="DI46" s="56">
        <f t="shared" si="31"/>
        <v>22733</v>
      </c>
      <c r="DJ46" s="56">
        <f t="shared" si="31"/>
        <v>22733</v>
      </c>
      <c r="DK46" s="56">
        <f t="shared" si="31"/>
        <v>22733</v>
      </c>
      <c r="DL46" s="56">
        <f t="shared" si="31"/>
        <v>22733</v>
      </c>
      <c r="DM46" s="56">
        <f t="shared" si="31"/>
        <v>22733</v>
      </c>
      <c r="DN46" s="56">
        <f t="shared" si="31"/>
        <v>22733</v>
      </c>
      <c r="DO46" s="56">
        <f t="shared" si="31"/>
        <v>22733</v>
      </c>
      <c r="DP46" s="56">
        <f t="shared" si="31"/>
        <v>22733</v>
      </c>
      <c r="DQ46" s="129">
        <f t="shared" si="31"/>
        <v>22733</v>
      </c>
      <c r="DR46" s="78">
        <f t="shared" si="31"/>
        <v>22733</v>
      </c>
      <c r="DS46" s="56">
        <f t="shared" si="31"/>
        <v>22733</v>
      </c>
      <c r="DT46" s="56">
        <f t="shared" si="31"/>
        <v>22733</v>
      </c>
      <c r="DU46" s="56">
        <f t="shared" si="31"/>
        <v>22733</v>
      </c>
      <c r="DV46" s="56">
        <f t="shared" si="31"/>
        <v>22733</v>
      </c>
      <c r="DW46" s="56">
        <f t="shared" si="31"/>
        <v>22733</v>
      </c>
      <c r="DX46" s="56">
        <f t="shared" si="31"/>
        <v>22733</v>
      </c>
      <c r="DY46" s="56">
        <f t="shared" si="31"/>
        <v>22733</v>
      </c>
      <c r="DZ46" s="56">
        <f t="shared" si="31"/>
        <v>22733</v>
      </c>
      <c r="EA46" s="56">
        <f t="shared" si="32"/>
        <v>22733</v>
      </c>
      <c r="EB46" s="56">
        <f t="shared" si="32"/>
        <v>22733</v>
      </c>
      <c r="EC46" s="56">
        <f t="shared" si="32"/>
        <v>22733</v>
      </c>
      <c r="ED46" s="78">
        <f t="shared" si="32"/>
        <v>22733</v>
      </c>
      <c r="EE46" s="56">
        <f t="shared" si="32"/>
        <v>22733</v>
      </c>
      <c r="EF46" s="56">
        <f t="shared" si="32"/>
        <v>22733</v>
      </c>
      <c r="EG46" s="56">
        <f t="shared" si="32"/>
        <v>22733</v>
      </c>
      <c r="EH46" s="56">
        <f t="shared" si="32"/>
        <v>22733</v>
      </c>
      <c r="EI46" s="56">
        <f t="shared" si="32"/>
        <v>22733</v>
      </c>
      <c r="EJ46" s="56">
        <f t="shared" si="32"/>
        <v>22733</v>
      </c>
      <c r="EK46" s="56">
        <f t="shared" si="32"/>
        <v>22733</v>
      </c>
      <c r="EL46" s="56">
        <f t="shared" si="32"/>
        <v>22733</v>
      </c>
      <c r="EM46" s="56">
        <f t="shared" si="32"/>
        <v>22733</v>
      </c>
      <c r="EN46" s="56">
        <f t="shared" si="32"/>
        <v>22733</v>
      </c>
      <c r="EO46" s="56">
        <f t="shared" si="32"/>
        <v>22733</v>
      </c>
      <c r="EP46" s="78">
        <f t="shared" si="32"/>
        <v>22733</v>
      </c>
      <c r="EQ46" s="56">
        <f t="shared" si="32"/>
        <v>22733</v>
      </c>
      <c r="ER46" s="56">
        <f t="shared" si="32"/>
        <v>22733</v>
      </c>
      <c r="ES46" s="56">
        <f t="shared" si="32"/>
        <v>22733</v>
      </c>
      <c r="ET46" s="56">
        <f t="shared" si="32"/>
        <v>22733</v>
      </c>
      <c r="EU46" s="56">
        <f t="shared" si="32"/>
        <v>22733</v>
      </c>
      <c r="EV46" s="56">
        <f t="shared" si="32"/>
        <v>22733</v>
      </c>
      <c r="EW46" s="56">
        <f t="shared" si="32"/>
        <v>22733</v>
      </c>
      <c r="EX46" s="56">
        <f t="shared" si="32"/>
        <v>22733</v>
      </c>
      <c r="EY46" s="56">
        <f t="shared" si="32"/>
        <v>22733</v>
      </c>
      <c r="EZ46" s="56">
        <f t="shared" si="32"/>
        <v>22733</v>
      </c>
      <c r="FA46" s="85">
        <f t="shared" si="32"/>
        <v>22733</v>
      </c>
      <c r="FB46" s="56">
        <f t="shared" si="32"/>
        <v>22733</v>
      </c>
      <c r="FC46" s="56">
        <f t="shared" si="32"/>
        <v>22733</v>
      </c>
      <c r="FD46" s="56">
        <f t="shared" si="32"/>
        <v>22733</v>
      </c>
      <c r="FE46" s="56">
        <f t="shared" si="32"/>
        <v>22733</v>
      </c>
      <c r="FF46" s="56">
        <f t="shared" si="32"/>
        <v>22733</v>
      </c>
      <c r="FG46" s="56">
        <f t="shared" si="32"/>
        <v>22733</v>
      </c>
      <c r="FH46" s="56">
        <f t="shared" si="32"/>
        <v>22733</v>
      </c>
      <c r="FI46" s="56">
        <f t="shared" si="32"/>
        <v>22733</v>
      </c>
      <c r="FJ46" s="56">
        <f t="shared" si="32"/>
        <v>22733</v>
      </c>
      <c r="FK46" s="56">
        <f t="shared" si="32"/>
        <v>22733</v>
      </c>
      <c r="FL46" s="56">
        <f t="shared" si="32"/>
        <v>22733</v>
      </c>
      <c r="FM46" s="56">
        <f t="shared" si="32"/>
        <v>22733</v>
      </c>
    </row>
    <row r="47" spans="1:169" s="25" customFormat="1" ht="20.149999999999999" customHeight="1" x14ac:dyDescent="0.35">
      <c r="A47" s="31" t="s">
        <v>276</v>
      </c>
      <c r="B47" s="56">
        <f>B34</f>
        <v>0</v>
      </c>
      <c r="C47" s="56">
        <f t="shared" ref="C47:BN47" si="33">C34</f>
        <v>0</v>
      </c>
      <c r="D47" s="56">
        <f t="shared" si="33"/>
        <v>0</v>
      </c>
      <c r="E47" s="56">
        <f t="shared" si="33"/>
        <v>0</v>
      </c>
      <c r="F47" s="56">
        <f t="shared" si="33"/>
        <v>0</v>
      </c>
      <c r="G47" s="56">
        <f t="shared" si="33"/>
        <v>0</v>
      </c>
      <c r="H47" s="56">
        <f t="shared" si="33"/>
        <v>0</v>
      </c>
      <c r="I47" s="56">
        <f t="shared" si="33"/>
        <v>0</v>
      </c>
      <c r="J47" s="56">
        <f t="shared" si="33"/>
        <v>0</v>
      </c>
      <c r="K47" s="56">
        <f t="shared" si="33"/>
        <v>0</v>
      </c>
      <c r="L47" s="56">
        <f t="shared" si="33"/>
        <v>0</v>
      </c>
      <c r="M47" s="57">
        <f t="shared" si="33"/>
        <v>0</v>
      </c>
      <c r="N47" s="58">
        <f t="shared" si="33"/>
        <v>0</v>
      </c>
      <c r="O47" s="56">
        <f t="shared" si="33"/>
        <v>0</v>
      </c>
      <c r="P47" s="56">
        <f t="shared" si="33"/>
        <v>0</v>
      </c>
      <c r="Q47" s="56">
        <f t="shared" si="33"/>
        <v>0</v>
      </c>
      <c r="R47" s="56">
        <f t="shared" si="33"/>
        <v>0</v>
      </c>
      <c r="S47" s="56">
        <f t="shared" si="33"/>
        <v>0</v>
      </c>
      <c r="T47" s="56">
        <f t="shared" si="33"/>
        <v>0</v>
      </c>
      <c r="U47" s="56">
        <f t="shared" si="33"/>
        <v>0</v>
      </c>
      <c r="V47" s="56">
        <f t="shared" si="33"/>
        <v>0</v>
      </c>
      <c r="W47" s="56">
        <f t="shared" si="33"/>
        <v>0</v>
      </c>
      <c r="X47" s="56">
        <f t="shared" si="33"/>
        <v>0</v>
      </c>
      <c r="Y47" s="57">
        <f t="shared" si="33"/>
        <v>0</v>
      </c>
      <c r="Z47" s="56">
        <f t="shared" si="33"/>
        <v>0</v>
      </c>
      <c r="AA47" s="56">
        <f t="shared" si="33"/>
        <v>0</v>
      </c>
      <c r="AB47" s="56">
        <f t="shared" si="33"/>
        <v>0</v>
      </c>
      <c r="AC47" s="56">
        <f t="shared" si="33"/>
        <v>0</v>
      </c>
      <c r="AD47" s="56">
        <f t="shared" si="33"/>
        <v>0</v>
      </c>
      <c r="AE47" s="56">
        <f t="shared" si="33"/>
        <v>0</v>
      </c>
      <c r="AF47" s="56">
        <f t="shared" si="33"/>
        <v>0</v>
      </c>
      <c r="AG47" s="56">
        <f t="shared" si="33"/>
        <v>0</v>
      </c>
      <c r="AH47" s="56">
        <f t="shared" si="33"/>
        <v>0</v>
      </c>
      <c r="AI47" s="56">
        <f t="shared" si="33"/>
        <v>0</v>
      </c>
      <c r="AJ47" s="56">
        <f t="shared" si="33"/>
        <v>0</v>
      </c>
      <c r="AK47" s="57">
        <f t="shared" si="33"/>
        <v>0</v>
      </c>
      <c r="AL47" s="56">
        <f t="shared" si="33"/>
        <v>0</v>
      </c>
      <c r="AM47" s="56">
        <f t="shared" si="33"/>
        <v>0</v>
      </c>
      <c r="AN47" s="56">
        <f t="shared" si="33"/>
        <v>0</v>
      </c>
      <c r="AO47" s="56">
        <f t="shared" si="33"/>
        <v>0</v>
      </c>
      <c r="AP47" s="56">
        <f t="shared" si="33"/>
        <v>0</v>
      </c>
      <c r="AQ47" s="56">
        <f t="shared" si="33"/>
        <v>0</v>
      </c>
      <c r="AR47" s="56">
        <f t="shared" si="33"/>
        <v>0</v>
      </c>
      <c r="AS47" s="56">
        <f t="shared" si="33"/>
        <v>0</v>
      </c>
      <c r="AT47" s="56">
        <f t="shared" si="33"/>
        <v>0</v>
      </c>
      <c r="AU47" s="56">
        <f t="shared" si="33"/>
        <v>0</v>
      </c>
      <c r="AV47" s="56">
        <f t="shared" si="33"/>
        <v>0</v>
      </c>
      <c r="AW47" s="57">
        <f t="shared" si="33"/>
        <v>0</v>
      </c>
      <c r="AX47" s="56">
        <f t="shared" si="33"/>
        <v>0</v>
      </c>
      <c r="AY47" s="56">
        <f t="shared" si="33"/>
        <v>0</v>
      </c>
      <c r="AZ47" s="56">
        <f t="shared" si="33"/>
        <v>0</v>
      </c>
      <c r="BA47" s="56">
        <f t="shared" si="33"/>
        <v>0</v>
      </c>
      <c r="BB47" s="56">
        <f t="shared" si="33"/>
        <v>0</v>
      </c>
      <c r="BC47" s="56">
        <f t="shared" si="33"/>
        <v>0</v>
      </c>
      <c r="BD47" s="56">
        <f t="shared" si="33"/>
        <v>0</v>
      </c>
      <c r="BE47" s="56">
        <f t="shared" si="33"/>
        <v>0</v>
      </c>
      <c r="BF47" s="56">
        <f t="shared" si="33"/>
        <v>0</v>
      </c>
      <c r="BG47" s="56">
        <f t="shared" si="33"/>
        <v>0</v>
      </c>
      <c r="BH47" s="56">
        <f t="shared" si="33"/>
        <v>0</v>
      </c>
      <c r="BI47" s="57">
        <f t="shared" si="33"/>
        <v>0</v>
      </c>
      <c r="BJ47" s="56">
        <f t="shared" si="33"/>
        <v>0</v>
      </c>
      <c r="BK47" s="56">
        <f t="shared" si="33"/>
        <v>0</v>
      </c>
      <c r="BL47" s="56">
        <f t="shared" si="33"/>
        <v>0</v>
      </c>
      <c r="BM47" s="56">
        <f t="shared" si="33"/>
        <v>0</v>
      </c>
      <c r="BN47" s="56">
        <f t="shared" si="33"/>
        <v>0</v>
      </c>
      <c r="BO47" s="56">
        <f t="shared" ref="BO47:DZ47" si="34">BO34</f>
        <v>0</v>
      </c>
      <c r="BP47" s="56">
        <f t="shared" si="34"/>
        <v>0</v>
      </c>
      <c r="BQ47" s="56">
        <f t="shared" si="34"/>
        <v>0</v>
      </c>
      <c r="BR47" s="56">
        <f t="shared" si="34"/>
        <v>0</v>
      </c>
      <c r="BS47" s="56">
        <f t="shared" si="34"/>
        <v>0</v>
      </c>
      <c r="BT47" s="56">
        <f t="shared" si="34"/>
        <v>0</v>
      </c>
      <c r="BU47" s="57">
        <f t="shared" si="34"/>
        <v>0</v>
      </c>
      <c r="BV47" s="56">
        <f t="shared" si="34"/>
        <v>0</v>
      </c>
      <c r="BW47" s="56">
        <f t="shared" si="34"/>
        <v>0</v>
      </c>
      <c r="BX47" s="56">
        <f t="shared" si="34"/>
        <v>0</v>
      </c>
      <c r="BY47" s="56">
        <f t="shared" si="34"/>
        <v>0</v>
      </c>
      <c r="BZ47" s="56">
        <f t="shared" si="34"/>
        <v>0</v>
      </c>
      <c r="CA47" s="56">
        <f t="shared" si="34"/>
        <v>0</v>
      </c>
      <c r="CB47" s="56">
        <f t="shared" si="34"/>
        <v>1</v>
      </c>
      <c r="CC47" s="56">
        <f t="shared" si="34"/>
        <v>1</v>
      </c>
      <c r="CD47" s="56">
        <f t="shared" si="34"/>
        <v>1</v>
      </c>
      <c r="CE47" s="56">
        <f t="shared" si="34"/>
        <v>1</v>
      </c>
      <c r="CF47" s="56">
        <f t="shared" si="34"/>
        <v>1</v>
      </c>
      <c r="CG47" s="129">
        <f t="shared" si="34"/>
        <v>1</v>
      </c>
      <c r="CH47" s="78">
        <f t="shared" si="34"/>
        <v>2</v>
      </c>
      <c r="CI47" s="56">
        <f t="shared" si="34"/>
        <v>2</v>
      </c>
      <c r="CJ47" s="56">
        <f t="shared" si="34"/>
        <v>2</v>
      </c>
      <c r="CK47" s="56">
        <f t="shared" si="34"/>
        <v>2</v>
      </c>
      <c r="CL47" s="56">
        <f t="shared" si="34"/>
        <v>2</v>
      </c>
      <c r="CM47" s="56">
        <f t="shared" si="34"/>
        <v>2</v>
      </c>
      <c r="CN47" s="56">
        <f t="shared" si="34"/>
        <v>2</v>
      </c>
      <c r="CO47" s="56">
        <f t="shared" si="34"/>
        <v>2</v>
      </c>
      <c r="CP47" s="56">
        <f t="shared" si="34"/>
        <v>2</v>
      </c>
      <c r="CQ47" s="56">
        <f t="shared" si="34"/>
        <v>2</v>
      </c>
      <c r="CR47" s="56">
        <f t="shared" si="34"/>
        <v>2</v>
      </c>
      <c r="CS47" s="129">
        <f t="shared" si="34"/>
        <v>2</v>
      </c>
      <c r="CT47" s="78">
        <f t="shared" si="34"/>
        <v>2</v>
      </c>
      <c r="CU47" s="56">
        <f t="shared" si="34"/>
        <v>2</v>
      </c>
      <c r="CV47" s="56">
        <f t="shared" si="34"/>
        <v>2</v>
      </c>
      <c r="CW47" s="56">
        <f t="shared" si="34"/>
        <v>2</v>
      </c>
      <c r="CX47" s="56">
        <f t="shared" si="34"/>
        <v>2</v>
      </c>
      <c r="CY47" s="56">
        <f t="shared" si="34"/>
        <v>2</v>
      </c>
      <c r="CZ47" s="56">
        <f t="shared" si="34"/>
        <v>2</v>
      </c>
      <c r="DA47" s="56">
        <f t="shared" si="34"/>
        <v>2</v>
      </c>
      <c r="DB47" s="56">
        <f t="shared" si="34"/>
        <v>2</v>
      </c>
      <c r="DC47" s="56">
        <f t="shared" si="34"/>
        <v>2</v>
      </c>
      <c r="DD47" s="56">
        <f t="shared" si="34"/>
        <v>2</v>
      </c>
      <c r="DE47" s="129">
        <f t="shared" si="34"/>
        <v>2</v>
      </c>
      <c r="DF47" s="78">
        <f t="shared" si="34"/>
        <v>2</v>
      </c>
      <c r="DG47" s="56">
        <f t="shared" si="34"/>
        <v>2</v>
      </c>
      <c r="DH47" s="56">
        <f t="shared" si="34"/>
        <v>2</v>
      </c>
      <c r="DI47" s="56">
        <f t="shared" si="34"/>
        <v>2</v>
      </c>
      <c r="DJ47" s="56">
        <f t="shared" si="34"/>
        <v>2</v>
      </c>
      <c r="DK47" s="56">
        <f t="shared" si="34"/>
        <v>2</v>
      </c>
      <c r="DL47" s="56">
        <f t="shared" si="34"/>
        <v>2</v>
      </c>
      <c r="DM47" s="56">
        <f t="shared" si="34"/>
        <v>2</v>
      </c>
      <c r="DN47" s="56">
        <f t="shared" si="34"/>
        <v>2</v>
      </c>
      <c r="DO47" s="56">
        <f t="shared" si="34"/>
        <v>2</v>
      </c>
      <c r="DP47" s="56">
        <f t="shared" si="34"/>
        <v>2</v>
      </c>
      <c r="DQ47" s="129">
        <f t="shared" si="34"/>
        <v>2</v>
      </c>
      <c r="DR47" s="78">
        <f t="shared" si="34"/>
        <v>2</v>
      </c>
      <c r="DS47" s="56">
        <f t="shared" si="34"/>
        <v>2</v>
      </c>
      <c r="DT47" s="56">
        <f t="shared" si="34"/>
        <v>2</v>
      </c>
      <c r="DU47" s="56">
        <f t="shared" si="34"/>
        <v>2</v>
      </c>
      <c r="DV47" s="56">
        <f t="shared" si="34"/>
        <v>2</v>
      </c>
      <c r="DW47" s="56">
        <f t="shared" si="34"/>
        <v>2</v>
      </c>
      <c r="DX47" s="56">
        <f t="shared" si="34"/>
        <v>2</v>
      </c>
      <c r="DY47" s="56">
        <f t="shared" si="34"/>
        <v>2</v>
      </c>
      <c r="DZ47" s="56">
        <f t="shared" si="34"/>
        <v>2</v>
      </c>
      <c r="EA47" s="56">
        <f t="shared" ref="EA47:FM47" si="35">EA34</f>
        <v>2</v>
      </c>
      <c r="EB47" s="56">
        <f t="shared" si="35"/>
        <v>2</v>
      </c>
      <c r="EC47" s="56">
        <f t="shared" si="35"/>
        <v>2</v>
      </c>
      <c r="ED47" s="78">
        <f t="shared" si="35"/>
        <v>2</v>
      </c>
      <c r="EE47" s="56">
        <f t="shared" si="35"/>
        <v>2</v>
      </c>
      <c r="EF47" s="56">
        <f t="shared" si="35"/>
        <v>2</v>
      </c>
      <c r="EG47" s="56">
        <f t="shared" si="35"/>
        <v>2</v>
      </c>
      <c r="EH47" s="56">
        <f t="shared" si="35"/>
        <v>2</v>
      </c>
      <c r="EI47" s="56">
        <f t="shared" si="35"/>
        <v>2</v>
      </c>
      <c r="EJ47" s="56">
        <f t="shared" si="35"/>
        <v>2</v>
      </c>
      <c r="EK47" s="56">
        <f t="shared" si="35"/>
        <v>2</v>
      </c>
      <c r="EL47" s="56">
        <f t="shared" si="35"/>
        <v>2</v>
      </c>
      <c r="EM47" s="56">
        <f t="shared" si="35"/>
        <v>2</v>
      </c>
      <c r="EN47" s="56">
        <f t="shared" si="35"/>
        <v>2</v>
      </c>
      <c r="EO47" s="56">
        <f t="shared" si="35"/>
        <v>2</v>
      </c>
      <c r="EP47" s="78">
        <f t="shared" si="35"/>
        <v>2</v>
      </c>
      <c r="EQ47" s="56">
        <f t="shared" si="35"/>
        <v>2</v>
      </c>
      <c r="ER47" s="56">
        <f t="shared" si="35"/>
        <v>2</v>
      </c>
      <c r="ES47" s="56">
        <f t="shared" si="35"/>
        <v>2</v>
      </c>
      <c r="ET47" s="56">
        <f t="shared" si="35"/>
        <v>2</v>
      </c>
      <c r="EU47" s="56">
        <f t="shared" si="35"/>
        <v>2</v>
      </c>
      <c r="EV47" s="56">
        <f t="shared" si="35"/>
        <v>2</v>
      </c>
      <c r="EW47" s="56">
        <f t="shared" si="35"/>
        <v>2</v>
      </c>
      <c r="EX47" s="56">
        <f t="shared" si="35"/>
        <v>2</v>
      </c>
      <c r="EY47" s="56">
        <f t="shared" si="35"/>
        <v>2</v>
      </c>
      <c r="EZ47" s="56">
        <f t="shared" si="35"/>
        <v>2</v>
      </c>
      <c r="FA47" s="85">
        <f t="shared" si="35"/>
        <v>2</v>
      </c>
      <c r="FB47" s="56">
        <f t="shared" si="35"/>
        <v>2</v>
      </c>
      <c r="FC47" s="56">
        <f t="shared" si="35"/>
        <v>2</v>
      </c>
      <c r="FD47" s="56">
        <f t="shared" si="35"/>
        <v>2</v>
      </c>
      <c r="FE47" s="56">
        <f t="shared" si="35"/>
        <v>2</v>
      </c>
      <c r="FF47" s="56">
        <f t="shared" si="35"/>
        <v>2</v>
      </c>
      <c r="FG47" s="56">
        <f t="shared" si="35"/>
        <v>2</v>
      </c>
      <c r="FH47" s="56">
        <f t="shared" si="35"/>
        <v>2</v>
      </c>
      <c r="FI47" s="56">
        <f t="shared" si="35"/>
        <v>2</v>
      </c>
      <c r="FJ47" s="56">
        <f t="shared" si="35"/>
        <v>2</v>
      </c>
      <c r="FK47" s="56">
        <f t="shared" si="35"/>
        <v>2</v>
      </c>
      <c r="FL47" s="56">
        <f t="shared" si="35"/>
        <v>2</v>
      </c>
      <c r="FM47" s="56">
        <f t="shared" si="35"/>
        <v>2</v>
      </c>
    </row>
    <row r="48" spans="1:169" ht="20.149999999999999" customHeight="1" x14ac:dyDescent="0.35">
      <c r="A48" s="33" t="s">
        <v>279</v>
      </c>
      <c r="B48" s="59">
        <f>B35+B40</f>
        <v>314</v>
      </c>
      <c r="C48" s="59">
        <f t="shared" ref="C48:BN48" si="36">C35+C40</f>
        <v>484</v>
      </c>
      <c r="D48" s="59">
        <f t="shared" si="36"/>
        <v>732</v>
      </c>
      <c r="E48" s="59">
        <f t="shared" si="36"/>
        <v>871</v>
      </c>
      <c r="F48" s="59">
        <f t="shared" si="36"/>
        <v>1059</v>
      </c>
      <c r="G48" s="59">
        <f t="shared" si="36"/>
        <v>1280</v>
      </c>
      <c r="H48" s="59">
        <f t="shared" si="36"/>
        <v>1588</v>
      </c>
      <c r="I48" s="59">
        <f t="shared" si="36"/>
        <v>1806</v>
      </c>
      <c r="J48" s="59">
        <f t="shared" si="36"/>
        <v>2076</v>
      </c>
      <c r="K48" s="59">
        <f t="shared" si="36"/>
        <v>2449</v>
      </c>
      <c r="L48" s="59">
        <f t="shared" si="36"/>
        <v>2864</v>
      </c>
      <c r="M48" s="60">
        <f t="shared" si="36"/>
        <v>3283</v>
      </c>
      <c r="N48" s="61">
        <f t="shared" si="36"/>
        <v>3773</v>
      </c>
      <c r="O48" s="59">
        <f t="shared" si="36"/>
        <v>4282</v>
      </c>
      <c r="P48" s="59">
        <f t="shared" si="36"/>
        <v>5106</v>
      </c>
      <c r="Q48" s="59">
        <f t="shared" si="36"/>
        <v>5567</v>
      </c>
      <c r="R48" s="59">
        <f t="shared" si="36"/>
        <v>5984</v>
      </c>
      <c r="S48" s="59">
        <f t="shared" si="36"/>
        <v>6460</v>
      </c>
      <c r="T48" s="59">
        <f t="shared" si="36"/>
        <v>6955</v>
      </c>
      <c r="U48" s="59">
        <f t="shared" si="36"/>
        <v>7652</v>
      </c>
      <c r="V48" s="59">
        <f t="shared" si="36"/>
        <v>8489</v>
      </c>
      <c r="W48" s="59">
        <f t="shared" si="36"/>
        <v>9504</v>
      </c>
      <c r="X48" s="59">
        <f t="shared" si="36"/>
        <v>11705</v>
      </c>
      <c r="Y48" s="60">
        <f t="shared" si="36"/>
        <v>14422</v>
      </c>
      <c r="Z48" s="59">
        <f t="shared" si="36"/>
        <v>15011</v>
      </c>
      <c r="AA48" s="59">
        <f t="shared" si="36"/>
        <v>17019</v>
      </c>
      <c r="AB48" s="59">
        <f t="shared" si="36"/>
        <v>18920</v>
      </c>
      <c r="AC48" s="59">
        <f t="shared" si="36"/>
        <v>19623</v>
      </c>
      <c r="AD48" s="59">
        <f t="shared" si="36"/>
        <v>20446</v>
      </c>
      <c r="AE48" s="59">
        <f t="shared" si="36"/>
        <v>21355</v>
      </c>
      <c r="AF48" s="59">
        <f t="shared" si="36"/>
        <v>22968</v>
      </c>
      <c r="AG48" s="59">
        <f t="shared" si="36"/>
        <v>23509</v>
      </c>
      <c r="AH48" s="59">
        <f t="shared" si="36"/>
        <v>24148</v>
      </c>
      <c r="AI48" s="59">
        <f t="shared" si="36"/>
        <v>24911</v>
      </c>
      <c r="AJ48" s="59">
        <f t="shared" si="36"/>
        <v>25619</v>
      </c>
      <c r="AK48" s="60">
        <f t="shared" si="36"/>
        <v>26239</v>
      </c>
      <c r="AL48" s="59">
        <f t="shared" si="36"/>
        <v>26894</v>
      </c>
      <c r="AM48" s="59">
        <f t="shared" si="36"/>
        <v>27484</v>
      </c>
      <c r="AN48" s="59">
        <f t="shared" si="36"/>
        <v>28342</v>
      </c>
      <c r="AO48" s="59">
        <f t="shared" si="36"/>
        <v>29119</v>
      </c>
      <c r="AP48" s="59">
        <f t="shared" si="36"/>
        <v>29732</v>
      </c>
      <c r="AQ48" s="59">
        <f t="shared" si="36"/>
        <v>30518</v>
      </c>
      <c r="AR48" s="59">
        <f t="shared" si="36"/>
        <v>31203</v>
      </c>
      <c r="AS48" s="59">
        <f t="shared" si="36"/>
        <v>31810</v>
      </c>
      <c r="AT48" s="59">
        <f t="shared" si="36"/>
        <v>32525</v>
      </c>
      <c r="AU48" s="59">
        <f t="shared" si="36"/>
        <v>33367</v>
      </c>
      <c r="AV48" s="59">
        <f t="shared" si="36"/>
        <v>34381</v>
      </c>
      <c r="AW48" s="60">
        <f t="shared" si="36"/>
        <v>35127</v>
      </c>
      <c r="AX48" s="59">
        <f t="shared" si="36"/>
        <v>35785</v>
      </c>
      <c r="AY48" s="59">
        <f t="shared" si="36"/>
        <v>36539</v>
      </c>
      <c r="AZ48" s="59">
        <f t="shared" si="36"/>
        <v>37637</v>
      </c>
      <c r="BA48" s="59">
        <f t="shared" si="36"/>
        <v>38450</v>
      </c>
      <c r="BB48" s="59">
        <f t="shared" si="36"/>
        <v>39315</v>
      </c>
      <c r="BC48" s="59">
        <f t="shared" si="36"/>
        <v>40394</v>
      </c>
      <c r="BD48" s="59">
        <f t="shared" si="36"/>
        <v>41450</v>
      </c>
      <c r="BE48" s="59">
        <f t="shared" si="36"/>
        <v>42381</v>
      </c>
      <c r="BF48" s="59">
        <f t="shared" si="36"/>
        <v>43671</v>
      </c>
      <c r="BG48" s="59">
        <f t="shared" si="36"/>
        <v>45057</v>
      </c>
      <c r="BH48" s="59">
        <f t="shared" si="36"/>
        <v>46169</v>
      </c>
      <c r="BI48" s="60">
        <f t="shared" si="36"/>
        <v>47276</v>
      </c>
      <c r="BJ48" s="59">
        <f t="shared" si="36"/>
        <v>48422</v>
      </c>
      <c r="BK48" s="59">
        <f t="shared" si="36"/>
        <v>49749</v>
      </c>
      <c r="BL48" s="59">
        <f t="shared" si="36"/>
        <v>51499</v>
      </c>
      <c r="BM48" s="59">
        <f t="shared" si="36"/>
        <v>52774</v>
      </c>
      <c r="BN48" s="59">
        <f t="shared" si="36"/>
        <v>54164</v>
      </c>
      <c r="BO48" s="59">
        <f t="shared" ref="BO48:DZ48" si="37">BO35+BO40</f>
        <v>55855</v>
      </c>
      <c r="BP48" s="59">
        <f t="shared" si="37"/>
        <v>57429</v>
      </c>
      <c r="BQ48" s="59">
        <f t="shared" si="37"/>
        <v>58830</v>
      </c>
      <c r="BR48" s="59">
        <f t="shared" si="37"/>
        <v>60730</v>
      </c>
      <c r="BS48" s="59">
        <f t="shared" si="37"/>
        <v>62513</v>
      </c>
      <c r="BT48" s="59">
        <f t="shared" si="37"/>
        <v>64599</v>
      </c>
      <c r="BU48" s="60">
        <f t="shared" si="37"/>
        <v>66608</v>
      </c>
      <c r="BV48" s="59">
        <f t="shared" si="37"/>
        <v>67894</v>
      </c>
      <c r="BW48" s="59">
        <f t="shared" si="37"/>
        <v>68534</v>
      </c>
      <c r="BX48" s="59">
        <f t="shared" si="37"/>
        <v>69150</v>
      </c>
      <c r="BY48" s="59">
        <f t="shared" si="37"/>
        <v>69788</v>
      </c>
      <c r="BZ48" s="59">
        <f t="shared" si="37"/>
        <v>70466</v>
      </c>
      <c r="CA48" s="59">
        <f t="shared" si="37"/>
        <v>71306</v>
      </c>
      <c r="CB48" s="59">
        <f t="shared" si="37"/>
        <v>71947</v>
      </c>
      <c r="CC48" s="59">
        <f t="shared" si="37"/>
        <v>72560</v>
      </c>
      <c r="CD48" s="59">
        <f t="shared" si="37"/>
        <v>73301</v>
      </c>
      <c r="CE48" s="59">
        <f t="shared" si="37"/>
        <v>73918</v>
      </c>
      <c r="CF48" s="59">
        <f t="shared" si="37"/>
        <v>74780</v>
      </c>
      <c r="CG48" s="59">
        <f t="shared" si="37"/>
        <v>75342</v>
      </c>
      <c r="CH48" s="78">
        <f t="shared" si="37"/>
        <v>76040</v>
      </c>
      <c r="CI48" s="56">
        <f t="shared" si="37"/>
        <v>76816</v>
      </c>
      <c r="CJ48" s="56">
        <f t="shared" si="37"/>
        <v>77993</v>
      </c>
      <c r="CK48" s="56">
        <f t="shared" si="37"/>
        <v>78543</v>
      </c>
      <c r="CL48" s="56">
        <f t="shared" si="37"/>
        <v>79409</v>
      </c>
      <c r="CM48" s="56">
        <f t="shared" si="37"/>
        <v>80206</v>
      </c>
      <c r="CN48" s="56">
        <f t="shared" si="37"/>
        <v>80925</v>
      </c>
      <c r="CO48" s="56">
        <f t="shared" si="37"/>
        <v>81693</v>
      </c>
      <c r="CP48" s="56">
        <f t="shared" si="37"/>
        <v>82464</v>
      </c>
      <c r="CQ48" s="56">
        <f t="shared" si="37"/>
        <v>83295</v>
      </c>
      <c r="CR48" s="56">
        <f t="shared" si="37"/>
        <v>84348</v>
      </c>
      <c r="CS48" s="129">
        <f t="shared" si="37"/>
        <v>84948</v>
      </c>
      <c r="CT48" s="78">
        <f t="shared" si="37"/>
        <v>85736</v>
      </c>
      <c r="CU48" s="56">
        <f t="shared" si="37"/>
        <v>86516</v>
      </c>
      <c r="CV48" s="56">
        <f t="shared" si="37"/>
        <v>87453</v>
      </c>
      <c r="CW48" s="56">
        <f t="shared" si="37"/>
        <v>88294</v>
      </c>
      <c r="CX48" s="56">
        <f t="shared" si="37"/>
        <v>89217</v>
      </c>
      <c r="CY48" s="56">
        <f t="shared" si="37"/>
        <v>90123</v>
      </c>
      <c r="CZ48" s="56">
        <f t="shared" si="37"/>
        <v>91057</v>
      </c>
      <c r="DA48" s="56">
        <f t="shared" si="37"/>
        <v>92104</v>
      </c>
      <c r="DB48" s="56">
        <f t="shared" si="37"/>
        <v>93105</v>
      </c>
      <c r="DC48" s="56">
        <f t="shared" si="37"/>
        <v>94262</v>
      </c>
      <c r="DD48" s="59">
        <f t="shared" si="37"/>
        <v>95645</v>
      </c>
      <c r="DE48" s="59">
        <f t="shared" si="37"/>
        <v>96575</v>
      </c>
      <c r="DF48" s="78">
        <f t="shared" si="37"/>
        <v>97999</v>
      </c>
      <c r="DG48" s="56">
        <f t="shared" si="37"/>
        <v>99696</v>
      </c>
      <c r="DH48" s="59">
        <f t="shared" si="37"/>
        <v>104671</v>
      </c>
      <c r="DI48" s="56">
        <f t="shared" si="37"/>
        <v>106761</v>
      </c>
      <c r="DJ48" s="56">
        <f t="shared" si="37"/>
        <v>109408</v>
      </c>
      <c r="DK48" s="56">
        <f t="shared" si="37"/>
        <v>112290</v>
      </c>
      <c r="DL48" s="59">
        <f t="shared" si="37"/>
        <v>115222</v>
      </c>
      <c r="DM48" s="56">
        <f t="shared" si="37"/>
        <v>118289</v>
      </c>
      <c r="DN48" s="56">
        <f t="shared" si="37"/>
        <v>121669</v>
      </c>
      <c r="DO48" s="56">
        <f t="shared" si="37"/>
        <v>125229</v>
      </c>
      <c r="DP48" s="56">
        <f t="shared" si="37"/>
        <v>128864</v>
      </c>
      <c r="DQ48" s="59">
        <f t="shared" si="37"/>
        <v>131344</v>
      </c>
      <c r="DR48" s="78">
        <f t="shared" si="37"/>
        <v>134491</v>
      </c>
      <c r="DS48" s="56">
        <f t="shared" si="37"/>
        <v>137521</v>
      </c>
      <c r="DT48" s="56">
        <f t="shared" si="37"/>
        <v>140698</v>
      </c>
      <c r="DU48" s="56">
        <f t="shared" si="37"/>
        <v>141211</v>
      </c>
      <c r="DV48" s="56">
        <f t="shared" si="37"/>
        <v>142299</v>
      </c>
      <c r="DW48" s="56">
        <f t="shared" si="37"/>
        <v>144716</v>
      </c>
      <c r="DX48" s="56">
        <f t="shared" si="37"/>
        <v>147970</v>
      </c>
      <c r="DY48" s="56">
        <f t="shared" si="37"/>
        <v>151227</v>
      </c>
      <c r="DZ48" s="56">
        <f t="shared" si="37"/>
        <v>155293</v>
      </c>
      <c r="EA48" s="56">
        <f t="shared" ref="EA48:FM48" si="38">EA35+EA40</f>
        <v>159290</v>
      </c>
      <c r="EB48" s="56">
        <f t="shared" si="38"/>
        <v>163639</v>
      </c>
      <c r="EC48" s="56">
        <f t="shared" si="38"/>
        <v>166692</v>
      </c>
      <c r="ED48" s="78">
        <f t="shared" si="38"/>
        <v>170367</v>
      </c>
      <c r="EE48" s="56">
        <f t="shared" si="38"/>
        <v>173950</v>
      </c>
      <c r="EF48" s="56">
        <f t="shared" si="38"/>
        <v>178944</v>
      </c>
      <c r="EG48" s="56">
        <f t="shared" si="38"/>
        <v>183944</v>
      </c>
      <c r="EH48" s="56">
        <f t="shared" si="38"/>
        <v>189019</v>
      </c>
      <c r="EI48" s="56">
        <f t="shared" si="38"/>
        <v>194253</v>
      </c>
      <c r="EJ48" s="56">
        <f t="shared" si="38"/>
        <v>199080</v>
      </c>
      <c r="EK48" s="56">
        <f t="shared" si="38"/>
        <v>204164</v>
      </c>
      <c r="EL48" s="56">
        <f t="shared" si="38"/>
        <v>210151</v>
      </c>
      <c r="EM48" s="56">
        <f t="shared" si="38"/>
        <v>215769</v>
      </c>
      <c r="EN48" s="56">
        <f t="shared" si="38"/>
        <v>222887</v>
      </c>
      <c r="EO48" s="56">
        <f t="shared" si="38"/>
        <v>228076</v>
      </c>
      <c r="EP48" s="78">
        <f t="shared" si="38"/>
        <v>234199</v>
      </c>
      <c r="EQ48" s="56">
        <f t="shared" si="38"/>
        <v>241765</v>
      </c>
      <c r="ER48" s="56">
        <f t="shared" si="38"/>
        <v>251879</v>
      </c>
      <c r="ES48" s="56">
        <f t="shared" si="38"/>
        <v>261749</v>
      </c>
      <c r="ET48" s="56">
        <f t="shared" si="38"/>
        <v>272991</v>
      </c>
      <c r="EU48" s="56">
        <f t="shared" si="38"/>
        <v>284508</v>
      </c>
      <c r="EV48" s="56">
        <f t="shared" si="38"/>
        <v>295821</v>
      </c>
      <c r="EW48" s="56">
        <f t="shared" si="38"/>
        <v>308340</v>
      </c>
      <c r="EX48" s="56">
        <f t="shared" si="38"/>
        <v>322995</v>
      </c>
      <c r="EY48" s="56">
        <f t="shared" si="38"/>
        <v>337394</v>
      </c>
      <c r="EZ48" s="56">
        <f t="shared" si="38"/>
        <v>353629</v>
      </c>
      <c r="FA48" s="85">
        <f t="shared" si="38"/>
        <v>366012</v>
      </c>
      <c r="FB48" s="56">
        <f t="shared" si="38"/>
        <v>382675</v>
      </c>
      <c r="FC48" s="56">
        <f t="shared" si="38"/>
        <v>400459</v>
      </c>
      <c r="FD48" s="56">
        <f t="shared" si="38"/>
        <v>420799</v>
      </c>
      <c r="FE48" s="56">
        <f t="shared" si="38"/>
        <v>437034</v>
      </c>
      <c r="FF48" s="56">
        <f t="shared" si="38"/>
        <v>450710</v>
      </c>
      <c r="FG48" s="56">
        <f t="shared" si="38"/>
        <v>469518</v>
      </c>
      <c r="FH48" s="56">
        <f t="shared" si="38"/>
        <v>485533</v>
      </c>
      <c r="FI48" s="56">
        <f t="shared" si="38"/>
        <v>501789</v>
      </c>
      <c r="FJ48" s="56">
        <f t="shared" si="38"/>
        <v>517383</v>
      </c>
      <c r="FK48" s="56">
        <f t="shared" si="38"/>
        <v>531707</v>
      </c>
      <c r="FL48" s="56">
        <f t="shared" si="38"/>
        <v>547245</v>
      </c>
      <c r="FM48" s="56">
        <f t="shared" si="38"/>
        <v>557536</v>
      </c>
    </row>
    <row r="49" spans="1:169" ht="20.149999999999999" customHeight="1" x14ac:dyDescent="0.35">
      <c r="A49" s="34" t="s">
        <v>261</v>
      </c>
      <c r="B49" s="156">
        <f>SUM(B43:B48)</f>
        <v>5092</v>
      </c>
      <c r="C49" s="157">
        <f t="shared" ref="C49:BN49" si="39">SUM(C43:C48)</f>
        <v>5683</v>
      </c>
      <c r="D49" s="157">
        <f t="shared" si="39"/>
        <v>6726</v>
      </c>
      <c r="E49" s="157">
        <f t="shared" si="39"/>
        <v>7786</v>
      </c>
      <c r="F49" s="157">
        <f t="shared" si="39"/>
        <v>9318</v>
      </c>
      <c r="G49" s="157">
        <f t="shared" si="39"/>
        <v>11257</v>
      </c>
      <c r="H49" s="157">
        <f t="shared" si="39"/>
        <v>13584</v>
      </c>
      <c r="I49" s="157">
        <f t="shared" si="39"/>
        <v>15878</v>
      </c>
      <c r="J49" s="157">
        <f t="shared" si="39"/>
        <v>18748</v>
      </c>
      <c r="K49" s="157">
        <f t="shared" si="39"/>
        <v>22226</v>
      </c>
      <c r="L49" s="157">
        <f t="shared" si="39"/>
        <v>26218</v>
      </c>
      <c r="M49" s="157">
        <f t="shared" si="39"/>
        <v>29320</v>
      </c>
      <c r="N49" s="156">
        <f t="shared" si="39"/>
        <v>33485</v>
      </c>
      <c r="O49" s="157">
        <f t="shared" si="39"/>
        <v>38176</v>
      </c>
      <c r="P49" s="157">
        <f t="shared" si="39"/>
        <v>45292</v>
      </c>
      <c r="Q49" s="157">
        <f t="shared" si="39"/>
        <v>51713</v>
      </c>
      <c r="R49" s="157">
        <f t="shared" si="39"/>
        <v>59097</v>
      </c>
      <c r="S49" s="157">
        <f t="shared" si="39"/>
        <v>68675</v>
      </c>
      <c r="T49" s="157">
        <f t="shared" si="39"/>
        <v>80004</v>
      </c>
      <c r="U49" s="157">
        <f t="shared" si="39"/>
        <v>94260</v>
      </c>
      <c r="V49" s="157">
        <f t="shared" si="39"/>
        <v>111791</v>
      </c>
      <c r="W49" s="157">
        <f t="shared" si="39"/>
        <v>132293</v>
      </c>
      <c r="X49" s="157">
        <f t="shared" si="39"/>
        <v>189556</v>
      </c>
      <c r="Y49" s="158">
        <f t="shared" si="39"/>
        <v>236075</v>
      </c>
      <c r="Z49" s="157">
        <f t="shared" si="39"/>
        <v>244598</v>
      </c>
      <c r="AA49" s="157">
        <f t="shared" si="39"/>
        <v>288750</v>
      </c>
      <c r="AB49" s="157">
        <f t="shared" si="39"/>
        <v>315967</v>
      </c>
      <c r="AC49" s="157">
        <f t="shared" si="39"/>
        <v>321507</v>
      </c>
      <c r="AD49" s="157">
        <f t="shared" si="39"/>
        <v>332028</v>
      </c>
      <c r="AE49" s="157">
        <f t="shared" si="39"/>
        <v>345317</v>
      </c>
      <c r="AF49" s="157">
        <f t="shared" si="39"/>
        <v>372103</v>
      </c>
      <c r="AG49" s="157">
        <f t="shared" si="39"/>
        <v>376135</v>
      </c>
      <c r="AH49" s="157">
        <f t="shared" si="39"/>
        <v>381528</v>
      </c>
      <c r="AI49" s="157">
        <f t="shared" si="39"/>
        <v>392430</v>
      </c>
      <c r="AJ49" s="157">
        <f t="shared" si="39"/>
        <v>398397</v>
      </c>
      <c r="AK49" s="158">
        <f t="shared" si="39"/>
        <v>404597</v>
      </c>
      <c r="AL49" s="157">
        <f t="shared" si="39"/>
        <v>411268</v>
      </c>
      <c r="AM49" s="157">
        <f t="shared" si="39"/>
        <v>418477</v>
      </c>
      <c r="AN49" s="157">
        <f t="shared" si="39"/>
        <v>426831</v>
      </c>
      <c r="AO49" s="157">
        <f t="shared" si="39"/>
        <v>435450</v>
      </c>
      <c r="AP49" s="157">
        <f t="shared" si="39"/>
        <v>444252</v>
      </c>
      <c r="AQ49" s="157">
        <f t="shared" si="39"/>
        <v>457174</v>
      </c>
      <c r="AR49" s="157">
        <f t="shared" si="39"/>
        <v>464239</v>
      </c>
      <c r="AS49" s="157">
        <f t="shared" si="39"/>
        <v>472586</v>
      </c>
      <c r="AT49" s="157">
        <f t="shared" si="39"/>
        <v>481472</v>
      </c>
      <c r="AU49" s="157">
        <f t="shared" si="39"/>
        <v>490928</v>
      </c>
      <c r="AV49" s="157">
        <f t="shared" si="39"/>
        <v>501702</v>
      </c>
      <c r="AW49" s="158">
        <f t="shared" si="39"/>
        <v>510763</v>
      </c>
      <c r="AX49" s="157">
        <f t="shared" si="39"/>
        <v>519516</v>
      </c>
      <c r="AY49" s="157">
        <f t="shared" si="39"/>
        <v>529870</v>
      </c>
      <c r="AZ49" s="157">
        <f t="shared" si="39"/>
        <v>546145</v>
      </c>
      <c r="BA49" s="157">
        <f t="shared" si="39"/>
        <v>554776</v>
      </c>
      <c r="BB49" s="157">
        <f t="shared" si="39"/>
        <v>564332</v>
      </c>
      <c r="BC49" s="157">
        <f t="shared" si="39"/>
        <v>575012</v>
      </c>
      <c r="BD49" s="157">
        <f t="shared" si="39"/>
        <v>586788</v>
      </c>
      <c r="BE49" s="157">
        <f t="shared" si="39"/>
        <v>598124</v>
      </c>
      <c r="BF49" s="157">
        <f t="shared" si="39"/>
        <v>611615</v>
      </c>
      <c r="BG49" s="157">
        <f t="shared" si="39"/>
        <v>625623</v>
      </c>
      <c r="BH49" s="157">
        <f t="shared" si="39"/>
        <v>638912</v>
      </c>
      <c r="BI49" s="158">
        <f t="shared" si="39"/>
        <v>652746</v>
      </c>
      <c r="BJ49" s="157">
        <f t="shared" si="39"/>
        <v>661710</v>
      </c>
      <c r="BK49" s="157">
        <f t="shared" si="39"/>
        <v>672687</v>
      </c>
      <c r="BL49" s="157">
        <f t="shared" si="39"/>
        <v>690104</v>
      </c>
      <c r="BM49" s="157">
        <f t="shared" si="39"/>
        <v>701508</v>
      </c>
      <c r="BN49" s="157">
        <f t="shared" si="39"/>
        <v>713595</v>
      </c>
      <c r="BO49" s="157">
        <f t="shared" ref="BO49:DZ49" si="40">SUM(BO43:BO48)</f>
        <v>730874</v>
      </c>
      <c r="BP49" s="157">
        <f t="shared" si="40"/>
        <v>743062</v>
      </c>
      <c r="BQ49" s="157">
        <f t="shared" si="40"/>
        <v>755529</v>
      </c>
      <c r="BR49" s="157">
        <f t="shared" si="40"/>
        <v>776557</v>
      </c>
      <c r="BS49" s="157">
        <f t="shared" si="40"/>
        <v>793677</v>
      </c>
      <c r="BT49" s="157">
        <f t="shared" si="40"/>
        <v>815828</v>
      </c>
      <c r="BU49" s="158">
        <f t="shared" si="40"/>
        <v>842220</v>
      </c>
      <c r="BV49" s="157">
        <f t="shared" si="40"/>
        <v>856867</v>
      </c>
      <c r="BW49" s="157">
        <f t="shared" si="40"/>
        <v>860123</v>
      </c>
      <c r="BX49" s="157">
        <f t="shared" si="40"/>
        <v>864362</v>
      </c>
      <c r="BY49" s="157">
        <f t="shared" si="40"/>
        <v>867505</v>
      </c>
      <c r="BZ49" s="157">
        <f t="shared" si="40"/>
        <v>870772</v>
      </c>
      <c r="CA49" s="157">
        <f t="shared" si="40"/>
        <v>874695</v>
      </c>
      <c r="CB49" s="157">
        <f t="shared" si="40"/>
        <v>877707</v>
      </c>
      <c r="CC49" s="157">
        <f t="shared" si="40"/>
        <v>880761</v>
      </c>
      <c r="CD49" s="157">
        <f t="shared" si="40"/>
        <v>884979</v>
      </c>
      <c r="CE49" s="157">
        <f t="shared" si="40"/>
        <v>887386</v>
      </c>
      <c r="CF49" s="157">
        <f t="shared" si="40"/>
        <v>890326</v>
      </c>
      <c r="CG49" s="157">
        <f t="shared" si="40"/>
        <v>892635</v>
      </c>
      <c r="CH49" s="159">
        <f t="shared" si="40"/>
        <v>894714</v>
      </c>
      <c r="CI49" s="157">
        <f t="shared" si="40"/>
        <v>897098</v>
      </c>
      <c r="CJ49" s="157">
        <f t="shared" si="40"/>
        <v>900624</v>
      </c>
      <c r="CK49" s="157">
        <f t="shared" si="40"/>
        <v>902719</v>
      </c>
      <c r="CL49" s="157">
        <f t="shared" si="40"/>
        <v>905523</v>
      </c>
      <c r="CM49" s="157">
        <f t="shared" si="40"/>
        <v>908269</v>
      </c>
      <c r="CN49" s="157">
        <f t="shared" si="40"/>
        <v>910723</v>
      </c>
      <c r="CO49" s="157">
        <f t="shared" si="40"/>
        <v>913524</v>
      </c>
      <c r="CP49" s="157">
        <f t="shared" si="40"/>
        <v>916318</v>
      </c>
      <c r="CQ49" s="157">
        <f t="shared" si="40"/>
        <v>918974</v>
      </c>
      <c r="CR49" s="157">
        <f t="shared" si="40"/>
        <v>922161</v>
      </c>
      <c r="CS49" s="157">
        <f t="shared" si="40"/>
        <v>924304</v>
      </c>
      <c r="CT49" s="159">
        <f t="shared" si="40"/>
        <v>926691</v>
      </c>
      <c r="CU49" s="157">
        <f t="shared" si="40"/>
        <v>928998</v>
      </c>
      <c r="CV49" s="157">
        <f t="shared" si="40"/>
        <v>931899</v>
      </c>
      <c r="CW49" s="157">
        <f t="shared" si="40"/>
        <v>934486</v>
      </c>
      <c r="CX49" s="157">
        <f t="shared" si="40"/>
        <v>937368</v>
      </c>
      <c r="CY49" s="157">
        <f t="shared" si="40"/>
        <v>940395</v>
      </c>
      <c r="CZ49" s="157">
        <f t="shared" si="40"/>
        <v>943259</v>
      </c>
      <c r="DA49" s="157">
        <f t="shared" si="40"/>
        <v>946523</v>
      </c>
      <c r="DB49" s="157">
        <f t="shared" si="40"/>
        <v>950001</v>
      </c>
      <c r="DC49" s="157">
        <f t="shared" si="40"/>
        <v>953837</v>
      </c>
      <c r="DD49" s="157">
        <f t="shared" si="40"/>
        <v>958240</v>
      </c>
      <c r="DE49" s="157">
        <f t="shared" si="40"/>
        <v>961870</v>
      </c>
      <c r="DF49" s="159">
        <f t="shared" si="40"/>
        <v>966952</v>
      </c>
      <c r="DG49" s="157">
        <f t="shared" si="40"/>
        <v>973044</v>
      </c>
      <c r="DH49" s="157">
        <f t="shared" si="40"/>
        <v>988106</v>
      </c>
      <c r="DI49" s="157">
        <f t="shared" si="40"/>
        <v>990214</v>
      </c>
      <c r="DJ49" s="157">
        <f t="shared" si="40"/>
        <v>992873</v>
      </c>
      <c r="DK49" s="157">
        <f t="shared" si="40"/>
        <v>995769</v>
      </c>
      <c r="DL49" s="157">
        <f t="shared" si="40"/>
        <v>998716</v>
      </c>
      <c r="DM49" s="157">
        <f t="shared" si="40"/>
        <v>1001810</v>
      </c>
      <c r="DN49" s="157">
        <f t="shared" si="40"/>
        <v>1005220</v>
      </c>
      <c r="DO49" s="157">
        <f t="shared" si="40"/>
        <v>1008792</v>
      </c>
      <c r="DP49" s="157">
        <f t="shared" si="40"/>
        <v>1012442</v>
      </c>
      <c r="DQ49" s="157">
        <f t="shared" si="40"/>
        <v>1014935</v>
      </c>
      <c r="DR49" s="159">
        <f t="shared" si="40"/>
        <v>1018106</v>
      </c>
      <c r="DS49" s="157">
        <f t="shared" si="40"/>
        <v>1021168</v>
      </c>
      <c r="DT49" s="157">
        <f t="shared" si="40"/>
        <v>1024429</v>
      </c>
      <c r="DU49" s="157">
        <f t="shared" si="40"/>
        <v>1024942</v>
      </c>
      <c r="DV49" s="157">
        <f t="shared" si="40"/>
        <v>1026030</v>
      </c>
      <c r="DW49" s="157">
        <f t="shared" si="40"/>
        <v>1028448</v>
      </c>
      <c r="DX49" s="157">
        <f t="shared" si="40"/>
        <v>1031703</v>
      </c>
      <c r="DY49" s="157">
        <f t="shared" si="40"/>
        <v>1034966</v>
      </c>
      <c r="DZ49" s="157">
        <f t="shared" si="40"/>
        <v>1039038</v>
      </c>
      <c r="EA49" s="157">
        <f t="shared" ref="EA49:FM49" si="41">SUM(EA43:EA48)</f>
        <v>1043036</v>
      </c>
      <c r="EB49" s="157">
        <f t="shared" si="41"/>
        <v>1047385</v>
      </c>
      <c r="EC49" s="157">
        <f t="shared" si="41"/>
        <v>1050440</v>
      </c>
      <c r="ED49" s="159">
        <f t="shared" si="41"/>
        <v>1054116</v>
      </c>
      <c r="EE49" s="157">
        <f t="shared" si="41"/>
        <v>1057699</v>
      </c>
      <c r="EF49" s="157">
        <f t="shared" si="41"/>
        <v>1062693</v>
      </c>
      <c r="EG49" s="157">
        <f t="shared" si="41"/>
        <v>1067693</v>
      </c>
      <c r="EH49" s="157">
        <f t="shared" si="41"/>
        <v>1072768</v>
      </c>
      <c r="EI49" s="157">
        <f t="shared" si="41"/>
        <v>1078002</v>
      </c>
      <c r="EJ49" s="157">
        <f t="shared" si="41"/>
        <v>1082829</v>
      </c>
      <c r="EK49" s="157">
        <f t="shared" si="41"/>
        <v>1087913</v>
      </c>
      <c r="EL49" s="157">
        <f t="shared" si="41"/>
        <v>1093900</v>
      </c>
      <c r="EM49" s="157">
        <f t="shared" si="41"/>
        <v>1099518</v>
      </c>
      <c r="EN49" s="157">
        <f t="shared" si="41"/>
        <v>1106636</v>
      </c>
      <c r="EO49" s="157">
        <f t="shared" si="41"/>
        <v>1111825</v>
      </c>
      <c r="EP49" s="159">
        <f t="shared" si="41"/>
        <v>1117948</v>
      </c>
      <c r="EQ49" s="157">
        <f t="shared" si="41"/>
        <v>1125514</v>
      </c>
      <c r="ER49" s="157">
        <f t="shared" si="41"/>
        <v>1135628</v>
      </c>
      <c r="ES49" s="157">
        <f t="shared" si="41"/>
        <v>1145498</v>
      </c>
      <c r="ET49" s="157">
        <f t="shared" si="41"/>
        <v>1156740</v>
      </c>
      <c r="EU49" s="157">
        <f t="shared" si="41"/>
        <v>1168257</v>
      </c>
      <c r="EV49" s="157">
        <f t="shared" si="41"/>
        <v>1179570</v>
      </c>
      <c r="EW49" s="157">
        <f t="shared" si="41"/>
        <v>1192089</v>
      </c>
      <c r="EX49" s="157">
        <f t="shared" si="41"/>
        <v>1206744</v>
      </c>
      <c r="EY49" s="157">
        <f t="shared" si="41"/>
        <v>1221143</v>
      </c>
      <c r="EZ49" s="157">
        <f t="shared" si="41"/>
        <v>1237378</v>
      </c>
      <c r="FA49" s="160">
        <f t="shared" si="41"/>
        <v>1249761</v>
      </c>
      <c r="FB49" s="157">
        <f t="shared" si="41"/>
        <v>1266424</v>
      </c>
      <c r="FC49" s="157">
        <f t="shared" si="41"/>
        <v>1284208</v>
      </c>
      <c r="FD49" s="157">
        <f t="shared" si="41"/>
        <v>1304548</v>
      </c>
      <c r="FE49" s="157">
        <f t="shared" si="41"/>
        <v>1320783</v>
      </c>
      <c r="FF49" s="157">
        <f t="shared" si="41"/>
        <v>1334459</v>
      </c>
      <c r="FG49" s="157">
        <f t="shared" si="41"/>
        <v>1353267</v>
      </c>
      <c r="FH49" s="157">
        <f t="shared" si="41"/>
        <v>1369282</v>
      </c>
      <c r="FI49" s="157">
        <f t="shared" si="41"/>
        <v>1385538</v>
      </c>
      <c r="FJ49" s="157">
        <f t="shared" si="41"/>
        <v>1401132</v>
      </c>
      <c r="FK49" s="157">
        <f t="shared" si="41"/>
        <v>1415456</v>
      </c>
      <c r="FL49" s="157">
        <f t="shared" si="41"/>
        <v>1430994</v>
      </c>
      <c r="FM49" s="157">
        <f t="shared" si="41"/>
        <v>1441285</v>
      </c>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76D8-E5A8-4082-896E-2E4012C51647}">
  <dimension ref="A1:H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16384" width="8.81640625" style="111"/>
  </cols>
  <sheetData>
    <row r="1" spans="1:8" ht="41.15" customHeight="1" x14ac:dyDescent="0.45">
      <c r="A1" s="109" t="s">
        <v>282</v>
      </c>
      <c r="B1" s="110"/>
      <c r="C1" s="110"/>
      <c r="D1" s="110"/>
    </row>
    <row r="2" spans="1:8" ht="20.5" customHeight="1" x14ac:dyDescent="0.45">
      <c r="A2" s="112" t="s">
        <v>283</v>
      </c>
      <c r="B2" s="110"/>
      <c r="C2" s="110"/>
      <c r="D2" s="110"/>
    </row>
    <row r="3" spans="1:8" ht="31" x14ac:dyDescent="0.35">
      <c r="A3" s="113" t="s">
        <v>284</v>
      </c>
      <c r="B3" s="113" t="s">
        <v>285</v>
      </c>
      <c r="C3" s="114" t="s">
        <v>286</v>
      </c>
      <c r="D3" s="114" t="s">
        <v>287</v>
      </c>
    </row>
    <row r="4" spans="1:8" ht="30" customHeight="1" thickBot="1" x14ac:dyDescent="0.4">
      <c r="A4" s="115" t="s">
        <v>288</v>
      </c>
      <c r="B4" s="115" t="s">
        <v>289</v>
      </c>
      <c r="C4" s="116">
        <f>SUM(C5:C655)</f>
        <v>4578.8175980000005</v>
      </c>
      <c r="D4" s="117">
        <f>SUM(D5:D655)</f>
        <v>1278327</v>
      </c>
      <c r="F4" s="176"/>
      <c r="G4" s="177"/>
      <c r="H4" s="178"/>
    </row>
    <row r="5" spans="1:8" ht="15.5" x14ac:dyDescent="0.35">
      <c r="A5" s="118" t="s">
        <v>290</v>
      </c>
      <c r="B5" s="118" t="s">
        <v>290</v>
      </c>
      <c r="C5" s="119">
        <v>11.906598000000001</v>
      </c>
      <c r="D5" s="120">
        <v>4989</v>
      </c>
      <c r="F5" s="176"/>
      <c r="G5" s="177"/>
      <c r="H5" s="178"/>
    </row>
    <row r="6" spans="1:8" ht="15.5" x14ac:dyDescent="0.35">
      <c r="A6" s="121" t="s">
        <v>291</v>
      </c>
      <c r="B6" s="121" t="s">
        <v>292</v>
      </c>
      <c r="C6" s="122">
        <v>4.9811000000000005</v>
      </c>
      <c r="D6" s="123">
        <v>1526</v>
      </c>
      <c r="F6" s="176"/>
      <c r="G6" s="177"/>
      <c r="H6" s="178"/>
    </row>
    <row r="7" spans="1:8" ht="15.5" x14ac:dyDescent="0.35">
      <c r="A7" s="121" t="s">
        <v>291</v>
      </c>
      <c r="B7" s="121" t="s">
        <v>293</v>
      </c>
      <c r="C7" s="122">
        <v>3.1559200000000001</v>
      </c>
      <c r="D7" s="123">
        <v>923</v>
      </c>
      <c r="F7" s="176"/>
      <c r="G7" s="177"/>
      <c r="H7" s="178"/>
    </row>
    <row r="8" spans="1:8" ht="15.5" x14ac:dyDescent="0.35">
      <c r="A8" s="121" t="s">
        <v>291</v>
      </c>
      <c r="B8" s="121" t="s">
        <v>294</v>
      </c>
      <c r="C8" s="122">
        <v>3.2980399999999999</v>
      </c>
      <c r="D8" s="123">
        <v>912</v>
      </c>
      <c r="F8" s="176"/>
      <c r="G8" s="177"/>
      <c r="H8" s="178"/>
    </row>
    <row r="9" spans="1:8" ht="15.5" x14ac:dyDescent="0.35">
      <c r="A9" s="121" t="s">
        <v>291</v>
      </c>
      <c r="B9" s="121" t="s">
        <v>295</v>
      </c>
      <c r="C9" s="122">
        <v>6.1828389999999995</v>
      </c>
      <c r="D9" s="123">
        <v>1690</v>
      </c>
      <c r="F9" s="176"/>
      <c r="G9" s="177"/>
      <c r="H9" s="178"/>
    </row>
    <row r="10" spans="1:8" ht="15.5" x14ac:dyDescent="0.35">
      <c r="A10" s="121" t="s">
        <v>291</v>
      </c>
      <c r="B10" s="121" t="s">
        <v>296</v>
      </c>
      <c r="C10" s="122">
        <v>12.05401</v>
      </c>
      <c r="D10" s="123">
        <v>2989</v>
      </c>
      <c r="F10" s="176"/>
      <c r="G10" s="177"/>
      <c r="H10" s="178"/>
    </row>
    <row r="11" spans="1:8" ht="15.5" x14ac:dyDescent="0.35">
      <c r="A11" s="121" t="s">
        <v>291</v>
      </c>
      <c r="B11" s="121" t="s">
        <v>297</v>
      </c>
      <c r="C11" s="122">
        <v>8.4461150000000007</v>
      </c>
      <c r="D11" s="123">
        <v>2317</v>
      </c>
      <c r="F11" s="176"/>
      <c r="G11" s="177"/>
      <c r="H11" s="178"/>
    </row>
    <row r="12" spans="1:8" ht="15.5" x14ac:dyDescent="0.35">
      <c r="A12" s="121" t="s">
        <v>291</v>
      </c>
      <c r="B12" s="121" t="s">
        <v>298</v>
      </c>
      <c r="C12" s="122">
        <v>12.233794999999999</v>
      </c>
      <c r="D12" s="123">
        <v>3162</v>
      </c>
      <c r="F12" s="176"/>
      <c r="G12" s="177"/>
      <c r="H12" s="178"/>
    </row>
    <row r="13" spans="1:8" ht="15.5" x14ac:dyDescent="0.35">
      <c r="A13" s="121" t="s">
        <v>291</v>
      </c>
      <c r="B13" s="121" t="s">
        <v>299</v>
      </c>
      <c r="C13" s="122">
        <v>4.7941000000000003</v>
      </c>
      <c r="D13" s="123">
        <v>1677</v>
      </c>
      <c r="F13" s="176"/>
      <c r="G13" s="177"/>
      <c r="H13" s="178"/>
    </row>
    <row r="14" spans="1:8" ht="15.5" x14ac:dyDescent="0.35">
      <c r="A14" s="121" t="s">
        <v>291</v>
      </c>
      <c r="B14" s="121" t="s">
        <v>300</v>
      </c>
      <c r="C14" s="122">
        <v>7.0541210000000003</v>
      </c>
      <c r="D14" s="123">
        <v>1980</v>
      </c>
      <c r="F14" s="176"/>
      <c r="G14" s="177"/>
      <c r="H14" s="178"/>
    </row>
    <row r="15" spans="1:8" ht="15.5" x14ac:dyDescent="0.35">
      <c r="A15" s="121" t="s">
        <v>291</v>
      </c>
      <c r="B15" s="121" t="s">
        <v>301</v>
      </c>
      <c r="C15" s="122">
        <v>11.757818</v>
      </c>
      <c r="D15" s="123">
        <v>3004</v>
      </c>
      <c r="F15" s="176"/>
      <c r="G15" s="177"/>
      <c r="H15" s="178"/>
    </row>
    <row r="16" spans="1:8" ht="15.5" x14ac:dyDescent="0.35">
      <c r="A16" s="121" t="s">
        <v>291</v>
      </c>
      <c r="B16" s="121" t="s">
        <v>302</v>
      </c>
      <c r="C16" s="122">
        <v>3.6949320000000001</v>
      </c>
      <c r="D16" s="123">
        <v>1388</v>
      </c>
      <c r="F16" s="176"/>
      <c r="G16" s="177"/>
      <c r="H16" s="178"/>
    </row>
    <row r="17" spans="1:8" ht="15.5" x14ac:dyDescent="0.35">
      <c r="A17" s="121" t="s">
        <v>291</v>
      </c>
      <c r="B17" s="121" t="s">
        <v>303</v>
      </c>
      <c r="C17" s="122">
        <v>6.6057950000000005</v>
      </c>
      <c r="D17" s="123">
        <v>2000</v>
      </c>
      <c r="F17" s="176"/>
      <c r="G17" s="177"/>
      <c r="H17" s="178"/>
    </row>
    <row r="18" spans="1:8" ht="15.5" x14ac:dyDescent="0.35">
      <c r="A18" s="121" t="s">
        <v>291</v>
      </c>
      <c r="B18" s="121" t="s">
        <v>304</v>
      </c>
      <c r="C18" s="122">
        <v>7.5105199999999996</v>
      </c>
      <c r="D18" s="123">
        <v>2156</v>
      </c>
      <c r="F18" s="176"/>
      <c r="G18" s="177"/>
      <c r="H18" s="178"/>
    </row>
    <row r="19" spans="1:8" ht="15.5" x14ac:dyDescent="0.35">
      <c r="A19" s="121" t="s">
        <v>291</v>
      </c>
      <c r="B19" s="121" t="s">
        <v>305</v>
      </c>
      <c r="C19" s="122">
        <v>4.9048300000000005</v>
      </c>
      <c r="D19" s="123">
        <v>1411</v>
      </c>
      <c r="F19" s="176"/>
      <c r="G19" s="177"/>
      <c r="H19" s="178"/>
    </row>
    <row r="20" spans="1:8" ht="15.5" x14ac:dyDescent="0.35">
      <c r="A20" s="121" t="s">
        <v>291</v>
      </c>
      <c r="B20" s="121" t="s">
        <v>306</v>
      </c>
      <c r="C20" s="122">
        <v>4.6709579999999997</v>
      </c>
      <c r="D20" s="123">
        <v>1227</v>
      </c>
      <c r="F20" s="176"/>
      <c r="G20" s="177"/>
      <c r="H20" s="178"/>
    </row>
    <row r="21" spans="1:8" ht="15.5" x14ac:dyDescent="0.35">
      <c r="A21" s="121" t="s">
        <v>291</v>
      </c>
      <c r="B21" s="121" t="s">
        <v>307</v>
      </c>
      <c r="C21" s="122">
        <v>6.3040199999999995</v>
      </c>
      <c r="D21" s="123">
        <v>1730</v>
      </c>
      <c r="F21" s="176"/>
      <c r="G21" s="177"/>
      <c r="H21" s="178"/>
    </row>
    <row r="22" spans="1:8" ht="15.5" x14ac:dyDescent="0.35">
      <c r="A22" s="121" t="s">
        <v>291</v>
      </c>
      <c r="B22" s="121" t="s">
        <v>308</v>
      </c>
      <c r="C22" s="122">
        <v>15.326754000000001</v>
      </c>
      <c r="D22" s="123">
        <v>4185</v>
      </c>
      <c r="F22" s="176"/>
      <c r="G22" s="177"/>
      <c r="H22" s="178"/>
    </row>
    <row r="23" spans="1:8" ht="15.5" x14ac:dyDescent="0.35">
      <c r="A23" s="121" t="s">
        <v>291</v>
      </c>
      <c r="B23" s="121" t="s">
        <v>309</v>
      </c>
      <c r="C23" s="122">
        <v>4.2283900000000001</v>
      </c>
      <c r="D23" s="123">
        <v>1354</v>
      </c>
      <c r="F23" s="176"/>
      <c r="G23" s="177"/>
      <c r="H23" s="178"/>
    </row>
    <row r="24" spans="1:8" ht="15.5" x14ac:dyDescent="0.35">
      <c r="A24" s="121" t="s">
        <v>291</v>
      </c>
      <c r="B24" s="121" t="s">
        <v>310</v>
      </c>
      <c r="C24" s="122">
        <v>5.8015349999999994</v>
      </c>
      <c r="D24" s="123">
        <v>1735</v>
      </c>
      <c r="F24" s="176"/>
      <c r="G24" s="177"/>
      <c r="H24" s="178"/>
    </row>
    <row r="25" spans="1:8" ht="15.5" x14ac:dyDescent="0.35">
      <c r="A25" s="121" t="s">
        <v>291</v>
      </c>
      <c r="B25" s="121" t="s">
        <v>311</v>
      </c>
      <c r="C25" s="122">
        <v>1.2599100000000001</v>
      </c>
      <c r="D25" s="123">
        <v>319</v>
      </c>
      <c r="F25" s="176"/>
      <c r="G25" s="177"/>
      <c r="H25" s="178"/>
    </row>
    <row r="26" spans="1:8" ht="15.5" x14ac:dyDescent="0.35">
      <c r="A26" s="121" t="s">
        <v>291</v>
      </c>
      <c r="B26" s="121" t="s">
        <v>312</v>
      </c>
      <c r="C26" s="122">
        <v>5.7707600000000001</v>
      </c>
      <c r="D26" s="123">
        <v>1520</v>
      </c>
      <c r="F26" s="176"/>
      <c r="G26" s="177"/>
      <c r="H26" s="178"/>
    </row>
    <row r="27" spans="1:8" ht="15.5" x14ac:dyDescent="0.35">
      <c r="A27" s="121" t="s">
        <v>291</v>
      </c>
      <c r="B27" s="121" t="s">
        <v>313</v>
      </c>
      <c r="C27" s="122">
        <v>2.4681829999999998</v>
      </c>
      <c r="D27" s="123">
        <v>771</v>
      </c>
      <c r="F27" s="176"/>
      <c r="G27" s="177"/>
      <c r="H27" s="178"/>
    </row>
    <row r="28" spans="1:8" ht="15.5" x14ac:dyDescent="0.35">
      <c r="A28" s="121" t="s">
        <v>291</v>
      </c>
      <c r="B28" s="121" t="s">
        <v>314</v>
      </c>
      <c r="C28" s="122">
        <v>5.4745780000000002</v>
      </c>
      <c r="D28" s="123">
        <v>1509</v>
      </c>
      <c r="F28" s="176"/>
      <c r="G28" s="177"/>
      <c r="H28" s="178"/>
    </row>
    <row r="29" spans="1:8" ht="15.5" x14ac:dyDescent="0.35">
      <c r="A29" s="121" t="s">
        <v>291</v>
      </c>
      <c r="B29" s="121" t="s">
        <v>315</v>
      </c>
      <c r="C29" s="122">
        <v>2.2957199999999998</v>
      </c>
      <c r="D29" s="123">
        <v>301</v>
      </c>
      <c r="F29" s="176"/>
      <c r="G29" s="177"/>
      <c r="H29" s="178"/>
    </row>
    <row r="30" spans="1:8" ht="15.5" x14ac:dyDescent="0.35">
      <c r="A30" s="121" t="s">
        <v>291</v>
      </c>
      <c r="B30" s="121" t="s">
        <v>316</v>
      </c>
      <c r="C30" s="122">
        <v>10.438992000000001</v>
      </c>
      <c r="D30" s="123">
        <v>2926</v>
      </c>
      <c r="F30" s="176"/>
      <c r="G30" s="177"/>
      <c r="H30" s="178"/>
    </row>
    <row r="31" spans="1:8" ht="15.5" x14ac:dyDescent="0.35">
      <c r="A31" s="121" t="s">
        <v>291</v>
      </c>
      <c r="B31" s="121" t="s">
        <v>317</v>
      </c>
      <c r="C31" s="122">
        <v>1.5486679999999999</v>
      </c>
      <c r="D31" s="123">
        <v>292</v>
      </c>
      <c r="F31" s="176"/>
      <c r="G31" s="177"/>
      <c r="H31" s="178"/>
    </row>
    <row r="32" spans="1:8" ht="15.5" x14ac:dyDescent="0.35">
      <c r="A32" s="121" t="s">
        <v>291</v>
      </c>
      <c r="B32" s="121" t="s">
        <v>318</v>
      </c>
      <c r="C32" s="122">
        <v>10.248385000000001</v>
      </c>
      <c r="D32" s="123">
        <v>2501</v>
      </c>
      <c r="F32" s="176"/>
      <c r="G32" s="177"/>
      <c r="H32" s="178"/>
    </row>
    <row r="33" spans="1:8" ht="15.5" x14ac:dyDescent="0.35">
      <c r="A33" s="121" t="s">
        <v>291</v>
      </c>
      <c r="B33" s="121" t="s">
        <v>319</v>
      </c>
      <c r="C33" s="122">
        <v>11.377296000000001</v>
      </c>
      <c r="D33" s="123">
        <v>2842</v>
      </c>
      <c r="F33" s="176"/>
      <c r="G33" s="177"/>
      <c r="H33" s="178"/>
    </row>
    <row r="34" spans="1:8" ht="15.5" x14ac:dyDescent="0.35">
      <c r="A34" s="121" t="s">
        <v>291</v>
      </c>
      <c r="B34" s="121" t="s">
        <v>320</v>
      </c>
      <c r="C34" s="122">
        <v>3.2813720000000002</v>
      </c>
      <c r="D34" s="123">
        <v>1061</v>
      </c>
      <c r="F34" s="176"/>
      <c r="G34" s="177"/>
      <c r="H34" s="178"/>
    </row>
    <row r="35" spans="1:8" ht="15.5" x14ac:dyDescent="0.35">
      <c r="A35" s="121" t="s">
        <v>291</v>
      </c>
      <c r="B35" s="121" t="s">
        <v>321</v>
      </c>
      <c r="C35" s="122">
        <v>3.1668800000000004</v>
      </c>
      <c r="D35" s="123">
        <v>925</v>
      </c>
      <c r="F35" s="176"/>
      <c r="G35" s="177"/>
      <c r="H35" s="178"/>
    </row>
    <row r="36" spans="1:8" ht="15.5" x14ac:dyDescent="0.35">
      <c r="A36" s="121" t="s">
        <v>291</v>
      </c>
      <c r="B36" s="121" t="s">
        <v>322</v>
      </c>
      <c r="C36" s="122">
        <v>3.35317</v>
      </c>
      <c r="D36" s="123">
        <v>1132</v>
      </c>
      <c r="F36" s="176"/>
      <c r="G36" s="177"/>
      <c r="H36" s="178"/>
    </row>
    <row r="37" spans="1:8" ht="15.5" x14ac:dyDescent="0.35">
      <c r="A37" s="121" t="s">
        <v>291</v>
      </c>
      <c r="B37" s="121" t="s">
        <v>323</v>
      </c>
      <c r="C37" s="122">
        <v>2.8125580000000001</v>
      </c>
      <c r="D37" s="123">
        <v>1010</v>
      </c>
      <c r="F37" s="176"/>
      <c r="G37" s="177"/>
      <c r="H37" s="178"/>
    </row>
    <row r="38" spans="1:8" ht="15.5" x14ac:dyDescent="0.35">
      <c r="A38" s="121" t="s">
        <v>291</v>
      </c>
      <c r="B38" s="121" t="s">
        <v>324</v>
      </c>
      <c r="C38" s="122">
        <v>2.812265</v>
      </c>
      <c r="D38" s="123">
        <v>806</v>
      </c>
      <c r="F38" s="176"/>
      <c r="G38" s="177"/>
      <c r="H38" s="178"/>
    </row>
    <row r="39" spans="1:8" ht="15.5" x14ac:dyDescent="0.35">
      <c r="A39" s="121" t="s">
        <v>291</v>
      </c>
      <c r="B39" s="121" t="s">
        <v>325</v>
      </c>
      <c r="C39" s="122">
        <v>2.610125</v>
      </c>
      <c r="D39" s="123">
        <v>850</v>
      </c>
      <c r="F39" s="176"/>
      <c r="G39" s="177"/>
      <c r="H39" s="178"/>
    </row>
    <row r="40" spans="1:8" ht="15.5" x14ac:dyDescent="0.35">
      <c r="A40" s="121" t="s">
        <v>291</v>
      </c>
      <c r="B40" s="121" t="s">
        <v>326</v>
      </c>
      <c r="C40" s="122">
        <v>3.0167250000000001</v>
      </c>
      <c r="D40" s="123">
        <v>1109</v>
      </c>
      <c r="F40" s="176"/>
      <c r="G40" s="177"/>
      <c r="H40" s="178"/>
    </row>
    <row r="41" spans="1:8" ht="15.5" x14ac:dyDescent="0.35">
      <c r="A41" s="121" t="s">
        <v>291</v>
      </c>
      <c r="B41" s="121" t="s">
        <v>327</v>
      </c>
      <c r="C41" s="122">
        <v>3.38978</v>
      </c>
      <c r="D41" s="123">
        <v>1185</v>
      </c>
      <c r="F41" s="176"/>
      <c r="G41" s="177"/>
      <c r="H41" s="178"/>
    </row>
    <row r="42" spans="1:8" ht="15.5" x14ac:dyDescent="0.35">
      <c r="A42" s="121" t="s">
        <v>291</v>
      </c>
      <c r="B42" s="121" t="s">
        <v>328</v>
      </c>
      <c r="C42" s="122">
        <v>2.2391190000000001</v>
      </c>
      <c r="D42" s="123">
        <v>713</v>
      </c>
      <c r="F42" s="176"/>
      <c r="G42" s="177"/>
      <c r="H42" s="178"/>
    </row>
    <row r="43" spans="1:8" ht="15.5" x14ac:dyDescent="0.35">
      <c r="A43" s="121" t="s">
        <v>291</v>
      </c>
      <c r="B43" s="121" t="s">
        <v>329</v>
      </c>
      <c r="C43" s="122">
        <v>2.58846</v>
      </c>
      <c r="D43" s="123">
        <v>767</v>
      </c>
      <c r="F43" s="176"/>
      <c r="G43" s="177"/>
      <c r="H43" s="178"/>
    </row>
    <row r="44" spans="1:8" ht="15.5" x14ac:dyDescent="0.35">
      <c r="A44" s="121" t="s">
        <v>291</v>
      </c>
      <c r="B44" s="121" t="s">
        <v>330</v>
      </c>
      <c r="C44" s="122">
        <v>2.55511</v>
      </c>
      <c r="D44" s="123">
        <v>883</v>
      </c>
      <c r="F44" s="176"/>
      <c r="G44" s="177"/>
      <c r="H44" s="178"/>
    </row>
    <row r="45" spans="1:8" ht="15.5" x14ac:dyDescent="0.35">
      <c r="A45" s="121" t="s">
        <v>291</v>
      </c>
      <c r="B45" s="121" t="s">
        <v>331</v>
      </c>
      <c r="C45" s="122">
        <v>8.1042360000000002</v>
      </c>
      <c r="D45" s="123">
        <v>2228</v>
      </c>
      <c r="F45" s="176"/>
      <c r="G45" s="177"/>
      <c r="H45" s="178"/>
    </row>
    <row r="46" spans="1:8" ht="15.5" x14ac:dyDescent="0.35">
      <c r="A46" s="121" t="s">
        <v>291</v>
      </c>
      <c r="B46" s="121" t="s">
        <v>332</v>
      </c>
      <c r="C46" s="122">
        <v>6.6983600000000001</v>
      </c>
      <c r="D46" s="123">
        <v>2026</v>
      </c>
      <c r="F46" s="176"/>
      <c r="G46" s="177"/>
      <c r="H46" s="178"/>
    </row>
    <row r="47" spans="1:8" ht="15.5" x14ac:dyDescent="0.35">
      <c r="A47" s="121" t="s">
        <v>291</v>
      </c>
      <c r="B47" s="121" t="s">
        <v>333</v>
      </c>
      <c r="C47" s="122">
        <v>7.7950119999999998</v>
      </c>
      <c r="D47" s="123">
        <v>2766</v>
      </c>
      <c r="F47" s="176"/>
      <c r="G47" s="177"/>
      <c r="H47" s="178"/>
    </row>
    <row r="48" spans="1:8" ht="15.5" x14ac:dyDescent="0.35">
      <c r="A48" s="121" t="s">
        <v>291</v>
      </c>
      <c r="B48" s="121" t="s">
        <v>334</v>
      </c>
      <c r="C48" s="122">
        <v>2.73529</v>
      </c>
      <c r="D48" s="123">
        <v>793</v>
      </c>
      <c r="F48" s="176"/>
      <c r="G48" s="177"/>
      <c r="H48" s="178"/>
    </row>
    <row r="49" spans="1:8" ht="15.5" x14ac:dyDescent="0.35">
      <c r="A49" s="121" t="s">
        <v>291</v>
      </c>
      <c r="B49" s="121" t="s">
        <v>335</v>
      </c>
      <c r="C49" s="122">
        <v>1.9183350000000001</v>
      </c>
      <c r="D49" s="123">
        <v>558</v>
      </c>
      <c r="F49" s="176"/>
      <c r="G49" s="177"/>
      <c r="H49" s="178"/>
    </row>
    <row r="50" spans="1:8" ht="15.5" x14ac:dyDescent="0.35">
      <c r="A50" s="121" t="s">
        <v>291</v>
      </c>
      <c r="B50" s="121" t="s">
        <v>336</v>
      </c>
      <c r="C50" s="122">
        <v>4.1045400000000001</v>
      </c>
      <c r="D50" s="123">
        <v>1240</v>
      </c>
      <c r="F50" s="176"/>
      <c r="G50" s="177"/>
      <c r="H50" s="178"/>
    </row>
    <row r="51" spans="1:8" ht="15.5" x14ac:dyDescent="0.35">
      <c r="A51" s="121" t="s">
        <v>291</v>
      </c>
      <c r="B51" s="121" t="s">
        <v>337</v>
      </c>
      <c r="C51" s="122">
        <v>7.7734749999999995</v>
      </c>
      <c r="D51" s="123">
        <v>2772</v>
      </c>
      <c r="F51" s="176"/>
      <c r="G51" s="177"/>
      <c r="H51" s="178"/>
    </row>
    <row r="52" spans="1:8" ht="15.5" x14ac:dyDescent="0.35">
      <c r="A52" s="121" t="s">
        <v>291</v>
      </c>
      <c r="B52" s="121" t="s">
        <v>338</v>
      </c>
      <c r="C52" s="122">
        <v>7.4868079999999999</v>
      </c>
      <c r="D52" s="123">
        <v>2072</v>
      </c>
      <c r="F52" s="176"/>
      <c r="G52" s="177"/>
      <c r="H52" s="178"/>
    </row>
    <row r="53" spans="1:8" ht="15.5" x14ac:dyDescent="0.35">
      <c r="A53" s="121" t="s">
        <v>291</v>
      </c>
      <c r="B53" s="121" t="s">
        <v>339</v>
      </c>
      <c r="C53" s="122">
        <v>9.0503400000000003</v>
      </c>
      <c r="D53" s="123">
        <v>2428</v>
      </c>
      <c r="F53" s="176"/>
      <c r="G53" s="177"/>
      <c r="H53" s="178"/>
    </row>
    <row r="54" spans="1:8" ht="15.5" x14ac:dyDescent="0.35">
      <c r="A54" s="121" t="s">
        <v>291</v>
      </c>
      <c r="B54" s="121" t="s">
        <v>340</v>
      </c>
      <c r="C54" s="122">
        <v>2.9917000000000002</v>
      </c>
      <c r="D54" s="123">
        <v>848</v>
      </c>
      <c r="F54" s="176"/>
      <c r="G54" s="177"/>
      <c r="H54" s="178"/>
    </row>
    <row r="55" spans="1:8" ht="15.5" x14ac:dyDescent="0.35">
      <c r="A55" s="121" t="s">
        <v>291</v>
      </c>
      <c r="B55" s="121" t="s">
        <v>341</v>
      </c>
      <c r="C55" s="122">
        <v>3.150315</v>
      </c>
      <c r="D55" s="123">
        <v>934</v>
      </c>
      <c r="F55" s="176"/>
      <c r="G55" s="177"/>
      <c r="H55" s="178"/>
    </row>
    <row r="56" spans="1:8" ht="15.5" x14ac:dyDescent="0.35">
      <c r="A56" s="121" t="s">
        <v>291</v>
      </c>
      <c r="B56" s="121" t="s">
        <v>342</v>
      </c>
      <c r="C56" s="122">
        <v>5.2093699999999998</v>
      </c>
      <c r="D56" s="123">
        <v>1371</v>
      </c>
      <c r="F56" s="176"/>
      <c r="G56" s="177"/>
      <c r="H56" s="178"/>
    </row>
    <row r="57" spans="1:8" ht="15.5" x14ac:dyDescent="0.35">
      <c r="A57" s="121" t="s">
        <v>291</v>
      </c>
      <c r="B57" s="121" t="s">
        <v>343</v>
      </c>
      <c r="C57" s="122">
        <v>2.30044</v>
      </c>
      <c r="D57" s="123">
        <v>652</v>
      </c>
      <c r="F57" s="176"/>
      <c r="G57" s="177"/>
      <c r="H57" s="178"/>
    </row>
    <row r="58" spans="1:8" ht="15.5" x14ac:dyDescent="0.35">
      <c r="A58" s="121" t="s">
        <v>291</v>
      </c>
      <c r="B58" s="121" t="s">
        <v>344</v>
      </c>
      <c r="C58" s="122">
        <v>16.229638000000001</v>
      </c>
      <c r="D58" s="123">
        <v>3893</v>
      </c>
      <c r="F58" s="176"/>
      <c r="G58" s="177"/>
      <c r="H58" s="178"/>
    </row>
    <row r="59" spans="1:8" ht="15.5" x14ac:dyDescent="0.35">
      <c r="A59" s="121" t="s">
        <v>291</v>
      </c>
      <c r="B59" s="121" t="s">
        <v>345</v>
      </c>
      <c r="C59" s="122">
        <v>9.4749789999999994</v>
      </c>
      <c r="D59" s="123">
        <v>2512</v>
      </c>
      <c r="F59" s="176"/>
      <c r="G59" s="177"/>
      <c r="H59" s="178"/>
    </row>
    <row r="60" spans="1:8" ht="15.5" x14ac:dyDescent="0.35">
      <c r="A60" s="121" t="s">
        <v>291</v>
      </c>
      <c r="B60" s="121" t="s">
        <v>346</v>
      </c>
      <c r="C60" s="122">
        <v>4.3022100000000005</v>
      </c>
      <c r="D60" s="123">
        <v>1329</v>
      </c>
      <c r="F60" s="176"/>
      <c r="G60" s="177"/>
      <c r="H60" s="178"/>
    </row>
    <row r="61" spans="1:8" ht="15.5" x14ac:dyDescent="0.35">
      <c r="A61" s="121" t="s">
        <v>291</v>
      </c>
      <c r="B61" s="121" t="s">
        <v>347</v>
      </c>
      <c r="C61" s="122">
        <v>7.2764799999999994</v>
      </c>
      <c r="D61" s="123">
        <v>2339</v>
      </c>
      <c r="F61" s="176"/>
      <c r="G61" s="177"/>
      <c r="H61" s="178"/>
    </row>
    <row r="62" spans="1:8" ht="15.5" x14ac:dyDescent="0.35">
      <c r="A62" s="121" t="s">
        <v>291</v>
      </c>
      <c r="B62" s="121" t="s">
        <v>348</v>
      </c>
      <c r="C62" s="122">
        <v>6.8458399999999999</v>
      </c>
      <c r="D62" s="123">
        <v>1792</v>
      </c>
      <c r="F62" s="176"/>
      <c r="G62" s="177"/>
      <c r="H62" s="178"/>
    </row>
    <row r="63" spans="1:8" ht="15.5" x14ac:dyDescent="0.35">
      <c r="A63" s="121" t="s">
        <v>291</v>
      </c>
      <c r="B63" s="121" t="s">
        <v>349</v>
      </c>
      <c r="C63" s="122">
        <v>2.7015799999999999</v>
      </c>
      <c r="D63" s="123">
        <v>757</v>
      </c>
      <c r="F63" s="176"/>
      <c r="G63" s="177"/>
      <c r="H63" s="178"/>
    </row>
    <row r="64" spans="1:8" ht="15.5" x14ac:dyDescent="0.35">
      <c r="A64" s="121" t="s">
        <v>291</v>
      </c>
      <c r="B64" s="121" t="s">
        <v>350</v>
      </c>
      <c r="C64" s="122">
        <v>4.5648790000000004</v>
      </c>
      <c r="D64" s="123">
        <v>1231</v>
      </c>
      <c r="F64" s="176"/>
      <c r="G64" s="177"/>
      <c r="H64" s="178"/>
    </row>
    <row r="65" spans="1:8" ht="15.5" x14ac:dyDescent="0.35">
      <c r="A65" s="121" t="s">
        <v>291</v>
      </c>
      <c r="B65" s="121" t="s">
        <v>351</v>
      </c>
      <c r="C65" s="122">
        <v>2.7277099999999996</v>
      </c>
      <c r="D65" s="123">
        <v>708</v>
      </c>
      <c r="F65" s="176"/>
      <c r="G65" s="177"/>
      <c r="H65" s="178"/>
    </row>
    <row r="66" spans="1:8" ht="15.5" x14ac:dyDescent="0.35">
      <c r="A66" s="121" t="s">
        <v>291</v>
      </c>
      <c r="B66" s="121" t="s">
        <v>352</v>
      </c>
      <c r="C66" s="122">
        <v>8.3582999999999998</v>
      </c>
      <c r="D66" s="123">
        <v>2190</v>
      </c>
      <c r="F66" s="176"/>
      <c r="G66" s="177"/>
      <c r="H66" s="178"/>
    </row>
    <row r="67" spans="1:8" ht="15.5" x14ac:dyDescent="0.35">
      <c r="A67" s="121" t="s">
        <v>291</v>
      </c>
      <c r="B67" s="121" t="s">
        <v>353</v>
      </c>
      <c r="C67" s="122">
        <v>2.31839</v>
      </c>
      <c r="D67" s="123">
        <v>608</v>
      </c>
      <c r="F67" s="176"/>
      <c r="G67" s="177"/>
      <c r="H67" s="178"/>
    </row>
    <row r="68" spans="1:8" ht="15.5" x14ac:dyDescent="0.35">
      <c r="A68" s="121" t="s">
        <v>291</v>
      </c>
      <c r="B68" s="121" t="s">
        <v>354</v>
      </c>
      <c r="C68" s="122">
        <v>2.59043</v>
      </c>
      <c r="D68" s="123">
        <v>605</v>
      </c>
      <c r="F68" s="176"/>
      <c r="G68" s="177"/>
      <c r="H68" s="178"/>
    </row>
    <row r="69" spans="1:8" ht="15.5" x14ac:dyDescent="0.35">
      <c r="A69" s="121" t="s">
        <v>291</v>
      </c>
      <c r="B69" s="121" t="s">
        <v>355</v>
      </c>
      <c r="C69" s="122">
        <v>2.7071350000000001</v>
      </c>
      <c r="D69" s="123">
        <v>739</v>
      </c>
      <c r="F69" s="176"/>
      <c r="G69" s="177"/>
      <c r="H69" s="178"/>
    </row>
    <row r="70" spans="1:8" ht="15.5" x14ac:dyDescent="0.35">
      <c r="A70" s="121" t="s">
        <v>291</v>
      </c>
      <c r="B70" s="121" t="s">
        <v>356</v>
      </c>
      <c r="C70" s="122">
        <v>5.1292900000000001</v>
      </c>
      <c r="D70" s="123">
        <v>1359</v>
      </c>
      <c r="F70" s="176"/>
      <c r="G70" s="177"/>
      <c r="H70" s="178"/>
    </row>
    <row r="71" spans="1:8" ht="15.5" x14ac:dyDescent="0.35">
      <c r="A71" s="121" t="s">
        <v>291</v>
      </c>
      <c r="B71" s="121" t="s">
        <v>357</v>
      </c>
      <c r="C71" s="122">
        <v>15.669328999999999</v>
      </c>
      <c r="D71" s="123">
        <v>3999</v>
      </c>
      <c r="F71" s="176"/>
      <c r="G71" s="177"/>
      <c r="H71" s="178"/>
    </row>
    <row r="72" spans="1:8" ht="15.5" x14ac:dyDescent="0.35">
      <c r="A72" s="121" t="s">
        <v>291</v>
      </c>
      <c r="B72" s="121" t="s">
        <v>358</v>
      </c>
      <c r="C72" s="122">
        <v>13.391627</v>
      </c>
      <c r="D72" s="123">
        <v>3430</v>
      </c>
      <c r="F72" s="176"/>
      <c r="G72" s="177"/>
      <c r="H72" s="178"/>
    </row>
    <row r="73" spans="1:8" ht="15.5" x14ac:dyDescent="0.35">
      <c r="A73" s="121" t="s">
        <v>291</v>
      </c>
      <c r="B73" s="121" t="s">
        <v>359</v>
      </c>
      <c r="C73" s="122">
        <v>5.5230410000000001</v>
      </c>
      <c r="D73" s="123">
        <v>1691</v>
      </c>
      <c r="F73" s="176"/>
      <c r="G73" s="177"/>
      <c r="H73" s="178"/>
    </row>
    <row r="74" spans="1:8" ht="15.5" x14ac:dyDescent="0.35">
      <c r="A74" s="121" t="s">
        <v>291</v>
      </c>
      <c r="B74" s="121" t="s">
        <v>360</v>
      </c>
      <c r="C74" s="122">
        <v>3.66472</v>
      </c>
      <c r="D74" s="123">
        <v>1038</v>
      </c>
      <c r="F74" s="176"/>
      <c r="G74" s="177"/>
      <c r="H74" s="178"/>
    </row>
    <row r="75" spans="1:8" ht="15.5" x14ac:dyDescent="0.35">
      <c r="A75" s="121" t="s">
        <v>291</v>
      </c>
      <c r="B75" s="121" t="s">
        <v>361</v>
      </c>
      <c r="C75" s="122">
        <v>5.1129509999999998</v>
      </c>
      <c r="D75" s="123">
        <v>1732</v>
      </c>
      <c r="F75" s="176"/>
      <c r="G75" s="177"/>
      <c r="H75" s="178"/>
    </row>
    <row r="76" spans="1:8" ht="15.5" x14ac:dyDescent="0.35">
      <c r="A76" s="121" t="s">
        <v>291</v>
      </c>
      <c r="B76" s="121" t="s">
        <v>362</v>
      </c>
      <c r="C76" s="122">
        <v>6.8309299999999995</v>
      </c>
      <c r="D76" s="123">
        <v>2162</v>
      </c>
      <c r="F76" s="176"/>
      <c r="G76" s="177"/>
      <c r="H76" s="178"/>
    </row>
    <row r="77" spans="1:8" ht="15.5" x14ac:dyDescent="0.35">
      <c r="A77" s="121" t="s">
        <v>291</v>
      </c>
      <c r="B77" s="121" t="s">
        <v>363</v>
      </c>
      <c r="C77" s="122">
        <v>5.601928</v>
      </c>
      <c r="D77" s="123">
        <v>1887</v>
      </c>
      <c r="F77" s="176"/>
      <c r="G77" s="177"/>
      <c r="H77" s="178"/>
    </row>
    <row r="78" spans="1:8" ht="15.5" x14ac:dyDescent="0.35">
      <c r="A78" s="121" t="s">
        <v>291</v>
      </c>
      <c r="B78" s="121" t="s">
        <v>364</v>
      </c>
      <c r="C78" s="122">
        <v>5.4653739999999997</v>
      </c>
      <c r="D78" s="123">
        <v>1668</v>
      </c>
      <c r="F78" s="176"/>
      <c r="G78" s="177"/>
      <c r="H78" s="178"/>
    </row>
    <row r="79" spans="1:8" ht="15.5" x14ac:dyDescent="0.35">
      <c r="A79" s="121" t="s">
        <v>291</v>
      </c>
      <c r="B79" s="121" t="s">
        <v>365</v>
      </c>
      <c r="C79" s="122">
        <v>15.76571</v>
      </c>
      <c r="D79" s="123">
        <v>4092</v>
      </c>
      <c r="F79" s="176"/>
      <c r="G79" s="177"/>
      <c r="H79" s="178"/>
    </row>
    <row r="80" spans="1:8" ht="15.5" x14ac:dyDescent="0.35">
      <c r="A80" s="121" t="s">
        <v>291</v>
      </c>
      <c r="B80" s="121" t="s">
        <v>366</v>
      </c>
      <c r="C80" s="122">
        <v>2.80308</v>
      </c>
      <c r="D80" s="123">
        <v>831</v>
      </c>
      <c r="F80" s="176"/>
      <c r="G80" s="177"/>
      <c r="H80" s="178"/>
    </row>
    <row r="81" spans="1:8" ht="15.5" x14ac:dyDescent="0.35">
      <c r="A81" s="121" t="s">
        <v>291</v>
      </c>
      <c r="B81" s="121" t="s">
        <v>367</v>
      </c>
      <c r="C81" s="122">
        <v>6.7684559999999996</v>
      </c>
      <c r="D81" s="123">
        <v>1689</v>
      </c>
      <c r="F81" s="176"/>
      <c r="G81" s="177"/>
      <c r="H81" s="178"/>
    </row>
    <row r="82" spans="1:8" ht="15.5" x14ac:dyDescent="0.35">
      <c r="A82" s="121" t="s">
        <v>291</v>
      </c>
      <c r="B82" s="121" t="s">
        <v>368</v>
      </c>
      <c r="C82" s="122">
        <v>3.2626409999999999</v>
      </c>
      <c r="D82" s="123">
        <v>995</v>
      </c>
      <c r="F82" s="176"/>
      <c r="G82" s="177"/>
      <c r="H82" s="178"/>
    </row>
    <row r="83" spans="1:8" ht="15.5" x14ac:dyDescent="0.35">
      <c r="A83" s="121" t="s">
        <v>291</v>
      </c>
      <c r="B83" s="121" t="s">
        <v>369</v>
      </c>
      <c r="C83" s="122">
        <v>6.3696150000000005</v>
      </c>
      <c r="D83" s="123">
        <v>1749</v>
      </c>
      <c r="F83" s="176"/>
      <c r="G83" s="177"/>
      <c r="H83" s="178"/>
    </row>
    <row r="84" spans="1:8" ht="15.5" x14ac:dyDescent="0.35">
      <c r="A84" s="121" t="s">
        <v>291</v>
      </c>
      <c r="B84" s="121" t="s">
        <v>370</v>
      </c>
      <c r="C84" s="122">
        <v>11.653708</v>
      </c>
      <c r="D84" s="123">
        <v>2793</v>
      </c>
      <c r="F84" s="176"/>
      <c r="G84" s="177"/>
      <c r="H84" s="178"/>
    </row>
    <row r="85" spans="1:8" ht="15.5" x14ac:dyDescent="0.35">
      <c r="A85" s="121" t="s">
        <v>291</v>
      </c>
      <c r="B85" s="121" t="s">
        <v>371</v>
      </c>
      <c r="C85" s="122">
        <v>4.2191679999999998</v>
      </c>
      <c r="D85" s="123">
        <v>1213</v>
      </c>
      <c r="F85" s="176"/>
      <c r="G85" s="177"/>
      <c r="H85" s="178"/>
    </row>
    <row r="86" spans="1:8" ht="15.5" x14ac:dyDescent="0.35">
      <c r="A86" s="121" t="s">
        <v>291</v>
      </c>
      <c r="B86" s="121" t="s">
        <v>372</v>
      </c>
      <c r="C86" s="122">
        <v>7.1436950000000001</v>
      </c>
      <c r="D86" s="123">
        <v>1854</v>
      </c>
      <c r="F86" s="176"/>
      <c r="G86" s="177"/>
      <c r="H86" s="178"/>
    </row>
    <row r="87" spans="1:8" ht="15.5" x14ac:dyDescent="0.35">
      <c r="A87" s="121" t="s">
        <v>291</v>
      </c>
      <c r="B87" s="121" t="s">
        <v>373</v>
      </c>
      <c r="C87" s="122">
        <v>3.70052</v>
      </c>
      <c r="D87" s="123">
        <v>1001</v>
      </c>
      <c r="F87" s="176"/>
      <c r="G87" s="177"/>
      <c r="H87" s="178"/>
    </row>
    <row r="88" spans="1:8" ht="15.5" x14ac:dyDescent="0.35">
      <c r="A88" s="121" t="s">
        <v>291</v>
      </c>
      <c r="B88" s="121" t="s">
        <v>374</v>
      </c>
      <c r="C88" s="122">
        <v>3.2371099999999999</v>
      </c>
      <c r="D88" s="123">
        <v>855</v>
      </c>
      <c r="F88" s="176"/>
      <c r="G88" s="177"/>
      <c r="H88" s="178"/>
    </row>
    <row r="89" spans="1:8" ht="15.5" x14ac:dyDescent="0.35">
      <c r="A89" s="121" t="s">
        <v>291</v>
      </c>
      <c r="B89" s="121" t="s">
        <v>375</v>
      </c>
      <c r="C89" s="122">
        <v>17.110530000000001</v>
      </c>
      <c r="D89" s="123">
        <v>4551</v>
      </c>
      <c r="F89" s="176"/>
      <c r="G89" s="177"/>
      <c r="H89" s="178"/>
    </row>
    <row r="90" spans="1:8" ht="15.5" x14ac:dyDescent="0.35">
      <c r="A90" s="121" t="s">
        <v>291</v>
      </c>
      <c r="B90" s="121" t="s">
        <v>376</v>
      </c>
      <c r="C90" s="122">
        <v>6.9811510000000006</v>
      </c>
      <c r="D90" s="123">
        <v>1863</v>
      </c>
      <c r="F90" s="176"/>
      <c r="G90" s="177"/>
      <c r="H90" s="178"/>
    </row>
    <row r="91" spans="1:8" ht="15.5" x14ac:dyDescent="0.35">
      <c r="A91" s="121" t="s">
        <v>291</v>
      </c>
      <c r="B91" s="121" t="s">
        <v>377</v>
      </c>
      <c r="C91" s="122">
        <v>1.991498</v>
      </c>
      <c r="D91" s="123">
        <v>459</v>
      </c>
      <c r="F91" s="176"/>
      <c r="G91" s="177"/>
      <c r="H91" s="178"/>
    </row>
    <row r="92" spans="1:8" ht="15.5" x14ac:dyDescent="0.35">
      <c r="A92" s="121" t="s">
        <v>291</v>
      </c>
      <c r="B92" s="121" t="s">
        <v>378</v>
      </c>
      <c r="C92" s="122">
        <v>13.290082</v>
      </c>
      <c r="D92" s="123">
        <v>3544</v>
      </c>
      <c r="F92" s="176"/>
      <c r="G92" s="177"/>
      <c r="H92" s="178"/>
    </row>
    <row r="93" spans="1:8" ht="15.5" x14ac:dyDescent="0.35">
      <c r="A93" s="121" t="s">
        <v>291</v>
      </c>
      <c r="B93" s="121" t="s">
        <v>379</v>
      </c>
      <c r="C93" s="122">
        <v>8.9177599999999995</v>
      </c>
      <c r="D93" s="123">
        <v>2874</v>
      </c>
      <c r="F93" s="176"/>
      <c r="G93" s="177"/>
      <c r="H93" s="178"/>
    </row>
    <row r="94" spans="1:8" ht="15.5" x14ac:dyDescent="0.35">
      <c r="A94" s="121" t="s">
        <v>291</v>
      </c>
      <c r="B94" s="121" t="s">
        <v>380</v>
      </c>
      <c r="C94" s="122">
        <v>6.6272330000000004</v>
      </c>
      <c r="D94" s="123">
        <v>1911</v>
      </c>
      <c r="F94" s="176"/>
      <c r="G94" s="177"/>
      <c r="H94" s="178"/>
    </row>
    <row r="95" spans="1:8" ht="15.5" x14ac:dyDescent="0.35">
      <c r="A95" s="121" t="s">
        <v>291</v>
      </c>
      <c r="B95" s="121" t="s">
        <v>381</v>
      </c>
      <c r="C95" s="122">
        <v>8.6671800000000001</v>
      </c>
      <c r="D95" s="123">
        <v>2275</v>
      </c>
      <c r="F95" s="176"/>
      <c r="G95" s="177"/>
      <c r="H95" s="178"/>
    </row>
    <row r="96" spans="1:8" ht="15.5" x14ac:dyDescent="0.35">
      <c r="A96" s="121" t="s">
        <v>291</v>
      </c>
      <c r="B96" s="121" t="s">
        <v>382</v>
      </c>
      <c r="C96" s="122">
        <v>5.0208729999999999</v>
      </c>
      <c r="D96" s="123">
        <v>1354</v>
      </c>
      <c r="F96" s="176"/>
      <c r="G96" s="177"/>
      <c r="H96" s="178"/>
    </row>
    <row r="97" spans="1:8" ht="15.5" x14ac:dyDescent="0.35">
      <c r="A97" s="121" t="s">
        <v>291</v>
      </c>
      <c r="B97" s="121" t="s">
        <v>383</v>
      </c>
      <c r="C97" s="122">
        <v>3.2335500000000001</v>
      </c>
      <c r="D97" s="123">
        <v>1010</v>
      </c>
      <c r="F97" s="176"/>
      <c r="G97" s="177"/>
      <c r="H97" s="178"/>
    </row>
    <row r="98" spans="1:8" ht="15.5" x14ac:dyDescent="0.35">
      <c r="A98" s="121" t="s">
        <v>291</v>
      </c>
      <c r="B98" s="121" t="s">
        <v>384</v>
      </c>
      <c r="C98" s="122">
        <v>4.6627359999999998</v>
      </c>
      <c r="D98" s="123">
        <v>1351</v>
      </c>
      <c r="F98" s="176"/>
      <c r="G98" s="177"/>
      <c r="H98" s="178"/>
    </row>
    <row r="99" spans="1:8" ht="15.5" x14ac:dyDescent="0.35">
      <c r="A99" s="121" t="s">
        <v>291</v>
      </c>
      <c r="B99" s="121" t="s">
        <v>385</v>
      </c>
      <c r="C99" s="122">
        <v>21.131962999999999</v>
      </c>
      <c r="D99" s="123">
        <v>5229</v>
      </c>
      <c r="F99" s="176"/>
      <c r="G99" s="177"/>
      <c r="H99" s="178"/>
    </row>
    <row r="100" spans="1:8" ht="15.5" x14ac:dyDescent="0.35">
      <c r="A100" s="121" t="s">
        <v>291</v>
      </c>
      <c r="B100" s="121" t="s">
        <v>386</v>
      </c>
      <c r="C100" s="122">
        <v>16.743584999999999</v>
      </c>
      <c r="D100" s="123">
        <v>4231</v>
      </c>
      <c r="F100" s="176"/>
      <c r="G100" s="177"/>
      <c r="H100" s="178"/>
    </row>
    <row r="101" spans="1:8" ht="15.5" x14ac:dyDescent="0.35">
      <c r="A101" s="121" t="s">
        <v>291</v>
      </c>
      <c r="B101" s="121" t="s">
        <v>387</v>
      </c>
      <c r="C101" s="122">
        <v>7.9795319999999998</v>
      </c>
      <c r="D101" s="123">
        <v>2160</v>
      </c>
      <c r="F101" s="176"/>
      <c r="G101" s="177"/>
      <c r="H101" s="178"/>
    </row>
    <row r="102" spans="1:8" ht="15.5" x14ac:dyDescent="0.35">
      <c r="A102" s="121" t="s">
        <v>291</v>
      </c>
      <c r="B102" s="121" t="s">
        <v>388</v>
      </c>
      <c r="C102" s="122">
        <v>3.9890300000000001</v>
      </c>
      <c r="D102" s="123">
        <v>1092</v>
      </c>
      <c r="F102" s="176"/>
      <c r="G102" s="177"/>
      <c r="H102" s="178"/>
    </row>
    <row r="103" spans="1:8" ht="15.5" x14ac:dyDescent="0.35">
      <c r="A103" s="121" t="s">
        <v>291</v>
      </c>
      <c r="B103" s="121" t="s">
        <v>389</v>
      </c>
      <c r="C103" s="122">
        <v>4.4512749999999999</v>
      </c>
      <c r="D103" s="123">
        <v>1302</v>
      </c>
      <c r="F103" s="176"/>
      <c r="G103" s="177"/>
      <c r="H103" s="178"/>
    </row>
    <row r="104" spans="1:8" ht="15.5" x14ac:dyDescent="0.35">
      <c r="A104" s="121" t="s">
        <v>291</v>
      </c>
      <c r="B104" s="121" t="s">
        <v>390</v>
      </c>
      <c r="C104" s="122">
        <v>6.6386829999999994</v>
      </c>
      <c r="D104" s="123">
        <v>1835</v>
      </c>
      <c r="F104" s="176"/>
      <c r="G104" s="177"/>
      <c r="H104" s="178"/>
    </row>
    <row r="105" spans="1:8" ht="15.5" x14ac:dyDescent="0.35">
      <c r="A105" s="121" t="s">
        <v>291</v>
      </c>
      <c r="B105" s="121" t="s">
        <v>391</v>
      </c>
      <c r="C105" s="122">
        <v>0.68561000000000005</v>
      </c>
      <c r="D105" s="123">
        <v>218</v>
      </c>
      <c r="F105" s="176"/>
      <c r="G105" s="177"/>
      <c r="H105" s="178"/>
    </row>
    <row r="106" spans="1:8" ht="15.5" x14ac:dyDescent="0.35">
      <c r="A106" s="121" t="s">
        <v>291</v>
      </c>
      <c r="B106" s="121" t="s">
        <v>392</v>
      </c>
      <c r="C106" s="122">
        <v>7.4510449999999997</v>
      </c>
      <c r="D106" s="123">
        <v>2478</v>
      </c>
      <c r="F106" s="176"/>
      <c r="G106" s="177"/>
      <c r="H106" s="178"/>
    </row>
    <row r="107" spans="1:8" ht="15.5" x14ac:dyDescent="0.35">
      <c r="A107" s="121" t="s">
        <v>291</v>
      </c>
      <c r="B107" s="121" t="s">
        <v>393</v>
      </c>
      <c r="C107" s="122">
        <v>7.6214650000000006</v>
      </c>
      <c r="D107" s="123">
        <v>2069</v>
      </c>
      <c r="F107" s="176"/>
      <c r="G107" s="177"/>
      <c r="H107" s="178"/>
    </row>
    <row r="108" spans="1:8" ht="15.5" x14ac:dyDescent="0.35">
      <c r="A108" s="121" t="s">
        <v>291</v>
      </c>
      <c r="B108" s="121" t="s">
        <v>394</v>
      </c>
      <c r="C108" s="122">
        <v>8.5391199999999987</v>
      </c>
      <c r="D108" s="123">
        <v>2443</v>
      </c>
      <c r="F108" s="176"/>
      <c r="G108" s="177"/>
      <c r="H108" s="178"/>
    </row>
    <row r="109" spans="1:8" ht="15.5" x14ac:dyDescent="0.35">
      <c r="A109" s="121" t="s">
        <v>291</v>
      </c>
      <c r="B109" s="121" t="s">
        <v>395</v>
      </c>
      <c r="C109" s="122">
        <v>13.12612</v>
      </c>
      <c r="D109" s="123">
        <v>3495</v>
      </c>
      <c r="F109" s="176"/>
      <c r="G109" s="177"/>
      <c r="H109" s="178"/>
    </row>
    <row r="110" spans="1:8" ht="15.5" x14ac:dyDescent="0.35">
      <c r="A110" s="121" t="s">
        <v>291</v>
      </c>
      <c r="B110" s="121" t="s">
        <v>396</v>
      </c>
      <c r="C110" s="122">
        <v>2.6063999999999998</v>
      </c>
      <c r="D110" s="123">
        <v>898</v>
      </c>
      <c r="F110" s="176"/>
      <c r="G110" s="177"/>
      <c r="H110" s="178"/>
    </row>
    <row r="111" spans="1:8" ht="15.5" x14ac:dyDescent="0.35">
      <c r="A111" s="121" t="s">
        <v>291</v>
      </c>
      <c r="B111" s="121" t="s">
        <v>397</v>
      </c>
      <c r="C111" s="122">
        <v>10.273226999999999</v>
      </c>
      <c r="D111" s="123">
        <v>2820</v>
      </c>
      <c r="F111" s="176"/>
      <c r="G111" s="177"/>
      <c r="H111" s="178"/>
    </row>
    <row r="112" spans="1:8" ht="15.5" x14ac:dyDescent="0.35">
      <c r="A112" s="121" t="s">
        <v>291</v>
      </c>
      <c r="B112" s="121" t="s">
        <v>398</v>
      </c>
      <c r="C112" s="122">
        <v>2.9930239999999997</v>
      </c>
      <c r="D112" s="123">
        <v>902</v>
      </c>
      <c r="F112" s="176"/>
      <c r="G112" s="177"/>
      <c r="H112" s="178"/>
    </row>
    <row r="113" spans="1:8" ht="15.5" x14ac:dyDescent="0.35">
      <c r="A113" s="121" t="s">
        <v>291</v>
      </c>
      <c r="B113" s="121" t="s">
        <v>399</v>
      </c>
      <c r="C113" s="122">
        <v>7.0499070000000001</v>
      </c>
      <c r="D113" s="123">
        <v>2470</v>
      </c>
      <c r="F113" s="176"/>
      <c r="G113" s="177"/>
      <c r="H113" s="178"/>
    </row>
    <row r="114" spans="1:8" ht="15.5" x14ac:dyDescent="0.35">
      <c r="A114" s="121" t="s">
        <v>291</v>
      </c>
      <c r="B114" s="121" t="s">
        <v>400</v>
      </c>
      <c r="C114" s="122">
        <v>7.6327920000000002</v>
      </c>
      <c r="D114" s="123">
        <v>2147</v>
      </c>
      <c r="F114" s="176"/>
      <c r="G114" s="177"/>
      <c r="H114" s="178"/>
    </row>
    <row r="115" spans="1:8" ht="15.5" x14ac:dyDescent="0.35">
      <c r="A115" s="121" t="s">
        <v>291</v>
      </c>
      <c r="B115" s="121" t="s">
        <v>401</v>
      </c>
      <c r="C115" s="122">
        <v>1.7293449999999999</v>
      </c>
      <c r="D115" s="123">
        <v>310</v>
      </c>
      <c r="F115" s="176"/>
      <c r="G115" s="177"/>
      <c r="H115" s="178"/>
    </row>
    <row r="116" spans="1:8" ht="15.5" x14ac:dyDescent="0.35">
      <c r="A116" s="121" t="s">
        <v>291</v>
      </c>
      <c r="B116" s="121" t="s">
        <v>402</v>
      </c>
      <c r="C116" s="122">
        <v>5.6934750000000003</v>
      </c>
      <c r="D116" s="123">
        <v>1488</v>
      </c>
      <c r="F116" s="176"/>
      <c r="G116" s="177"/>
      <c r="H116" s="178"/>
    </row>
    <row r="117" spans="1:8" ht="15.5" x14ac:dyDescent="0.35">
      <c r="A117" s="121" t="s">
        <v>291</v>
      </c>
      <c r="B117" s="121" t="s">
        <v>403</v>
      </c>
      <c r="C117" s="122">
        <v>7.1860400000000002</v>
      </c>
      <c r="D117" s="123">
        <v>2024</v>
      </c>
      <c r="F117" s="176"/>
      <c r="G117" s="177"/>
      <c r="H117" s="178"/>
    </row>
    <row r="118" spans="1:8" ht="15.5" x14ac:dyDescent="0.35">
      <c r="A118" s="121" t="s">
        <v>291</v>
      </c>
      <c r="B118" s="121" t="s">
        <v>404</v>
      </c>
      <c r="C118" s="122">
        <v>7.9930399999999997</v>
      </c>
      <c r="D118" s="123">
        <v>2301</v>
      </c>
      <c r="F118" s="176"/>
      <c r="G118" s="177"/>
      <c r="H118" s="178"/>
    </row>
    <row r="119" spans="1:8" ht="15.5" x14ac:dyDescent="0.35">
      <c r="A119" s="121" t="s">
        <v>291</v>
      </c>
      <c r="B119" s="121" t="s">
        <v>405</v>
      </c>
      <c r="C119" s="122">
        <v>9.629681999999999</v>
      </c>
      <c r="D119" s="123">
        <v>2487</v>
      </c>
      <c r="F119" s="176"/>
      <c r="G119" s="177"/>
      <c r="H119" s="178"/>
    </row>
    <row r="120" spans="1:8" ht="15.5" x14ac:dyDescent="0.35">
      <c r="A120" s="121" t="s">
        <v>291</v>
      </c>
      <c r="B120" s="121" t="s">
        <v>406</v>
      </c>
      <c r="C120" s="122">
        <v>13.446219000000001</v>
      </c>
      <c r="D120" s="123">
        <v>4166</v>
      </c>
      <c r="F120" s="176"/>
      <c r="G120" s="177"/>
      <c r="H120" s="178"/>
    </row>
    <row r="121" spans="1:8" ht="15.5" x14ac:dyDescent="0.35">
      <c r="A121" s="121" t="s">
        <v>291</v>
      </c>
      <c r="B121" s="121" t="s">
        <v>407</v>
      </c>
      <c r="C121" s="122">
        <v>7.5304200000000003</v>
      </c>
      <c r="D121" s="123">
        <v>2198</v>
      </c>
      <c r="F121" s="176"/>
      <c r="G121" s="177"/>
      <c r="H121" s="178"/>
    </row>
    <row r="122" spans="1:8" ht="15.5" x14ac:dyDescent="0.35">
      <c r="A122" s="121" t="s">
        <v>291</v>
      </c>
      <c r="B122" s="121" t="s">
        <v>408</v>
      </c>
      <c r="C122" s="122">
        <v>8.2044099999999993</v>
      </c>
      <c r="D122" s="123">
        <v>2048</v>
      </c>
      <c r="F122" s="176"/>
      <c r="G122" s="177"/>
      <c r="H122" s="178"/>
    </row>
    <row r="123" spans="1:8" ht="15.5" x14ac:dyDescent="0.35">
      <c r="A123" s="121" t="s">
        <v>291</v>
      </c>
      <c r="B123" s="121" t="s">
        <v>409</v>
      </c>
      <c r="C123" s="122">
        <v>6.2825160000000002</v>
      </c>
      <c r="D123" s="123">
        <v>1673</v>
      </c>
      <c r="F123" s="176"/>
      <c r="G123" s="177"/>
      <c r="H123" s="178"/>
    </row>
    <row r="124" spans="1:8" ht="15.5" x14ac:dyDescent="0.35">
      <c r="A124" s="121" t="s">
        <v>291</v>
      </c>
      <c r="B124" s="121" t="s">
        <v>410</v>
      </c>
      <c r="C124" s="122">
        <v>11.353680000000001</v>
      </c>
      <c r="D124" s="123">
        <v>3167</v>
      </c>
      <c r="F124" s="176"/>
      <c r="G124" s="177"/>
      <c r="H124" s="178"/>
    </row>
    <row r="125" spans="1:8" ht="15.5" x14ac:dyDescent="0.35">
      <c r="A125" s="121" t="s">
        <v>291</v>
      </c>
      <c r="B125" s="121" t="s">
        <v>411</v>
      </c>
      <c r="C125" s="122">
        <v>4.4687640000000002</v>
      </c>
      <c r="D125" s="123">
        <v>1397</v>
      </c>
      <c r="F125" s="176"/>
      <c r="G125" s="177"/>
      <c r="H125" s="178"/>
    </row>
    <row r="126" spans="1:8" ht="15.5" x14ac:dyDescent="0.35">
      <c r="A126" s="121" t="s">
        <v>291</v>
      </c>
      <c r="B126" s="121" t="s">
        <v>412</v>
      </c>
      <c r="C126" s="122">
        <v>3.0846499999999999</v>
      </c>
      <c r="D126" s="123">
        <v>882</v>
      </c>
      <c r="F126" s="176"/>
      <c r="G126" s="177"/>
      <c r="H126" s="178"/>
    </row>
    <row r="127" spans="1:8" ht="15.5" x14ac:dyDescent="0.35">
      <c r="A127" s="121" t="s">
        <v>291</v>
      </c>
      <c r="B127" s="121" t="s">
        <v>413</v>
      </c>
      <c r="C127" s="122">
        <v>4.3499550000000005</v>
      </c>
      <c r="D127" s="123">
        <v>1202</v>
      </c>
      <c r="F127" s="176"/>
      <c r="G127" s="177"/>
      <c r="H127" s="178"/>
    </row>
    <row r="128" spans="1:8" ht="15.5" x14ac:dyDescent="0.35">
      <c r="A128" s="121" t="s">
        <v>291</v>
      </c>
      <c r="B128" s="121" t="s">
        <v>414</v>
      </c>
      <c r="C128" s="122">
        <v>6.4237910000000005</v>
      </c>
      <c r="D128" s="123">
        <v>1846</v>
      </c>
      <c r="F128" s="176"/>
      <c r="G128" s="177"/>
      <c r="H128" s="178"/>
    </row>
    <row r="129" spans="1:8" ht="15.5" x14ac:dyDescent="0.35">
      <c r="A129" s="121" t="s">
        <v>291</v>
      </c>
      <c r="B129" s="121" t="s">
        <v>415</v>
      </c>
      <c r="C129" s="122">
        <v>6.6093079999999995</v>
      </c>
      <c r="D129" s="123">
        <v>1817</v>
      </c>
      <c r="F129" s="176"/>
      <c r="G129" s="177"/>
      <c r="H129" s="178"/>
    </row>
    <row r="130" spans="1:8" ht="15.5" x14ac:dyDescent="0.35">
      <c r="A130" s="121" t="s">
        <v>291</v>
      </c>
      <c r="B130" s="121" t="s">
        <v>416</v>
      </c>
      <c r="C130" s="122">
        <v>2.9942199999999999</v>
      </c>
      <c r="D130" s="123">
        <v>941</v>
      </c>
      <c r="F130" s="176"/>
      <c r="G130" s="177"/>
      <c r="H130" s="178"/>
    </row>
    <row r="131" spans="1:8" ht="15.5" x14ac:dyDescent="0.35">
      <c r="A131" s="121" t="s">
        <v>291</v>
      </c>
      <c r="B131" s="121" t="s">
        <v>417</v>
      </c>
      <c r="C131" s="122">
        <v>2.7740740000000002</v>
      </c>
      <c r="D131" s="123">
        <v>825</v>
      </c>
      <c r="F131" s="176"/>
      <c r="G131" s="177"/>
      <c r="H131" s="178"/>
    </row>
    <row r="132" spans="1:8" ht="15.5" x14ac:dyDescent="0.35">
      <c r="A132" s="121" t="s">
        <v>291</v>
      </c>
      <c r="B132" s="121" t="s">
        <v>418</v>
      </c>
      <c r="C132" s="122">
        <v>5.3594499999999998</v>
      </c>
      <c r="D132" s="123">
        <v>1543</v>
      </c>
      <c r="F132" s="176"/>
      <c r="G132" s="177"/>
      <c r="H132" s="178"/>
    </row>
    <row r="133" spans="1:8" ht="15.5" x14ac:dyDescent="0.35">
      <c r="A133" s="121" t="s">
        <v>291</v>
      </c>
      <c r="B133" s="121" t="s">
        <v>419</v>
      </c>
      <c r="C133" s="122">
        <v>3.122182</v>
      </c>
      <c r="D133" s="123">
        <v>1244</v>
      </c>
      <c r="F133" s="176"/>
      <c r="G133" s="177"/>
      <c r="H133" s="178"/>
    </row>
    <row r="134" spans="1:8" ht="15.5" x14ac:dyDescent="0.35">
      <c r="A134" s="121" t="s">
        <v>291</v>
      </c>
      <c r="B134" s="121" t="s">
        <v>420</v>
      </c>
      <c r="C134" s="122">
        <v>5.7301760000000002</v>
      </c>
      <c r="D134" s="123">
        <v>1668</v>
      </c>
      <c r="F134" s="176"/>
      <c r="G134" s="177"/>
      <c r="H134" s="178"/>
    </row>
    <row r="135" spans="1:8" ht="15.5" x14ac:dyDescent="0.35">
      <c r="A135" s="121" t="s">
        <v>291</v>
      </c>
      <c r="B135" s="121" t="s">
        <v>421</v>
      </c>
      <c r="C135" s="122">
        <v>5.1134400000000007</v>
      </c>
      <c r="D135" s="123">
        <v>1590</v>
      </c>
      <c r="F135" s="176"/>
      <c r="G135" s="177"/>
      <c r="H135" s="178"/>
    </row>
    <row r="136" spans="1:8" ht="15.5" x14ac:dyDescent="0.35">
      <c r="A136" s="121" t="s">
        <v>291</v>
      </c>
      <c r="B136" s="121" t="s">
        <v>422</v>
      </c>
      <c r="C136" s="122">
        <v>10.291980000000001</v>
      </c>
      <c r="D136" s="123">
        <v>2483</v>
      </c>
      <c r="F136" s="176"/>
      <c r="G136" s="177"/>
      <c r="H136" s="178"/>
    </row>
    <row r="137" spans="1:8" ht="15.5" x14ac:dyDescent="0.35">
      <c r="A137" s="121" t="s">
        <v>291</v>
      </c>
      <c r="B137" s="121" t="s">
        <v>423</v>
      </c>
      <c r="C137" s="122">
        <v>4.4045550000000002</v>
      </c>
      <c r="D137" s="123">
        <v>1495</v>
      </c>
      <c r="F137" s="176"/>
      <c r="G137" s="177"/>
      <c r="H137" s="178"/>
    </row>
    <row r="138" spans="1:8" ht="15.5" x14ac:dyDescent="0.35">
      <c r="A138" s="121" t="s">
        <v>291</v>
      </c>
      <c r="B138" s="121" t="s">
        <v>424</v>
      </c>
      <c r="C138" s="122">
        <v>6.937487</v>
      </c>
      <c r="D138" s="123">
        <v>2280</v>
      </c>
      <c r="F138" s="176"/>
      <c r="G138" s="177"/>
      <c r="H138" s="178"/>
    </row>
    <row r="139" spans="1:8" ht="15.5" x14ac:dyDescent="0.35">
      <c r="A139" s="121" t="s">
        <v>291</v>
      </c>
      <c r="B139" s="121" t="s">
        <v>425</v>
      </c>
      <c r="C139" s="122">
        <v>7.0614819999999998</v>
      </c>
      <c r="D139" s="123">
        <v>2178</v>
      </c>
      <c r="F139" s="176"/>
      <c r="G139" s="177"/>
      <c r="H139" s="178"/>
    </row>
    <row r="140" spans="1:8" ht="15.5" x14ac:dyDescent="0.35">
      <c r="A140" s="121" t="s">
        <v>291</v>
      </c>
      <c r="B140" s="121" t="s">
        <v>426</v>
      </c>
      <c r="C140" s="122">
        <v>10.820162999999999</v>
      </c>
      <c r="D140" s="123">
        <v>2677</v>
      </c>
      <c r="F140" s="176"/>
      <c r="G140" s="177"/>
      <c r="H140" s="178"/>
    </row>
    <row r="141" spans="1:8" ht="15.5" x14ac:dyDescent="0.35">
      <c r="A141" s="121" t="s">
        <v>291</v>
      </c>
      <c r="B141" s="121" t="s">
        <v>427</v>
      </c>
      <c r="C141" s="122">
        <v>13.53853</v>
      </c>
      <c r="D141" s="123">
        <v>3257</v>
      </c>
      <c r="F141" s="176"/>
      <c r="G141" s="177"/>
      <c r="H141" s="178"/>
    </row>
    <row r="142" spans="1:8" ht="15.5" x14ac:dyDescent="0.35">
      <c r="A142" s="121" t="s">
        <v>291</v>
      </c>
      <c r="B142" s="121" t="s">
        <v>428</v>
      </c>
      <c r="C142" s="122">
        <v>7.3001050000000003</v>
      </c>
      <c r="D142" s="123">
        <v>2201</v>
      </c>
      <c r="F142" s="176"/>
      <c r="G142" s="177"/>
      <c r="H142" s="178"/>
    </row>
    <row r="143" spans="1:8" ht="15.5" x14ac:dyDescent="0.35">
      <c r="A143" s="121" t="s">
        <v>291</v>
      </c>
      <c r="B143" s="121" t="s">
        <v>429</v>
      </c>
      <c r="C143" s="122">
        <v>12.223426999999999</v>
      </c>
      <c r="D143" s="123">
        <v>3337</v>
      </c>
      <c r="F143" s="176"/>
      <c r="G143" s="177"/>
      <c r="H143" s="178"/>
    </row>
    <row r="144" spans="1:8" ht="15.5" x14ac:dyDescent="0.35">
      <c r="A144" s="121" t="s">
        <v>291</v>
      </c>
      <c r="B144" s="121" t="s">
        <v>430</v>
      </c>
      <c r="C144" s="122">
        <v>8.6741040000000016</v>
      </c>
      <c r="D144" s="123">
        <v>2429</v>
      </c>
      <c r="F144" s="176"/>
      <c r="G144" s="177"/>
      <c r="H144" s="178"/>
    </row>
    <row r="145" spans="1:8" ht="15.5" x14ac:dyDescent="0.35">
      <c r="A145" s="121" t="s">
        <v>291</v>
      </c>
      <c r="B145" s="121" t="s">
        <v>431</v>
      </c>
      <c r="C145" s="122">
        <v>9.1909299999999998</v>
      </c>
      <c r="D145" s="123">
        <v>2777</v>
      </c>
      <c r="F145" s="176"/>
      <c r="G145" s="177"/>
      <c r="H145" s="178"/>
    </row>
    <row r="146" spans="1:8" ht="15.5" x14ac:dyDescent="0.35">
      <c r="A146" s="121" t="s">
        <v>291</v>
      </c>
      <c r="B146" s="121" t="s">
        <v>432</v>
      </c>
      <c r="C146" s="122">
        <v>7.2147799999999993</v>
      </c>
      <c r="D146" s="123">
        <v>1985</v>
      </c>
      <c r="F146" s="176"/>
      <c r="G146" s="177"/>
      <c r="H146" s="178"/>
    </row>
    <row r="147" spans="1:8" ht="15.5" x14ac:dyDescent="0.35">
      <c r="A147" s="121" t="s">
        <v>291</v>
      </c>
      <c r="B147" s="121" t="s">
        <v>433</v>
      </c>
      <c r="C147" s="122">
        <v>2.7345450000000002</v>
      </c>
      <c r="D147" s="123">
        <v>860</v>
      </c>
      <c r="F147" s="176"/>
      <c r="G147" s="177"/>
      <c r="H147" s="178"/>
    </row>
    <row r="148" spans="1:8" ht="15.5" x14ac:dyDescent="0.35">
      <c r="A148" s="121" t="s">
        <v>291</v>
      </c>
      <c r="B148" s="121" t="s">
        <v>434</v>
      </c>
      <c r="C148" s="122">
        <v>2.8263100000000003</v>
      </c>
      <c r="D148" s="123">
        <v>785</v>
      </c>
      <c r="F148" s="176"/>
      <c r="G148" s="177"/>
      <c r="H148" s="178"/>
    </row>
    <row r="149" spans="1:8" ht="15.5" x14ac:dyDescent="0.35">
      <c r="A149" s="121" t="s">
        <v>291</v>
      </c>
      <c r="B149" s="121" t="s">
        <v>435</v>
      </c>
      <c r="C149" s="122">
        <v>1.9467329999999998</v>
      </c>
      <c r="D149" s="123">
        <v>621</v>
      </c>
      <c r="F149" s="176"/>
      <c r="G149" s="177"/>
      <c r="H149" s="178"/>
    </row>
    <row r="150" spans="1:8" ht="15.5" x14ac:dyDescent="0.35">
      <c r="A150" s="121" t="s">
        <v>291</v>
      </c>
      <c r="B150" s="121" t="s">
        <v>436</v>
      </c>
      <c r="C150" s="122">
        <v>2.3864700000000001</v>
      </c>
      <c r="D150" s="123">
        <v>587</v>
      </c>
      <c r="F150" s="176"/>
      <c r="G150" s="177"/>
      <c r="H150" s="178"/>
    </row>
    <row r="151" spans="1:8" ht="15.5" x14ac:dyDescent="0.35">
      <c r="A151" s="121" t="s">
        <v>291</v>
      </c>
      <c r="B151" s="121" t="s">
        <v>437</v>
      </c>
      <c r="C151" s="122">
        <v>3.3691439999999999</v>
      </c>
      <c r="D151" s="123">
        <v>1047</v>
      </c>
      <c r="F151" s="176"/>
      <c r="G151" s="177"/>
      <c r="H151" s="178"/>
    </row>
    <row r="152" spans="1:8" ht="15.5" x14ac:dyDescent="0.35">
      <c r="A152" s="121" t="s">
        <v>291</v>
      </c>
      <c r="B152" s="121" t="s">
        <v>438</v>
      </c>
      <c r="C152" s="122">
        <v>1.8260799999999999</v>
      </c>
      <c r="D152" s="123">
        <v>554</v>
      </c>
      <c r="F152" s="176"/>
      <c r="G152" s="177"/>
      <c r="H152" s="178"/>
    </row>
    <row r="153" spans="1:8" ht="15.5" x14ac:dyDescent="0.35">
      <c r="A153" s="121" t="s">
        <v>291</v>
      </c>
      <c r="B153" s="121" t="s">
        <v>439</v>
      </c>
      <c r="C153" s="122">
        <v>4.9398299999999997</v>
      </c>
      <c r="D153" s="123">
        <v>1413</v>
      </c>
      <c r="F153" s="176"/>
      <c r="G153" s="177"/>
      <c r="H153" s="178"/>
    </row>
    <row r="154" spans="1:8" ht="15.5" x14ac:dyDescent="0.35">
      <c r="A154" s="121" t="s">
        <v>291</v>
      </c>
      <c r="B154" s="121" t="s">
        <v>440</v>
      </c>
      <c r="C154" s="122">
        <v>15.055655999999999</v>
      </c>
      <c r="D154" s="123">
        <v>4382</v>
      </c>
      <c r="F154" s="176"/>
      <c r="G154" s="177"/>
      <c r="H154" s="178"/>
    </row>
    <row r="155" spans="1:8" ht="15.5" x14ac:dyDescent="0.35">
      <c r="A155" s="121" t="s">
        <v>291</v>
      </c>
      <c r="B155" s="121" t="s">
        <v>441</v>
      </c>
      <c r="C155" s="122">
        <v>1.403305</v>
      </c>
      <c r="D155" s="123">
        <v>426</v>
      </c>
      <c r="F155" s="176"/>
      <c r="G155" s="177"/>
      <c r="H155" s="178"/>
    </row>
    <row r="156" spans="1:8" ht="15.5" x14ac:dyDescent="0.35">
      <c r="A156" s="121" t="s">
        <v>291</v>
      </c>
      <c r="B156" s="121" t="s">
        <v>442</v>
      </c>
      <c r="C156" s="122">
        <v>12.284401000000001</v>
      </c>
      <c r="D156" s="123">
        <v>3595</v>
      </c>
      <c r="F156" s="176"/>
      <c r="G156" s="177"/>
      <c r="H156" s="178"/>
    </row>
    <row r="157" spans="1:8" ht="15.5" x14ac:dyDescent="0.35">
      <c r="A157" s="121" t="s">
        <v>291</v>
      </c>
      <c r="B157" s="121" t="s">
        <v>443</v>
      </c>
      <c r="C157" s="122">
        <v>8.7336209999999994</v>
      </c>
      <c r="D157" s="123">
        <v>2640</v>
      </c>
      <c r="F157" s="176"/>
      <c r="G157" s="177"/>
      <c r="H157" s="178"/>
    </row>
    <row r="158" spans="1:8" ht="15.5" x14ac:dyDescent="0.35">
      <c r="A158" s="121" t="s">
        <v>291</v>
      </c>
      <c r="B158" s="121" t="s">
        <v>444</v>
      </c>
      <c r="C158" s="122">
        <v>6.0137850000000004</v>
      </c>
      <c r="D158" s="123">
        <v>1660</v>
      </c>
      <c r="F158" s="176"/>
      <c r="G158" s="177"/>
      <c r="H158" s="178"/>
    </row>
    <row r="159" spans="1:8" ht="15.5" x14ac:dyDescent="0.35">
      <c r="A159" s="121" t="s">
        <v>291</v>
      </c>
      <c r="B159" s="121" t="s">
        <v>445</v>
      </c>
      <c r="C159" s="122">
        <v>13.03326</v>
      </c>
      <c r="D159" s="123">
        <v>3090</v>
      </c>
      <c r="F159" s="176"/>
      <c r="G159" s="177"/>
      <c r="H159" s="178"/>
    </row>
    <row r="160" spans="1:8" ht="15.5" x14ac:dyDescent="0.35">
      <c r="A160" s="121" t="s">
        <v>291</v>
      </c>
      <c r="B160" s="121" t="s">
        <v>446</v>
      </c>
      <c r="C160" s="122">
        <v>6.6608449999999992</v>
      </c>
      <c r="D160" s="123">
        <v>1871</v>
      </c>
      <c r="F160" s="176"/>
      <c r="G160" s="177"/>
      <c r="H160" s="178"/>
    </row>
    <row r="161" spans="1:8" ht="15.5" x14ac:dyDescent="0.35">
      <c r="A161" s="121" t="s">
        <v>291</v>
      </c>
      <c r="B161" s="121" t="s">
        <v>447</v>
      </c>
      <c r="C161" s="122">
        <v>8.7499140000000004</v>
      </c>
      <c r="D161" s="123">
        <v>3266</v>
      </c>
      <c r="F161" s="176"/>
      <c r="G161" s="177"/>
      <c r="H161" s="178"/>
    </row>
    <row r="162" spans="1:8" ht="15.5" x14ac:dyDescent="0.35">
      <c r="A162" s="121" t="s">
        <v>291</v>
      </c>
      <c r="B162" s="121" t="s">
        <v>448</v>
      </c>
      <c r="C162" s="122">
        <v>10.577625000000001</v>
      </c>
      <c r="D162" s="123">
        <v>2579</v>
      </c>
      <c r="F162" s="176"/>
      <c r="G162" s="177"/>
      <c r="H162" s="178"/>
    </row>
    <row r="163" spans="1:8" ht="15.5" x14ac:dyDescent="0.35">
      <c r="A163" s="121" t="s">
        <v>291</v>
      </c>
      <c r="B163" s="121" t="s">
        <v>449</v>
      </c>
      <c r="C163" s="122">
        <v>1.3868199999999999</v>
      </c>
      <c r="D163" s="123">
        <v>393</v>
      </c>
      <c r="F163" s="176"/>
      <c r="G163" s="177"/>
      <c r="H163" s="178"/>
    </row>
    <row r="164" spans="1:8" ht="15.5" x14ac:dyDescent="0.35">
      <c r="A164" s="121" t="s">
        <v>291</v>
      </c>
      <c r="B164" s="121" t="s">
        <v>450</v>
      </c>
      <c r="C164" s="122">
        <v>5.5078899999999997</v>
      </c>
      <c r="D164" s="123">
        <v>1593</v>
      </c>
      <c r="F164" s="176"/>
      <c r="G164" s="177"/>
      <c r="H164" s="178"/>
    </row>
    <row r="165" spans="1:8" ht="15.5" x14ac:dyDescent="0.35">
      <c r="A165" s="121" t="s">
        <v>291</v>
      </c>
      <c r="B165" s="121" t="s">
        <v>451</v>
      </c>
      <c r="C165" s="122">
        <v>7.9209990000000001</v>
      </c>
      <c r="D165" s="123">
        <v>2248</v>
      </c>
      <c r="F165" s="176"/>
      <c r="G165" s="177"/>
      <c r="H165" s="178"/>
    </row>
    <row r="166" spans="1:8" ht="15.5" x14ac:dyDescent="0.35">
      <c r="A166" s="121" t="s">
        <v>291</v>
      </c>
      <c r="B166" s="121" t="s">
        <v>452</v>
      </c>
      <c r="C166" s="122">
        <v>2.046468</v>
      </c>
      <c r="D166" s="123">
        <v>636</v>
      </c>
      <c r="F166" s="176"/>
      <c r="G166" s="177"/>
      <c r="H166" s="178"/>
    </row>
    <row r="167" spans="1:8" ht="15.5" x14ac:dyDescent="0.35">
      <c r="A167" s="121" t="s">
        <v>291</v>
      </c>
      <c r="B167" s="121" t="s">
        <v>453</v>
      </c>
      <c r="C167" s="122">
        <v>2.3752210000000002</v>
      </c>
      <c r="D167" s="123">
        <v>674</v>
      </c>
      <c r="F167" s="176"/>
      <c r="G167" s="177"/>
      <c r="H167" s="178"/>
    </row>
    <row r="168" spans="1:8" ht="15.5" x14ac:dyDescent="0.35">
      <c r="A168" s="121" t="s">
        <v>291</v>
      </c>
      <c r="B168" s="121" t="s">
        <v>454</v>
      </c>
      <c r="C168" s="122">
        <v>1.999665</v>
      </c>
      <c r="D168" s="123">
        <v>585</v>
      </c>
      <c r="F168" s="176"/>
      <c r="G168" s="177"/>
      <c r="H168" s="178"/>
    </row>
    <row r="169" spans="1:8" ht="15.5" x14ac:dyDescent="0.35">
      <c r="A169" s="121" t="s">
        <v>291</v>
      </c>
      <c r="B169" s="121" t="s">
        <v>455</v>
      </c>
      <c r="C169" s="122">
        <v>3.6595300000000002</v>
      </c>
      <c r="D169" s="123">
        <v>1028</v>
      </c>
      <c r="F169" s="176"/>
      <c r="G169" s="177"/>
      <c r="H169" s="178"/>
    </row>
    <row r="170" spans="1:8" ht="15.5" x14ac:dyDescent="0.35">
      <c r="A170" s="121" t="s">
        <v>291</v>
      </c>
      <c r="B170" s="121" t="s">
        <v>456</v>
      </c>
      <c r="C170" s="122">
        <v>5.0830759999999993</v>
      </c>
      <c r="D170" s="123">
        <v>1524</v>
      </c>
      <c r="F170" s="176"/>
      <c r="G170" s="177"/>
      <c r="H170" s="178"/>
    </row>
    <row r="171" spans="1:8" ht="15.5" x14ac:dyDescent="0.35">
      <c r="A171" s="121" t="s">
        <v>291</v>
      </c>
      <c r="B171" s="121" t="s">
        <v>457</v>
      </c>
      <c r="C171" s="122">
        <v>6.1575850000000001</v>
      </c>
      <c r="D171" s="123">
        <v>1724</v>
      </c>
      <c r="F171" s="176"/>
      <c r="G171" s="177"/>
      <c r="H171" s="178"/>
    </row>
    <row r="172" spans="1:8" ht="15.5" x14ac:dyDescent="0.35">
      <c r="A172" s="121" t="s">
        <v>291</v>
      </c>
      <c r="B172" s="121" t="s">
        <v>458</v>
      </c>
      <c r="C172" s="122">
        <v>2.4659499999999999</v>
      </c>
      <c r="D172" s="123">
        <v>777</v>
      </c>
      <c r="F172" s="176"/>
      <c r="G172" s="177"/>
      <c r="H172" s="178"/>
    </row>
    <row r="173" spans="1:8" ht="15.5" x14ac:dyDescent="0.35">
      <c r="A173" s="121" t="s">
        <v>291</v>
      </c>
      <c r="B173" s="121" t="s">
        <v>459</v>
      </c>
      <c r="C173" s="122">
        <v>5.6059599999999996</v>
      </c>
      <c r="D173" s="123">
        <v>1492</v>
      </c>
      <c r="F173" s="176"/>
      <c r="G173" s="177"/>
      <c r="H173" s="178"/>
    </row>
    <row r="174" spans="1:8" ht="15.5" x14ac:dyDescent="0.35">
      <c r="A174" s="121" t="s">
        <v>291</v>
      </c>
      <c r="B174" s="121" t="s">
        <v>460</v>
      </c>
      <c r="C174" s="122">
        <v>7.9923380000000002</v>
      </c>
      <c r="D174" s="123">
        <v>2583</v>
      </c>
      <c r="F174" s="176"/>
      <c r="G174" s="177"/>
      <c r="H174" s="178"/>
    </row>
    <row r="175" spans="1:8" ht="15.5" x14ac:dyDescent="0.35">
      <c r="A175" s="121" t="s">
        <v>291</v>
      </c>
      <c r="B175" s="121" t="s">
        <v>461</v>
      </c>
      <c r="C175" s="122">
        <v>9.3808199999999999</v>
      </c>
      <c r="D175" s="123">
        <v>2645</v>
      </c>
      <c r="F175" s="176"/>
      <c r="G175" s="177"/>
      <c r="H175" s="178"/>
    </row>
    <row r="176" spans="1:8" ht="15.5" x14ac:dyDescent="0.35">
      <c r="A176" s="121" t="s">
        <v>291</v>
      </c>
      <c r="B176" s="121" t="s">
        <v>462</v>
      </c>
      <c r="C176" s="122">
        <v>7.8050439999999996</v>
      </c>
      <c r="D176" s="123">
        <v>2126</v>
      </c>
      <c r="F176" s="176"/>
      <c r="G176" s="177"/>
      <c r="H176" s="178"/>
    </row>
    <row r="177" spans="1:8" ht="15.5" x14ac:dyDescent="0.35">
      <c r="A177" s="121" t="s">
        <v>291</v>
      </c>
      <c r="B177" s="121" t="s">
        <v>463</v>
      </c>
      <c r="C177" s="122">
        <v>3.2841900000000002</v>
      </c>
      <c r="D177" s="123">
        <v>867</v>
      </c>
      <c r="F177" s="176"/>
      <c r="G177" s="177"/>
      <c r="H177" s="178"/>
    </row>
    <row r="178" spans="1:8" ht="15.5" x14ac:dyDescent="0.35">
      <c r="A178" s="121" t="s">
        <v>291</v>
      </c>
      <c r="B178" s="121" t="s">
        <v>464</v>
      </c>
      <c r="C178" s="122">
        <v>7.0437030000000007</v>
      </c>
      <c r="D178" s="123">
        <v>2052</v>
      </c>
      <c r="F178" s="176"/>
      <c r="G178" s="177"/>
      <c r="H178" s="178"/>
    </row>
    <row r="179" spans="1:8" ht="15.5" x14ac:dyDescent="0.35">
      <c r="A179" s="121" t="s">
        <v>291</v>
      </c>
      <c r="B179" s="121" t="s">
        <v>465</v>
      </c>
      <c r="C179" s="122">
        <v>1.89306</v>
      </c>
      <c r="D179" s="123">
        <v>525</v>
      </c>
      <c r="F179" s="176"/>
      <c r="G179" s="177"/>
      <c r="H179" s="178"/>
    </row>
    <row r="180" spans="1:8" ht="15.5" x14ac:dyDescent="0.35">
      <c r="A180" s="121" t="s">
        <v>291</v>
      </c>
      <c r="B180" s="121" t="s">
        <v>466</v>
      </c>
      <c r="C180" s="122">
        <v>11.634775000000001</v>
      </c>
      <c r="D180" s="123">
        <v>2961</v>
      </c>
      <c r="F180" s="176"/>
      <c r="G180" s="177"/>
      <c r="H180" s="178"/>
    </row>
    <row r="181" spans="1:8" ht="15.5" x14ac:dyDescent="0.35">
      <c r="A181" s="121" t="s">
        <v>291</v>
      </c>
      <c r="B181" s="121" t="s">
        <v>467</v>
      </c>
      <c r="C181" s="122">
        <v>13.664955000000001</v>
      </c>
      <c r="D181" s="123">
        <v>3701</v>
      </c>
      <c r="F181" s="176"/>
      <c r="G181" s="177"/>
      <c r="H181" s="178"/>
    </row>
    <row r="182" spans="1:8" ht="15.5" x14ac:dyDescent="0.35">
      <c r="A182" s="121" t="s">
        <v>291</v>
      </c>
      <c r="B182" s="121" t="s">
        <v>468</v>
      </c>
      <c r="C182" s="122">
        <v>5.1574799999999996</v>
      </c>
      <c r="D182" s="123">
        <v>1400</v>
      </c>
      <c r="F182" s="176"/>
      <c r="G182" s="177"/>
      <c r="H182" s="178"/>
    </row>
    <row r="183" spans="1:8" ht="15.5" x14ac:dyDescent="0.35">
      <c r="A183" s="121" t="s">
        <v>291</v>
      </c>
      <c r="B183" s="121" t="s">
        <v>469</v>
      </c>
      <c r="C183" s="122">
        <v>14.452623000000001</v>
      </c>
      <c r="D183" s="123">
        <v>3587</v>
      </c>
      <c r="F183" s="176"/>
      <c r="G183" s="177"/>
      <c r="H183" s="178"/>
    </row>
    <row r="184" spans="1:8" ht="15.5" x14ac:dyDescent="0.35">
      <c r="A184" s="121" t="s">
        <v>291</v>
      </c>
      <c r="B184" s="121" t="s">
        <v>470</v>
      </c>
      <c r="C184" s="122">
        <v>7.8216549999999998</v>
      </c>
      <c r="D184" s="123">
        <v>2589</v>
      </c>
      <c r="F184" s="176"/>
      <c r="G184" s="177"/>
      <c r="H184" s="178"/>
    </row>
    <row r="185" spans="1:8" ht="15.5" x14ac:dyDescent="0.35">
      <c r="A185" s="121" t="s">
        <v>291</v>
      </c>
      <c r="B185" s="121" t="s">
        <v>471</v>
      </c>
      <c r="C185" s="122">
        <v>2.1610429999999998</v>
      </c>
      <c r="D185" s="123">
        <v>667</v>
      </c>
      <c r="F185" s="176"/>
      <c r="G185" s="177"/>
      <c r="H185" s="178"/>
    </row>
    <row r="186" spans="1:8" ht="15.5" x14ac:dyDescent="0.35">
      <c r="A186" s="121" t="s">
        <v>291</v>
      </c>
      <c r="B186" s="121" t="s">
        <v>472</v>
      </c>
      <c r="C186" s="122">
        <v>5.7205630000000003</v>
      </c>
      <c r="D186" s="123">
        <v>1652</v>
      </c>
      <c r="F186" s="176"/>
      <c r="G186" s="177"/>
      <c r="H186" s="178"/>
    </row>
    <row r="187" spans="1:8" ht="15.5" x14ac:dyDescent="0.35">
      <c r="A187" s="121" t="s">
        <v>291</v>
      </c>
      <c r="B187" s="121" t="s">
        <v>473</v>
      </c>
      <c r="C187" s="122">
        <v>3.8785799999999999</v>
      </c>
      <c r="D187" s="123">
        <v>981</v>
      </c>
      <c r="F187" s="176"/>
      <c r="G187" s="177"/>
      <c r="H187" s="178"/>
    </row>
    <row r="188" spans="1:8" ht="15.5" x14ac:dyDescent="0.35">
      <c r="A188" s="121" t="s">
        <v>291</v>
      </c>
      <c r="B188" s="121" t="s">
        <v>474</v>
      </c>
      <c r="C188" s="122">
        <v>7.5105399999999998</v>
      </c>
      <c r="D188" s="123">
        <v>2178</v>
      </c>
      <c r="F188" s="176"/>
      <c r="G188" s="177"/>
      <c r="H188" s="178"/>
    </row>
    <row r="189" spans="1:8" ht="15.5" x14ac:dyDescent="0.35">
      <c r="A189" s="121" t="s">
        <v>291</v>
      </c>
      <c r="B189" s="121" t="s">
        <v>475</v>
      </c>
      <c r="C189" s="122">
        <v>6.9147059999999998</v>
      </c>
      <c r="D189" s="123">
        <v>2117</v>
      </c>
      <c r="F189" s="176"/>
      <c r="G189" s="177"/>
      <c r="H189" s="178"/>
    </row>
    <row r="190" spans="1:8" ht="15.5" x14ac:dyDescent="0.35">
      <c r="A190" s="121" t="s">
        <v>291</v>
      </c>
      <c r="B190" s="121" t="s">
        <v>476</v>
      </c>
      <c r="C190" s="122">
        <v>11.182313000000001</v>
      </c>
      <c r="D190" s="123">
        <v>2929</v>
      </c>
      <c r="F190" s="176"/>
      <c r="G190" s="177"/>
      <c r="H190" s="178"/>
    </row>
    <row r="191" spans="1:8" ht="15.5" x14ac:dyDescent="0.35">
      <c r="A191" s="121" t="s">
        <v>291</v>
      </c>
      <c r="B191" s="121" t="s">
        <v>477</v>
      </c>
      <c r="C191" s="122">
        <v>7.5485710000000008</v>
      </c>
      <c r="D191" s="123">
        <v>2634</v>
      </c>
      <c r="F191" s="176"/>
      <c r="G191" s="177"/>
      <c r="H191" s="178"/>
    </row>
    <row r="192" spans="1:8" ht="15.5" x14ac:dyDescent="0.35">
      <c r="A192" s="121" t="s">
        <v>291</v>
      </c>
      <c r="B192" s="121" t="s">
        <v>478</v>
      </c>
      <c r="C192" s="122">
        <v>5.0129400000000004</v>
      </c>
      <c r="D192" s="123">
        <v>1335</v>
      </c>
      <c r="F192" s="176"/>
      <c r="G192" s="177"/>
      <c r="H192" s="178"/>
    </row>
    <row r="193" spans="1:8" ht="15.5" x14ac:dyDescent="0.35">
      <c r="A193" s="121" t="s">
        <v>291</v>
      </c>
      <c r="B193" s="121" t="s">
        <v>479</v>
      </c>
      <c r="C193" s="122">
        <v>9.0234199999999998</v>
      </c>
      <c r="D193" s="123">
        <v>2472</v>
      </c>
      <c r="F193" s="176"/>
      <c r="G193" s="177"/>
      <c r="H193" s="178"/>
    </row>
    <row r="194" spans="1:8" ht="15.5" x14ac:dyDescent="0.35">
      <c r="A194" s="121" t="s">
        <v>291</v>
      </c>
      <c r="B194" s="121" t="s">
        <v>480</v>
      </c>
      <c r="C194" s="122">
        <v>3.1452100000000001</v>
      </c>
      <c r="D194" s="123">
        <v>581</v>
      </c>
      <c r="F194" s="176"/>
      <c r="G194" s="177"/>
      <c r="H194" s="178"/>
    </row>
    <row r="195" spans="1:8" ht="15.5" x14ac:dyDescent="0.35">
      <c r="A195" s="121" t="s">
        <v>291</v>
      </c>
      <c r="B195" s="121" t="s">
        <v>481</v>
      </c>
      <c r="C195" s="122">
        <v>7.300459</v>
      </c>
      <c r="D195" s="123">
        <v>2075</v>
      </c>
      <c r="F195" s="176"/>
      <c r="G195" s="177"/>
      <c r="H195" s="178"/>
    </row>
    <row r="196" spans="1:8" ht="15.5" x14ac:dyDescent="0.35">
      <c r="A196" s="121" t="s">
        <v>291</v>
      </c>
      <c r="B196" s="121" t="s">
        <v>482</v>
      </c>
      <c r="C196" s="122">
        <v>1.8055320000000001</v>
      </c>
      <c r="D196" s="123">
        <v>465</v>
      </c>
      <c r="F196" s="176"/>
      <c r="G196" s="177"/>
      <c r="H196" s="178"/>
    </row>
    <row r="197" spans="1:8" ht="15.5" x14ac:dyDescent="0.35">
      <c r="A197" s="121" t="s">
        <v>291</v>
      </c>
      <c r="B197" s="121" t="s">
        <v>483</v>
      </c>
      <c r="C197" s="122">
        <v>2.442348</v>
      </c>
      <c r="D197" s="123">
        <v>440</v>
      </c>
      <c r="F197" s="176"/>
      <c r="G197" s="177"/>
      <c r="H197" s="178"/>
    </row>
    <row r="198" spans="1:8" ht="15.5" x14ac:dyDescent="0.35">
      <c r="A198" s="121" t="s">
        <v>291</v>
      </c>
      <c r="B198" s="121" t="s">
        <v>484</v>
      </c>
      <c r="C198" s="122">
        <v>3.8908700000000001</v>
      </c>
      <c r="D198" s="123">
        <v>1093</v>
      </c>
      <c r="F198" s="176"/>
      <c r="G198" s="177"/>
      <c r="H198" s="178"/>
    </row>
    <row r="199" spans="1:8" ht="15.5" x14ac:dyDescent="0.35">
      <c r="A199" s="121" t="s">
        <v>291</v>
      </c>
      <c r="B199" s="121" t="s">
        <v>485</v>
      </c>
      <c r="C199" s="122">
        <v>4.8429230000000008</v>
      </c>
      <c r="D199" s="123">
        <v>1279</v>
      </c>
      <c r="F199" s="176"/>
      <c r="G199" s="177"/>
      <c r="H199" s="178"/>
    </row>
    <row r="200" spans="1:8" ht="15.5" x14ac:dyDescent="0.35">
      <c r="A200" s="121" t="s">
        <v>291</v>
      </c>
      <c r="B200" s="121" t="s">
        <v>486</v>
      </c>
      <c r="C200" s="122">
        <v>8.5443499999999997</v>
      </c>
      <c r="D200" s="123">
        <v>2022</v>
      </c>
      <c r="F200" s="176"/>
      <c r="G200" s="177"/>
      <c r="H200" s="178"/>
    </row>
    <row r="201" spans="1:8" ht="15.5" x14ac:dyDescent="0.35">
      <c r="A201" s="121" t="s">
        <v>291</v>
      </c>
      <c r="B201" s="121" t="s">
        <v>487</v>
      </c>
      <c r="C201" s="122">
        <v>4.073734</v>
      </c>
      <c r="D201" s="123">
        <v>1202</v>
      </c>
      <c r="F201" s="176"/>
      <c r="G201" s="177"/>
      <c r="H201" s="178"/>
    </row>
    <row r="202" spans="1:8" ht="15.5" x14ac:dyDescent="0.35">
      <c r="A202" s="121" t="s">
        <v>291</v>
      </c>
      <c r="B202" s="121" t="s">
        <v>488</v>
      </c>
      <c r="C202" s="122">
        <v>1.1757</v>
      </c>
      <c r="D202" s="123">
        <v>284</v>
      </c>
      <c r="F202" s="176"/>
      <c r="G202" s="177"/>
      <c r="H202" s="178"/>
    </row>
    <row r="203" spans="1:8" ht="15.5" x14ac:dyDescent="0.35">
      <c r="A203" s="121" t="s">
        <v>291</v>
      </c>
      <c r="B203" s="121" t="s">
        <v>489</v>
      </c>
      <c r="C203" s="122">
        <v>1.51702</v>
      </c>
      <c r="D203" s="123">
        <v>348</v>
      </c>
      <c r="F203" s="176"/>
      <c r="G203" s="177"/>
      <c r="H203" s="178"/>
    </row>
    <row r="204" spans="1:8" ht="15.5" x14ac:dyDescent="0.35">
      <c r="A204" s="121" t="s">
        <v>291</v>
      </c>
      <c r="B204" s="121" t="s">
        <v>490</v>
      </c>
      <c r="C204" s="122">
        <v>8.6355610000000009</v>
      </c>
      <c r="D204" s="123">
        <v>2248</v>
      </c>
      <c r="F204" s="176"/>
      <c r="G204" s="177"/>
      <c r="H204" s="178"/>
    </row>
    <row r="205" spans="1:8" ht="15.5" x14ac:dyDescent="0.35">
      <c r="A205" s="121" t="s">
        <v>291</v>
      </c>
      <c r="B205" s="121" t="s">
        <v>491</v>
      </c>
      <c r="C205" s="122">
        <v>4.1455659999999996</v>
      </c>
      <c r="D205" s="123">
        <v>1185</v>
      </c>
      <c r="F205" s="176"/>
      <c r="G205" s="177"/>
      <c r="H205" s="178"/>
    </row>
    <row r="206" spans="1:8" ht="15.5" x14ac:dyDescent="0.35">
      <c r="A206" s="121" t="s">
        <v>291</v>
      </c>
      <c r="B206" s="121" t="s">
        <v>492</v>
      </c>
      <c r="C206" s="122">
        <v>5.6768840000000003</v>
      </c>
      <c r="D206" s="123">
        <v>1708</v>
      </c>
      <c r="F206" s="176"/>
      <c r="G206" s="177"/>
      <c r="H206" s="178"/>
    </row>
    <row r="207" spans="1:8" ht="15.5" x14ac:dyDescent="0.35">
      <c r="A207" s="121" t="s">
        <v>291</v>
      </c>
      <c r="B207" s="121" t="s">
        <v>493</v>
      </c>
      <c r="C207" s="122">
        <v>2.6037399999999997</v>
      </c>
      <c r="D207" s="123">
        <v>686</v>
      </c>
      <c r="F207" s="176"/>
      <c r="G207" s="177"/>
      <c r="H207" s="178"/>
    </row>
    <row r="208" spans="1:8" ht="15.5" x14ac:dyDescent="0.35">
      <c r="A208" s="121" t="s">
        <v>291</v>
      </c>
      <c r="B208" s="121" t="s">
        <v>494</v>
      </c>
      <c r="C208" s="122">
        <v>1.9285650000000001</v>
      </c>
      <c r="D208" s="123">
        <v>587</v>
      </c>
      <c r="F208" s="176"/>
      <c r="G208" s="177"/>
      <c r="H208" s="178"/>
    </row>
    <row r="209" spans="1:8" ht="15.5" x14ac:dyDescent="0.35">
      <c r="A209" s="121" t="s">
        <v>291</v>
      </c>
      <c r="B209" s="121" t="s">
        <v>495</v>
      </c>
      <c r="C209" s="122">
        <v>6.5766999999999998</v>
      </c>
      <c r="D209" s="123">
        <v>2096</v>
      </c>
      <c r="F209" s="176"/>
      <c r="G209" s="177"/>
      <c r="H209" s="178"/>
    </row>
    <row r="210" spans="1:8" ht="15.5" x14ac:dyDescent="0.35">
      <c r="A210" s="121" t="s">
        <v>291</v>
      </c>
      <c r="B210" s="121" t="s">
        <v>496</v>
      </c>
      <c r="C210" s="122">
        <v>13.903502</v>
      </c>
      <c r="D210" s="123">
        <v>3554</v>
      </c>
      <c r="F210" s="176"/>
      <c r="G210" s="177"/>
      <c r="H210" s="178"/>
    </row>
    <row r="211" spans="1:8" ht="15.5" x14ac:dyDescent="0.35">
      <c r="A211" s="121" t="s">
        <v>291</v>
      </c>
      <c r="B211" s="121" t="s">
        <v>497</v>
      </c>
      <c r="C211" s="122">
        <v>7.3436620000000001</v>
      </c>
      <c r="D211" s="123">
        <v>1988</v>
      </c>
      <c r="F211" s="176"/>
      <c r="G211" s="177"/>
      <c r="H211" s="178"/>
    </row>
    <row r="212" spans="1:8" ht="15.5" x14ac:dyDescent="0.35">
      <c r="A212" s="121" t="s">
        <v>291</v>
      </c>
      <c r="B212" s="121" t="s">
        <v>498</v>
      </c>
      <c r="C212" s="122">
        <v>7.9975639999999997</v>
      </c>
      <c r="D212" s="123">
        <v>2334</v>
      </c>
      <c r="F212" s="176"/>
      <c r="G212" s="177"/>
      <c r="H212" s="178"/>
    </row>
    <row r="213" spans="1:8" ht="15.5" x14ac:dyDescent="0.35">
      <c r="A213" s="121" t="s">
        <v>291</v>
      </c>
      <c r="B213" s="121" t="s">
        <v>499</v>
      </c>
      <c r="C213" s="122">
        <v>2.1616400000000002</v>
      </c>
      <c r="D213" s="123">
        <v>594</v>
      </c>
      <c r="F213" s="176"/>
      <c r="G213" s="177"/>
      <c r="H213" s="178"/>
    </row>
    <row r="214" spans="1:8" ht="15.5" x14ac:dyDescent="0.35">
      <c r="A214" s="121" t="s">
        <v>291</v>
      </c>
      <c r="B214" s="121" t="s">
        <v>500</v>
      </c>
      <c r="C214" s="122">
        <v>5.2163720000000007</v>
      </c>
      <c r="D214" s="123">
        <v>1681</v>
      </c>
      <c r="F214" s="176"/>
      <c r="G214" s="177"/>
      <c r="H214" s="178"/>
    </row>
    <row r="215" spans="1:8" ht="15.5" x14ac:dyDescent="0.35">
      <c r="A215" s="121" t="s">
        <v>291</v>
      </c>
      <c r="B215" s="121" t="s">
        <v>501</v>
      </c>
      <c r="C215" s="122">
        <v>4.4308509999999997</v>
      </c>
      <c r="D215" s="123">
        <v>1326</v>
      </c>
      <c r="F215" s="176"/>
      <c r="G215" s="177"/>
      <c r="H215" s="178"/>
    </row>
    <row r="216" spans="1:8" ht="15.5" x14ac:dyDescent="0.35">
      <c r="A216" s="121" t="s">
        <v>291</v>
      </c>
      <c r="B216" s="121" t="s">
        <v>502</v>
      </c>
      <c r="C216" s="122">
        <v>9.0515179999999997</v>
      </c>
      <c r="D216" s="123">
        <v>2875</v>
      </c>
      <c r="F216" s="176"/>
      <c r="G216" s="177"/>
      <c r="H216" s="178"/>
    </row>
    <row r="217" spans="1:8" ht="15.5" x14ac:dyDescent="0.35">
      <c r="A217" s="121" t="s">
        <v>291</v>
      </c>
      <c r="B217" s="121" t="s">
        <v>503</v>
      </c>
      <c r="C217" s="122">
        <v>2.55118</v>
      </c>
      <c r="D217" s="123">
        <v>712</v>
      </c>
      <c r="F217" s="176"/>
      <c r="G217" s="177"/>
      <c r="H217" s="178"/>
    </row>
    <row r="218" spans="1:8" ht="15.5" x14ac:dyDescent="0.35">
      <c r="A218" s="121" t="s">
        <v>291</v>
      </c>
      <c r="B218" s="121" t="s">
        <v>504</v>
      </c>
      <c r="C218" s="122">
        <v>10.535864999999999</v>
      </c>
      <c r="D218" s="123">
        <v>2517</v>
      </c>
      <c r="F218" s="176"/>
      <c r="G218" s="177"/>
      <c r="H218" s="178"/>
    </row>
    <row r="219" spans="1:8" ht="15.5" x14ac:dyDescent="0.35">
      <c r="A219" s="121" t="s">
        <v>291</v>
      </c>
      <c r="B219" s="121" t="s">
        <v>505</v>
      </c>
      <c r="C219" s="122">
        <v>12.28097</v>
      </c>
      <c r="D219" s="123">
        <v>2904</v>
      </c>
      <c r="F219" s="176"/>
      <c r="G219" s="177"/>
      <c r="H219" s="178"/>
    </row>
    <row r="220" spans="1:8" ht="15.5" x14ac:dyDescent="0.35">
      <c r="A220" s="121" t="s">
        <v>291</v>
      </c>
      <c r="B220" s="121" t="s">
        <v>506</v>
      </c>
      <c r="C220" s="122">
        <v>6.0196230000000002</v>
      </c>
      <c r="D220" s="123">
        <v>1676</v>
      </c>
      <c r="F220" s="176"/>
      <c r="G220" s="177"/>
      <c r="H220" s="178"/>
    </row>
    <row r="221" spans="1:8" ht="15.5" x14ac:dyDescent="0.35">
      <c r="A221" s="121" t="s">
        <v>291</v>
      </c>
      <c r="B221" s="121" t="s">
        <v>507</v>
      </c>
      <c r="C221" s="122">
        <v>3.5654470000000003</v>
      </c>
      <c r="D221" s="123">
        <v>971</v>
      </c>
      <c r="F221" s="176"/>
      <c r="G221" s="177"/>
      <c r="H221" s="178"/>
    </row>
    <row r="222" spans="1:8" ht="15.5" x14ac:dyDescent="0.35">
      <c r="A222" s="121" t="s">
        <v>291</v>
      </c>
      <c r="B222" s="121" t="s">
        <v>508</v>
      </c>
      <c r="C222" s="122">
        <v>9.5256100000000004</v>
      </c>
      <c r="D222" s="123">
        <v>2506</v>
      </c>
      <c r="F222" s="176"/>
      <c r="G222" s="177"/>
      <c r="H222" s="178"/>
    </row>
    <row r="223" spans="1:8" ht="15.5" x14ac:dyDescent="0.35">
      <c r="A223" s="121" t="s">
        <v>291</v>
      </c>
      <c r="B223" s="121" t="s">
        <v>509</v>
      </c>
      <c r="C223" s="122">
        <v>5.3518889999999999</v>
      </c>
      <c r="D223" s="123">
        <v>1662</v>
      </c>
      <c r="F223" s="176"/>
      <c r="G223" s="177"/>
      <c r="H223" s="178"/>
    </row>
    <row r="224" spans="1:8" ht="15.5" x14ac:dyDescent="0.35">
      <c r="A224" s="121" t="s">
        <v>291</v>
      </c>
      <c r="B224" s="121" t="s">
        <v>510</v>
      </c>
      <c r="C224" s="122">
        <v>5.4800700000000004</v>
      </c>
      <c r="D224" s="123">
        <v>1464</v>
      </c>
      <c r="F224" s="176"/>
      <c r="G224" s="177"/>
      <c r="H224" s="178"/>
    </row>
    <row r="225" spans="1:8" ht="15.5" x14ac:dyDescent="0.35">
      <c r="A225" s="121" t="s">
        <v>291</v>
      </c>
      <c r="B225" s="121" t="s">
        <v>511</v>
      </c>
      <c r="C225" s="122">
        <v>7.5490750000000002</v>
      </c>
      <c r="D225" s="123">
        <v>2115</v>
      </c>
      <c r="F225" s="176"/>
      <c r="G225" s="177"/>
      <c r="H225" s="178"/>
    </row>
    <row r="226" spans="1:8" ht="15.5" x14ac:dyDescent="0.35">
      <c r="A226" s="121" t="s">
        <v>291</v>
      </c>
      <c r="B226" s="121" t="s">
        <v>512</v>
      </c>
      <c r="C226" s="122">
        <v>1.7755449999999999</v>
      </c>
      <c r="D226" s="123">
        <v>419</v>
      </c>
      <c r="F226" s="176"/>
      <c r="G226" s="177"/>
      <c r="H226" s="178"/>
    </row>
    <row r="227" spans="1:8" ht="15.5" x14ac:dyDescent="0.35">
      <c r="A227" s="121" t="s">
        <v>291</v>
      </c>
      <c r="B227" s="121" t="s">
        <v>513</v>
      </c>
      <c r="C227" s="122">
        <v>3.7035960000000001</v>
      </c>
      <c r="D227" s="123">
        <v>1519</v>
      </c>
      <c r="F227" s="176"/>
      <c r="G227" s="177"/>
      <c r="H227" s="178"/>
    </row>
    <row r="228" spans="1:8" ht="15.5" x14ac:dyDescent="0.35">
      <c r="A228" s="121" t="s">
        <v>291</v>
      </c>
      <c r="B228" s="121" t="s">
        <v>514</v>
      </c>
      <c r="C228" s="122">
        <v>2.4244650000000001</v>
      </c>
      <c r="D228" s="123">
        <v>688</v>
      </c>
      <c r="F228" s="176"/>
      <c r="G228" s="177"/>
      <c r="H228" s="178"/>
    </row>
    <row r="229" spans="1:8" ht="15.5" x14ac:dyDescent="0.35">
      <c r="A229" s="121" t="s">
        <v>291</v>
      </c>
      <c r="B229" s="121" t="s">
        <v>515</v>
      </c>
      <c r="C229" s="122">
        <v>10.513368</v>
      </c>
      <c r="D229" s="123">
        <v>2745</v>
      </c>
      <c r="F229" s="176"/>
      <c r="G229" s="177"/>
      <c r="H229" s="178"/>
    </row>
    <row r="230" spans="1:8" ht="15.5" x14ac:dyDescent="0.35">
      <c r="A230" s="121" t="s">
        <v>291</v>
      </c>
      <c r="B230" s="121" t="s">
        <v>516</v>
      </c>
      <c r="C230" s="122">
        <v>9.6925229999999996</v>
      </c>
      <c r="D230" s="123">
        <v>3777</v>
      </c>
      <c r="F230" s="176"/>
      <c r="G230" s="177"/>
      <c r="H230" s="178"/>
    </row>
    <row r="231" spans="1:8" ht="15.5" x14ac:dyDescent="0.35">
      <c r="A231" s="121" t="s">
        <v>291</v>
      </c>
      <c r="B231" s="121" t="s">
        <v>517</v>
      </c>
      <c r="C231" s="122">
        <v>3.5284820000000003</v>
      </c>
      <c r="D231" s="123">
        <v>1002</v>
      </c>
      <c r="F231" s="176"/>
      <c r="G231" s="177"/>
      <c r="H231" s="178"/>
    </row>
    <row r="232" spans="1:8" ht="15.5" x14ac:dyDescent="0.35">
      <c r="A232" s="121" t="s">
        <v>291</v>
      </c>
      <c r="B232" s="121" t="s">
        <v>518</v>
      </c>
      <c r="C232" s="122">
        <v>4.8240259999999999</v>
      </c>
      <c r="D232" s="123">
        <v>1500</v>
      </c>
      <c r="F232" s="176"/>
      <c r="G232" s="177"/>
      <c r="H232" s="178"/>
    </row>
    <row r="233" spans="1:8" ht="15.5" x14ac:dyDescent="0.35">
      <c r="A233" s="121" t="s">
        <v>291</v>
      </c>
      <c r="B233" s="121" t="s">
        <v>519</v>
      </c>
      <c r="C233" s="122">
        <v>11.744752</v>
      </c>
      <c r="D233" s="123">
        <v>3066</v>
      </c>
      <c r="F233" s="176"/>
      <c r="G233" s="177"/>
      <c r="H233" s="178"/>
    </row>
    <row r="234" spans="1:8" ht="15.5" x14ac:dyDescent="0.35">
      <c r="A234" s="121" t="s">
        <v>291</v>
      </c>
      <c r="B234" s="121" t="s">
        <v>520</v>
      </c>
      <c r="C234" s="122">
        <v>3.9810599999999998</v>
      </c>
      <c r="D234" s="123">
        <v>1087</v>
      </c>
      <c r="F234" s="176"/>
      <c r="G234" s="177"/>
      <c r="H234" s="178"/>
    </row>
    <row r="235" spans="1:8" ht="15.5" x14ac:dyDescent="0.35">
      <c r="A235" s="121" t="s">
        <v>291</v>
      </c>
      <c r="B235" s="121" t="s">
        <v>521</v>
      </c>
      <c r="C235" s="122">
        <v>2.2233099999999997</v>
      </c>
      <c r="D235" s="123">
        <v>703</v>
      </c>
      <c r="F235" s="176"/>
      <c r="G235" s="177"/>
      <c r="H235" s="178"/>
    </row>
    <row r="236" spans="1:8" ht="15.5" x14ac:dyDescent="0.35">
      <c r="A236" s="121" t="s">
        <v>291</v>
      </c>
      <c r="B236" s="121" t="s">
        <v>522</v>
      </c>
      <c r="C236" s="122">
        <v>1.90456</v>
      </c>
      <c r="D236" s="123">
        <v>565</v>
      </c>
      <c r="F236" s="176"/>
      <c r="G236" s="177"/>
      <c r="H236" s="178"/>
    </row>
    <row r="237" spans="1:8" ht="15.5" x14ac:dyDescent="0.35">
      <c r="A237" s="121" t="s">
        <v>291</v>
      </c>
      <c r="B237" s="121" t="s">
        <v>523</v>
      </c>
      <c r="C237" s="122">
        <v>7.4269799999999995</v>
      </c>
      <c r="D237" s="123">
        <v>2251</v>
      </c>
      <c r="F237" s="176"/>
      <c r="G237" s="177"/>
      <c r="H237" s="178"/>
    </row>
    <row r="238" spans="1:8" ht="15.5" x14ac:dyDescent="0.35">
      <c r="A238" s="121" t="s">
        <v>291</v>
      </c>
      <c r="B238" s="121" t="s">
        <v>524</v>
      </c>
      <c r="C238" s="122">
        <v>19.948982999999998</v>
      </c>
      <c r="D238" s="123">
        <v>4209</v>
      </c>
      <c r="F238" s="176"/>
      <c r="G238" s="177"/>
      <c r="H238" s="178"/>
    </row>
    <row r="239" spans="1:8" ht="15.5" x14ac:dyDescent="0.35">
      <c r="A239" s="121" t="s">
        <v>291</v>
      </c>
      <c r="B239" s="121" t="s">
        <v>525</v>
      </c>
      <c r="C239" s="122">
        <v>1.54626</v>
      </c>
      <c r="D239" s="123">
        <v>429</v>
      </c>
      <c r="F239" s="176"/>
      <c r="G239" s="177"/>
      <c r="H239" s="178"/>
    </row>
    <row r="240" spans="1:8" ht="15.5" x14ac:dyDescent="0.35">
      <c r="A240" s="121" t="s">
        <v>291</v>
      </c>
      <c r="B240" s="121" t="s">
        <v>526</v>
      </c>
      <c r="C240" s="122">
        <v>1.6005200000000002</v>
      </c>
      <c r="D240" s="123">
        <v>269</v>
      </c>
      <c r="F240" s="176"/>
      <c r="G240" s="177"/>
      <c r="H240" s="178"/>
    </row>
    <row r="241" spans="1:8" ht="15.5" x14ac:dyDescent="0.35">
      <c r="A241" s="121" t="s">
        <v>291</v>
      </c>
      <c r="B241" s="121" t="s">
        <v>527</v>
      </c>
      <c r="C241" s="122">
        <v>5.1298199999999996</v>
      </c>
      <c r="D241" s="123">
        <v>1486</v>
      </c>
      <c r="F241" s="176"/>
      <c r="G241" s="177"/>
      <c r="H241" s="178"/>
    </row>
    <row r="242" spans="1:8" ht="15.5" x14ac:dyDescent="0.35">
      <c r="A242" s="121" t="s">
        <v>291</v>
      </c>
      <c r="B242" s="121" t="s">
        <v>528</v>
      </c>
      <c r="C242" s="122">
        <v>5.0515509999999999</v>
      </c>
      <c r="D242" s="123">
        <v>1387</v>
      </c>
      <c r="F242" s="176"/>
      <c r="G242" s="177"/>
      <c r="H242" s="178"/>
    </row>
    <row r="243" spans="1:8" ht="15.5" x14ac:dyDescent="0.35">
      <c r="A243" s="121" t="s">
        <v>291</v>
      </c>
      <c r="B243" s="121" t="s">
        <v>529</v>
      </c>
      <c r="C243" s="122">
        <v>9.3503309999999988</v>
      </c>
      <c r="D243" s="123">
        <v>2451</v>
      </c>
      <c r="F243" s="176"/>
      <c r="G243" s="177"/>
      <c r="H243" s="178"/>
    </row>
    <row r="244" spans="1:8" ht="15.5" x14ac:dyDescent="0.35">
      <c r="A244" s="121" t="s">
        <v>291</v>
      </c>
      <c r="B244" s="121" t="s">
        <v>530</v>
      </c>
      <c r="C244" s="122">
        <v>0.77648399999999995</v>
      </c>
      <c r="D244" s="123">
        <v>214</v>
      </c>
      <c r="F244" s="176"/>
      <c r="G244" s="177"/>
      <c r="H244" s="178"/>
    </row>
    <row r="245" spans="1:8" ht="15.5" x14ac:dyDescent="0.35">
      <c r="A245" s="121" t="s">
        <v>291</v>
      </c>
      <c r="B245" s="121" t="s">
        <v>531</v>
      </c>
      <c r="C245" s="122">
        <v>7.2616610000000001</v>
      </c>
      <c r="D245" s="123">
        <v>2241</v>
      </c>
      <c r="F245" s="176"/>
      <c r="G245" s="177"/>
      <c r="H245" s="178"/>
    </row>
    <row r="246" spans="1:8" ht="15.5" x14ac:dyDescent="0.35">
      <c r="A246" s="121" t="s">
        <v>291</v>
      </c>
      <c r="B246" s="121" t="s">
        <v>532</v>
      </c>
      <c r="C246" s="122">
        <v>3.02752</v>
      </c>
      <c r="D246" s="123">
        <v>940</v>
      </c>
      <c r="F246" s="176"/>
      <c r="G246" s="177"/>
      <c r="H246" s="178"/>
    </row>
    <row r="247" spans="1:8" ht="15.5" x14ac:dyDescent="0.35">
      <c r="A247" s="121" t="s">
        <v>291</v>
      </c>
      <c r="B247" s="121" t="s">
        <v>533</v>
      </c>
      <c r="C247" s="122">
        <v>4.6254050000000007</v>
      </c>
      <c r="D247" s="123">
        <v>1382</v>
      </c>
      <c r="F247" s="176"/>
      <c r="G247" s="177"/>
      <c r="H247" s="178"/>
    </row>
    <row r="248" spans="1:8" ht="15.5" x14ac:dyDescent="0.35">
      <c r="A248" s="121" t="s">
        <v>291</v>
      </c>
      <c r="B248" s="121" t="s">
        <v>534</v>
      </c>
      <c r="C248" s="122">
        <v>3.7445200000000001</v>
      </c>
      <c r="D248" s="123">
        <v>1099</v>
      </c>
      <c r="F248" s="176"/>
      <c r="G248" s="177"/>
      <c r="H248" s="178"/>
    </row>
    <row r="249" spans="1:8" ht="15.5" x14ac:dyDescent="0.35">
      <c r="A249" s="121" t="s">
        <v>291</v>
      </c>
      <c r="B249" s="121" t="s">
        <v>535</v>
      </c>
      <c r="C249" s="122">
        <v>2.8017439999999998</v>
      </c>
      <c r="D249" s="123">
        <v>810</v>
      </c>
      <c r="F249" s="176"/>
      <c r="G249" s="177"/>
      <c r="H249" s="178"/>
    </row>
    <row r="250" spans="1:8" ht="15.5" x14ac:dyDescent="0.35">
      <c r="A250" s="121" t="s">
        <v>291</v>
      </c>
      <c r="B250" s="121" t="s">
        <v>536</v>
      </c>
      <c r="C250" s="122">
        <v>4.9648060000000003</v>
      </c>
      <c r="D250" s="123">
        <v>1543</v>
      </c>
      <c r="F250" s="176"/>
      <c r="G250" s="177"/>
      <c r="H250" s="178"/>
    </row>
    <row r="251" spans="1:8" ht="15.5" x14ac:dyDescent="0.35">
      <c r="A251" s="121" t="s">
        <v>291</v>
      </c>
      <c r="B251" s="121" t="s">
        <v>537</v>
      </c>
      <c r="C251" s="122">
        <v>8.6332500000000003</v>
      </c>
      <c r="D251" s="123">
        <v>3070</v>
      </c>
      <c r="F251" s="176"/>
      <c r="G251" s="177"/>
      <c r="H251" s="178"/>
    </row>
    <row r="252" spans="1:8" ht="15.5" x14ac:dyDescent="0.35">
      <c r="A252" s="121" t="s">
        <v>291</v>
      </c>
      <c r="B252" s="121" t="s">
        <v>538</v>
      </c>
      <c r="C252" s="122">
        <v>5.5415510000000001</v>
      </c>
      <c r="D252" s="123">
        <v>1308</v>
      </c>
      <c r="F252" s="176"/>
      <c r="G252" s="177"/>
      <c r="H252" s="178"/>
    </row>
    <row r="253" spans="1:8" ht="15.5" x14ac:dyDescent="0.35">
      <c r="A253" s="121" t="s">
        <v>291</v>
      </c>
      <c r="B253" s="121" t="s">
        <v>539</v>
      </c>
      <c r="C253" s="122">
        <v>4.0761899999999995</v>
      </c>
      <c r="D253" s="123">
        <v>1375</v>
      </c>
      <c r="F253" s="176"/>
      <c r="G253" s="177"/>
      <c r="H253" s="178"/>
    </row>
    <row r="254" spans="1:8" ht="15.5" x14ac:dyDescent="0.35">
      <c r="A254" s="121" t="s">
        <v>291</v>
      </c>
      <c r="B254" s="121" t="s">
        <v>540</v>
      </c>
      <c r="C254" s="122">
        <v>4.1664600000000007</v>
      </c>
      <c r="D254" s="123">
        <v>1276</v>
      </c>
      <c r="F254" s="176"/>
      <c r="G254" s="177"/>
      <c r="H254" s="178"/>
    </row>
    <row r="255" spans="1:8" ht="15.5" x14ac:dyDescent="0.35">
      <c r="A255" s="121" t="s">
        <v>291</v>
      </c>
      <c r="B255" s="121" t="s">
        <v>541</v>
      </c>
      <c r="C255" s="122">
        <v>3.8916930000000001</v>
      </c>
      <c r="D255" s="123">
        <v>1200</v>
      </c>
      <c r="F255" s="176"/>
      <c r="G255" s="177"/>
      <c r="H255" s="178"/>
    </row>
    <row r="256" spans="1:8" ht="15.5" x14ac:dyDescent="0.35">
      <c r="A256" s="121" t="s">
        <v>291</v>
      </c>
      <c r="B256" s="121" t="s">
        <v>542</v>
      </c>
      <c r="C256" s="122">
        <v>3.9542799999999998</v>
      </c>
      <c r="D256" s="123">
        <v>1154</v>
      </c>
      <c r="F256" s="176"/>
      <c r="G256" s="177"/>
      <c r="H256" s="178"/>
    </row>
    <row r="257" spans="1:8" ht="15.5" x14ac:dyDescent="0.35">
      <c r="A257" s="121" t="s">
        <v>291</v>
      </c>
      <c r="B257" s="121" t="s">
        <v>543</v>
      </c>
      <c r="C257" s="122">
        <v>3.302845</v>
      </c>
      <c r="D257" s="123">
        <v>1042</v>
      </c>
      <c r="F257" s="176"/>
      <c r="G257" s="177"/>
      <c r="H257" s="178"/>
    </row>
    <row r="258" spans="1:8" ht="15.5" x14ac:dyDescent="0.35">
      <c r="A258" s="121" t="s">
        <v>291</v>
      </c>
      <c r="B258" s="121" t="s">
        <v>544</v>
      </c>
      <c r="C258" s="122">
        <v>7.3135669999999999</v>
      </c>
      <c r="D258" s="123">
        <v>2196</v>
      </c>
      <c r="F258" s="176"/>
      <c r="G258" s="177"/>
      <c r="H258" s="178"/>
    </row>
    <row r="259" spans="1:8" ht="15.5" x14ac:dyDescent="0.35">
      <c r="A259" s="121" t="s">
        <v>291</v>
      </c>
      <c r="B259" s="121" t="s">
        <v>545</v>
      </c>
      <c r="C259" s="122">
        <v>4.4923099999999998</v>
      </c>
      <c r="D259" s="123">
        <v>1494</v>
      </c>
      <c r="F259" s="176"/>
      <c r="G259" s="177"/>
      <c r="H259" s="178"/>
    </row>
    <row r="260" spans="1:8" ht="15.5" x14ac:dyDescent="0.35">
      <c r="A260" s="121" t="s">
        <v>291</v>
      </c>
      <c r="B260" s="121" t="s">
        <v>546</v>
      </c>
      <c r="C260" s="122">
        <v>7.4607800000000006</v>
      </c>
      <c r="D260" s="123">
        <v>2367</v>
      </c>
      <c r="F260" s="176"/>
      <c r="G260" s="177"/>
      <c r="H260" s="178"/>
    </row>
    <row r="261" spans="1:8" ht="15.5" x14ac:dyDescent="0.35">
      <c r="A261" s="121" t="s">
        <v>291</v>
      </c>
      <c r="B261" s="121" t="s">
        <v>547</v>
      </c>
      <c r="C261" s="122">
        <v>5.5357219999999998</v>
      </c>
      <c r="D261" s="123">
        <v>1914</v>
      </c>
      <c r="F261" s="176"/>
      <c r="G261" s="177"/>
      <c r="H261" s="178"/>
    </row>
    <row r="262" spans="1:8" ht="15.5" x14ac:dyDescent="0.35">
      <c r="A262" s="121" t="s">
        <v>291</v>
      </c>
      <c r="B262" s="121" t="s">
        <v>548</v>
      </c>
      <c r="C262" s="122">
        <v>12.293613000000001</v>
      </c>
      <c r="D262" s="123">
        <v>3288</v>
      </c>
      <c r="F262" s="176"/>
      <c r="G262" s="177"/>
      <c r="H262" s="178"/>
    </row>
    <row r="263" spans="1:8" ht="15.5" x14ac:dyDescent="0.35">
      <c r="A263" s="121" t="s">
        <v>291</v>
      </c>
      <c r="B263" s="121" t="s">
        <v>549</v>
      </c>
      <c r="C263" s="122">
        <v>1.73299</v>
      </c>
      <c r="D263" s="123">
        <v>475</v>
      </c>
      <c r="F263" s="176"/>
      <c r="G263" s="177"/>
      <c r="H263" s="178"/>
    </row>
    <row r="264" spans="1:8" ht="15.5" x14ac:dyDescent="0.35">
      <c r="A264" s="121" t="s">
        <v>291</v>
      </c>
      <c r="B264" s="121" t="s">
        <v>550</v>
      </c>
      <c r="C264" s="122">
        <v>1.9412719999999999</v>
      </c>
      <c r="D264" s="123">
        <v>571</v>
      </c>
      <c r="F264" s="176"/>
      <c r="G264" s="177"/>
      <c r="H264" s="178"/>
    </row>
    <row r="265" spans="1:8" ht="15.5" x14ac:dyDescent="0.35">
      <c r="A265" s="121" t="s">
        <v>291</v>
      </c>
      <c r="B265" s="121" t="s">
        <v>551</v>
      </c>
      <c r="C265" s="122">
        <v>2.0215899999999998</v>
      </c>
      <c r="D265" s="123">
        <v>606</v>
      </c>
      <c r="F265" s="176"/>
      <c r="G265" s="177"/>
      <c r="H265" s="178"/>
    </row>
    <row r="266" spans="1:8" ht="15.5" x14ac:dyDescent="0.35">
      <c r="A266" s="121" t="s">
        <v>291</v>
      </c>
      <c r="B266" s="121" t="s">
        <v>552</v>
      </c>
      <c r="C266" s="122">
        <v>1.86537</v>
      </c>
      <c r="D266" s="123">
        <v>657</v>
      </c>
      <c r="F266" s="176"/>
      <c r="G266" s="177"/>
      <c r="H266" s="178"/>
    </row>
    <row r="267" spans="1:8" ht="15.5" x14ac:dyDescent="0.35">
      <c r="A267" s="121" t="s">
        <v>291</v>
      </c>
      <c r="B267" s="121" t="s">
        <v>553</v>
      </c>
      <c r="C267" s="122">
        <v>7.7940060000000004</v>
      </c>
      <c r="D267" s="123">
        <v>1900</v>
      </c>
      <c r="F267" s="176"/>
      <c r="G267" s="177"/>
      <c r="H267" s="178"/>
    </row>
    <row r="268" spans="1:8" ht="15.5" x14ac:dyDescent="0.35">
      <c r="A268" s="121" t="s">
        <v>291</v>
      </c>
      <c r="B268" s="121" t="s">
        <v>554</v>
      </c>
      <c r="C268" s="122">
        <v>7.0951700000000004</v>
      </c>
      <c r="D268" s="123">
        <v>1955</v>
      </c>
      <c r="F268" s="176"/>
      <c r="G268" s="177"/>
      <c r="H268" s="178"/>
    </row>
    <row r="269" spans="1:8" ht="15.5" x14ac:dyDescent="0.35">
      <c r="A269" s="121" t="s">
        <v>291</v>
      </c>
      <c r="B269" s="121" t="s">
        <v>555</v>
      </c>
      <c r="C269" s="122">
        <v>2.1601999999999997</v>
      </c>
      <c r="D269" s="123">
        <v>602</v>
      </c>
      <c r="F269" s="176"/>
      <c r="G269" s="177"/>
      <c r="H269" s="178"/>
    </row>
    <row r="270" spans="1:8" ht="15.5" x14ac:dyDescent="0.35">
      <c r="A270" s="121" t="s">
        <v>291</v>
      </c>
      <c r="B270" s="121" t="s">
        <v>556</v>
      </c>
      <c r="C270" s="122">
        <v>2.2804519999999999</v>
      </c>
      <c r="D270" s="123">
        <v>697</v>
      </c>
      <c r="F270" s="176"/>
      <c r="G270" s="177"/>
      <c r="H270" s="178"/>
    </row>
    <row r="271" spans="1:8" ht="15.5" x14ac:dyDescent="0.35">
      <c r="A271" s="121" t="s">
        <v>291</v>
      </c>
      <c r="B271" s="121" t="s">
        <v>557</v>
      </c>
      <c r="C271" s="122">
        <v>2.1860399999999998</v>
      </c>
      <c r="D271" s="123">
        <v>685</v>
      </c>
      <c r="F271" s="176"/>
      <c r="G271" s="177"/>
      <c r="H271" s="178"/>
    </row>
    <row r="272" spans="1:8" ht="15.5" x14ac:dyDescent="0.35">
      <c r="A272" s="121" t="s">
        <v>291</v>
      </c>
      <c r="B272" s="121" t="s">
        <v>558</v>
      </c>
      <c r="C272" s="122">
        <v>3.73807</v>
      </c>
      <c r="D272" s="123">
        <v>1352</v>
      </c>
      <c r="F272" s="176"/>
      <c r="G272" s="177"/>
      <c r="H272" s="178"/>
    </row>
    <row r="273" spans="1:8" ht="15.5" x14ac:dyDescent="0.35">
      <c r="A273" s="121" t="s">
        <v>291</v>
      </c>
      <c r="B273" s="121" t="s">
        <v>559</v>
      </c>
      <c r="C273" s="122">
        <v>7.7113849999999999</v>
      </c>
      <c r="D273" s="123">
        <v>1983</v>
      </c>
      <c r="F273" s="176"/>
      <c r="G273" s="177"/>
      <c r="H273" s="178"/>
    </row>
    <row r="274" spans="1:8" ht="15.5" x14ac:dyDescent="0.35">
      <c r="A274" s="121" t="s">
        <v>291</v>
      </c>
      <c r="B274" s="121" t="s">
        <v>560</v>
      </c>
      <c r="C274" s="122">
        <v>15.269748999999999</v>
      </c>
      <c r="D274" s="123">
        <v>3900</v>
      </c>
      <c r="F274" s="176"/>
      <c r="G274" s="177"/>
      <c r="H274" s="178"/>
    </row>
    <row r="275" spans="1:8" ht="15.5" x14ac:dyDescent="0.35">
      <c r="A275" s="121" t="s">
        <v>291</v>
      </c>
      <c r="B275" s="121" t="s">
        <v>561</v>
      </c>
      <c r="C275" s="122">
        <v>12.638577000000002</v>
      </c>
      <c r="D275" s="123">
        <v>2787</v>
      </c>
      <c r="F275" s="176"/>
      <c r="G275" s="177"/>
      <c r="H275" s="178"/>
    </row>
    <row r="276" spans="1:8" ht="15.5" x14ac:dyDescent="0.35">
      <c r="A276" s="121" t="s">
        <v>291</v>
      </c>
      <c r="B276" s="121" t="s">
        <v>562</v>
      </c>
      <c r="C276" s="122">
        <v>3.8063700000000003</v>
      </c>
      <c r="D276" s="123">
        <v>1320</v>
      </c>
      <c r="F276" s="176"/>
      <c r="G276" s="177"/>
      <c r="H276" s="178"/>
    </row>
    <row r="277" spans="1:8" ht="15.5" x14ac:dyDescent="0.35">
      <c r="A277" s="121" t="s">
        <v>291</v>
      </c>
      <c r="B277" s="121" t="s">
        <v>563</v>
      </c>
      <c r="C277" s="122">
        <v>3.4523199999999998</v>
      </c>
      <c r="D277" s="123">
        <v>1048</v>
      </c>
      <c r="F277" s="176"/>
      <c r="G277" s="177"/>
      <c r="H277" s="178"/>
    </row>
    <row r="278" spans="1:8" ht="15.5" x14ac:dyDescent="0.35">
      <c r="A278" s="121" t="s">
        <v>291</v>
      </c>
      <c r="B278" s="121" t="s">
        <v>564</v>
      </c>
      <c r="C278" s="122">
        <v>5.6308769999999999</v>
      </c>
      <c r="D278" s="123">
        <v>1487</v>
      </c>
      <c r="F278" s="176"/>
      <c r="G278" s="177"/>
      <c r="H278" s="178"/>
    </row>
    <row r="279" spans="1:8" ht="15.5" x14ac:dyDescent="0.35">
      <c r="A279" s="121" t="s">
        <v>291</v>
      </c>
      <c r="B279" s="121" t="s">
        <v>565</v>
      </c>
      <c r="C279" s="122">
        <v>7.7416700000000001</v>
      </c>
      <c r="D279" s="123">
        <v>1993</v>
      </c>
      <c r="F279" s="176"/>
      <c r="G279" s="177"/>
      <c r="H279" s="178"/>
    </row>
    <row r="280" spans="1:8" ht="15.5" x14ac:dyDescent="0.35">
      <c r="A280" s="121" t="s">
        <v>291</v>
      </c>
      <c r="B280" s="121" t="s">
        <v>566</v>
      </c>
      <c r="C280" s="122">
        <v>7.6003600000000002</v>
      </c>
      <c r="D280" s="123">
        <v>2396</v>
      </c>
      <c r="F280" s="176"/>
      <c r="G280" s="177"/>
      <c r="H280" s="178"/>
    </row>
    <row r="281" spans="1:8" ht="15.5" x14ac:dyDescent="0.35">
      <c r="A281" s="121" t="s">
        <v>291</v>
      </c>
      <c r="B281" s="121" t="s">
        <v>567</v>
      </c>
      <c r="C281" s="122">
        <v>4.9216439999999997</v>
      </c>
      <c r="D281" s="123">
        <v>1488</v>
      </c>
      <c r="F281" s="176"/>
      <c r="G281" s="177"/>
      <c r="H281" s="178"/>
    </row>
    <row r="282" spans="1:8" ht="15.5" x14ac:dyDescent="0.35">
      <c r="A282" s="121" t="s">
        <v>291</v>
      </c>
      <c r="B282" s="121" t="s">
        <v>568</v>
      </c>
      <c r="C282" s="122">
        <v>9.6474299999999999</v>
      </c>
      <c r="D282" s="123">
        <v>2447</v>
      </c>
      <c r="F282" s="176"/>
      <c r="G282" s="177"/>
      <c r="H282" s="178"/>
    </row>
    <row r="283" spans="1:8" ht="15.5" x14ac:dyDescent="0.35">
      <c r="A283" s="121" t="s">
        <v>291</v>
      </c>
      <c r="B283" s="121" t="s">
        <v>569</v>
      </c>
      <c r="C283" s="122">
        <v>4.1553199999999997</v>
      </c>
      <c r="D283" s="123">
        <v>1534</v>
      </c>
      <c r="F283" s="176"/>
      <c r="G283" s="177"/>
      <c r="H283" s="178"/>
    </row>
    <row r="284" spans="1:8" ht="15.5" x14ac:dyDescent="0.35">
      <c r="A284" s="121" t="s">
        <v>291</v>
      </c>
      <c r="B284" s="121" t="s">
        <v>570</v>
      </c>
      <c r="C284" s="122">
        <v>2.6532400000000003</v>
      </c>
      <c r="D284" s="123">
        <v>849</v>
      </c>
      <c r="F284" s="176"/>
      <c r="G284" s="177"/>
      <c r="H284" s="178"/>
    </row>
    <row r="285" spans="1:8" ht="15.5" x14ac:dyDescent="0.35">
      <c r="A285" s="121" t="s">
        <v>291</v>
      </c>
      <c r="B285" s="121" t="s">
        <v>571</v>
      </c>
      <c r="C285" s="122">
        <v>6.5516040000000002</v>
      </c>
      <c r="D285" s="123">
        <v>2488</v>
      </c>
      <c r="F285" s="176"/>
      <c r="G285" s="177"/>
      <c r="H285" s="178"/>
    </row>
    <row r="286" spans="1:8" ht="15.5" x14ac:dyDescent="0.35">
      <c r="A286" s="121" t="s">
        <v>291</v>
      </c>
      <c r="B286" s="121" t="s">
        <v>572</v>
      </c>
      <c r="C286" s="122">
        <v>8.3974799999999998</v>
      </c>
      <c r="D286" s="123">
        <v>2231</v>
      </c>
      <c r="F286" s="176"/>
      <c r="G286" s="177"/>
      <c r="H286" s="178"/>
    </row>
    <row r="287" spans="1:8" ht="15.5" x14ac:dyDescent="0.35">
      <c r="A287" s="121" t="s">
        <v>291</v>
      </c>
      <c r="B287" s="121" t="s">
        <v>573</v>
      </c>
      <c r="C287" s="122">
        <v>11.61073</v>
      </c>
      <c r="D287" s="123">
        <v>3376</v>
      </c>
      <c r="F287" s="176"/>
      <c r="G287" s="177"/>
      <c r="H287" s="178"/>
    </row>
    <row r="288" spans="1:8" ht="15.5" x14ac:dyDescent="0.35">
      <c r="A288" s="121" t="s">
        <v>291</v>
      </c>
      <c r="B288" s="121" t="s">
        <v>574</v>
      </c>
      <c r="C288" s="122">
        <v>5.8266249999999999</v>
      </c>
      <c r="D288" s="123">
        <v>1492</v>
      </c>
      <c r="F288" s="176"/>
      <c r="G288" s="177"/>
      <c r="H288" s="178"/>
    </row>
    <row r="289" spans="1:8" ht="15.5" x14ac:dyDescent="0.35">
      <c r="A289" s="121" t="s">
        <v>291</v>
      </c>
      <c r="B289" s="121" t="s">
        <v>575</v>
      </c>
      <c r="C289" s="122">
        <v>9.8678049999999988</v>
      </c>
      <c r="D289" s="123">
        <v>2716</v>
      </c>
      <c r="F289" s="176"/>
      <c r="G289" s="177"/>
      <c r="H289" s="178"/>
    </row>
    <row r="290" spans="1:8" ht="15.5" x14ac:dyDescent="0.35">
      <c r="A290" s="121" t="s">
        <v>291</v>
      </c>
      <c r="B290" s="121" t="s">
        <v>576</v>
      </c>
      <c r="C290" s="122">
        <v>6.6372210000000003</v>
      </c>
      <c r="D290" s="123">
        <v>1884</v>
      </c>
      <c r="F290" s="176"/>
      <c r="G290" s="177"/>
      <c r="H290" s="178"/>
    </row>
    <row r="291" spans="1:8" ht="15.5" x14ac:dyDescent="0.35">
      <c r="A291" s="121" t="s">
        <v>291</v>
      </c>
      <c r="B291" s="121" t="s">
        <v>577</v>
      </c>
      <c r="C291" s="122">
        <v>9.0805800000000012</v>
      </c>
      <c r="D291" s="123">
        <v>2687</v>
      </c>
      <c r="F291" s="176"/>
      <c r="G291" s="177"/>
      <c r="H291" s="178"/>
    </row>
    <row r="292" spans="1:8" ht="15.5" x14ac:dyDescent="0.35">
      <c r="A292" s="121" t="s">
        <v>291</v>
      </c>
      <c r="B292" s="121" t="s">
        <v>578</v>
      </c>
      <c r="C292" s="122">
        <v>18.998117999999998</v>
      </c>
      <c r="D292" s="123">
        <v>4734</v>
      </c>
      <c r="F292" s="176"/>
      <c r="G292" s="177"/>
      <c r="H292" s="178"/>
    </row>
    <row r="293" spans="1:8" ht="15.5" x14ac:dyDescent="0.35">
      <c r="A293" s="121" t="s">
        <v>291</v>
      </c>
      <c r="B293" s="121" t="s">
        <v>579</v>
      </c>
      <c r="C293" s="122">
        <v>9.744015000000001</v>
      </c>
      <c r="D293" s="123">
        <v>2969</v>
      </c>
      <c r="F293" s="176"/>
      <c r="G293" s="177"/>
      <c r="H293" s="178"/>
    </row>
    <row r="294" spans="1:8" ht="15.5" x14ac:dyDescent="0.35">
      <c r="A294" s="121" t="s">
        <v>291</v>
      </c>
      <c r="B294" s="121" t="s">
        <v>580</v>
      </c>
      <c r="C294" s="122">
        <v>11.50413</v>
      </c>
      <c r="D294" s="123">
        <v>3304</v>
      </c>
      <c r="F294" s="176"/>
      <c r="G294" s="177"/>
      <c r="H294" s="178"/>
    </row>
    <row r="295" spans="1:8" ht="15.5" x14ac:dyDescent="0.35">
      <c r="A295" s="121" t="s">
        <v>291</v>
      </c>
      <c r="B295" s="121" t="s">
        <v>581</v>
      </c>
      <c r="C295" s="122">
        <v>3.21915</v>
      </c>
      <c r="D295" s="123">
        <v>890</v>
      </c>
      <c r="F295" s="176"/>
      <c r="G295" s="177"/>
      <c r="H295" s="178"/>
    </row>
    <row r="296" spans="1:8" ht="15.5" x14ac:dyDescent="0.35">
      <c r="A296" s="121" t="s">
        <v>291</v>
      </c>
      <c r="B296" s="121" t="s">
        <v>582</v>
      </c>
      <c r="C296" s="122">
        <v>7.7810899999999998</v>
      </c>
      <c r="D296" s="123">
        <v>2419</v>
      </c>
      <c r="F296" s="176"/>
      <c r="G296" s="177"/>
      <c r="H296" s="178"/>
    </row>
    <row r="297" spans="1:8" ht="15.5" x14ac:dyDescent="0.35">
      <c r="A297" s="121" t="s">
        <v>291</v>
      </c>
      <c r="B297" s="121" t="s">
        <v>583</v>
      </c>
      <c r="C297" s="122">
        <v>10.100775000000001</v>
      </c>
      <c r="D297" s="123">
        <v>2810</v>
      </c>
      <c r="F297" s="176"/>
      <c r="G297" s="177"/>
      <c r="H297" s="178"/>
    </row>
    <row r="298" spans="1:8" ht="15.5" x14ac:dyDescent="0.35">
      <c r="A298" s="121" t="s">
        <v>291</v>
      </c>
      <c r="B298" s="121" t="s">
        <v>584</v>
      </c>
      <c r="C298" s="122">
        <v>9.6532090000000004</v>
      </c>
      <c r="D298" s="123">
        <v>2771</v>
      </c>
      <c r="F298" s="176"/>
      <c r="G298" s="177"/>
      <c r="H298" s="178"/>
    </row>
    <row r="299" spans="1:8" ht="15.5" x14ac:dyDescent="0.35">
      <c r="A299" s="121" t="s">
        <v>291</v>
      </c>
      <c r="B299" s="121" t="s">
        <v>585</v>
      </c>
      <c r="C299" s="122">
        <v>2.299112</v>
      </c>
      <c r="D299" s="123">
        <v>707</v>
      </c>
      <c r="F299" s="176"/>
      <c r="G299" s="177"/>
      <c r="H299" s="178"/>
    </row>
    <row r="300" spans="1:8" ht="15.5" x14ac:dyDescent="0.35">
      <c r="A300" s="121" t="s">
        <v>291</v>
      </c>
      <c r="B300" s="121" t="s">
        <v>586</v>
      </c>
      <c r="C300" s="122">
        <v>8.9245859999999997</v>
      </c>
      <c r="D300" s="123">
        <v>2426</v>
      </c>
      <c r="F300" s="176"/>
      <c r="G300" s="177"/>
      <c r="H300" s="178"/>
    </row>
    <row r="301" spans="1:8" ht="15.5" x14ac:dyDescent="0.35">
      <c r="A301" s="121" t="s">
        <v>291</v>
      </c>
      <c r="B301" s="121" t="s">
        <v>587</v>
      </c>
      <c r="C301" s="122">
        <v>5.2547260000000007</v>
      </c>
      <c r="D301" s="123">
        <v>1291</v>
      </c>
      <c r="F301" s="176"/>
      <c r="G301" s="177"/>
      <c r="H301" s="178"/>
    </row>
    <row r="302" spans="1:8" ht="15.5" x14ac:dyDescent="0.35">
      <c r="A302" s="121" t="s">
        <v>291</v>
      </c>
      <c r="B302" s="121" t="s">
        <v>588</v>
      </c>
      <c r="C302" s="122">
        <v>7.1324800000000002</v>
      </c>
      <c r="D302" s="123">
        <v>1954</v>
      </c>
      <c r="F302" s="176"/>
      <c r="G302" s="177"/>
      <c r="H302" s="178"/>
    </row>
    <row r="303" spans="1:8" ht="15.5" x14ac:dyDescent="0.35">
      <c r="A303" s="121" t="s">
        <v>291</v>
      </c>
      <c r="B303" s="121" t="s">
        <v>589</v>
      </c>
      <c r="C303" s="122">
        <v>9.3811850000000003</v>
      </c>
      <c r="D303" s="123">
        <v>2611</v>
      </c>
      <c r="F303" s="176"/>
      <c r="G303" s="177"/>
      <c r="H303" s="178"/>
    </row>
    <row r="304" spans="1:8" ht="15.5" x14ac:dyDescent="0.35">
      <c r="A304" s="121" t="s">
        <v>291</v>
      </c>
      <c r="B304" s="121" t="s">
        <v>590</v>
      </c>
      <c r="C304" s="122">
        <v>10.074860000000001</v>
      </c>
      <c r="D304" s="123">
        <v>2793</v>
      </c>
      <c r="F304" s="176"/>
      <c r="G304" s="177"/>
      <c r="H304" s="178"/>
    </row>
    <row r="305" spans="1:8" ht="15.5" x14ac:dyDescent="0.35">
      <c r="A305" s="121" t="s">
        <v>291</v>
      </c>
      <c r="B305" s="121" t="s">
        <v>591</v>
      </c>
      <c r="C305" s="122">
        <v>13.753835</v>
      </c>
      <c r="D305" s="123">
        <v>3386</v>
      </c>
      <c r="F305" s="176"/>
      <c r="G305" s="177"/>
      <c r="H305" s="178"/>
    </row>
    <row r="306" spans="1:8" ht="15.5" x14ac:dyDescent="0.35">
      <c r="A306" s="121" t="s">
        <v>291</v>
      </c>
      <c r="B306" s="121" t="s">
        <v>592</v>
      </c>
      <c r="C306" s="122">
        <v>8.8714569999999995</v>
      </c>
      <c r="D306" s="123">
        <v>2214</v>
      </c>
      <c r="F306" s="176"/>
      <c r="G306" s="177"/>
      <c r="H306" s="178"/>
    </row>
    <row r="307" spans="1:8" ht="15.5" x14ac:dyDescent="0.35">
      <c r="A307" s="121" t="s">
        <v>291</v>
      </c>
      <c r="B307" s="121" t="s">
        <v>593</v>
      </c>
      <c r="C307" s="122">
        <v>3.10928</v>
      </c>
      <c r="D307" s="123">
        <v>1024</v>
      </c>
      <c r="F307" s="176"/>
      <c r="G307" s="177"/>
      <c r="H307" s="178"/>
    </row>
    <row r="308" spans="1:8" ht="15.5" x14ac:dyDescent="0.35">
      <c r="A308" s="121" t="s">
        <v>291</v>
      </c>
      <c r="B308" s="121" t="s">
        <v>594</v>
      </c>
      <c r="C308" s="122">
        <v>2.1843900000000001</v>
      </c>
      <c r="D308" s="123">
        <v>656</v>
      </c>
      <c r="F308" s="176"/>
      <c r="G308" s="177"/>
      <c r="H308" s="178"/>
    </row>
    <row r="309" spans="1:8" ht="15.5" x14ac:dyDescent="0.35">
      <c r="A309" s="121" t="s">
        <v>291</v>
      </c>
      <c r="B309" s="121" t="s">
        <v>595</v>
      </c>
      <c r="C309" s="122">
        <v>5.1697239999999995</v>
      </c>
      <c r="D309" s="123">
        <v>1518</v>
      </c>
      <c r="F309" s="176"/>
      <c r="G309" s="177"/>
      <c r="H309" s="178"/>
    </row>
    <row r="310" spans="1:8" ht="15.5" x14ac:dyDescent="0.35">
      <c r="A310" s="121" t="s">
        <v>291</v>
      </c>
      <c r="B310" s="121" t="s">
        <v>596</v>
      </c>
      <c r="C310" s="122">
        <v>5.2203249999999999</v>
      </c>
      <c r="D310" s="123">
        <v>1704</v>
      </c>
      <c r="F310" s="176"/>
      <c r="G310" s="177"/>
      <c r="H310" s="178"/>
    </row>
    <row r="311" spans="1:8" ht="15.5" x14ac:dyDescent="0.35">
      <c r="A311" s="121" t="s">
        <v>291</v>
      </c>
      <c r="B311" s="121" t="s">
        <v>597</v>
      </c>
      <c r="C311" s="122">
        <v>11.709633</v>
      </c>
      <c r="D311" s="123">
        <v>3026</v>
      </c>
      <c r="F311" s="176"/>
      <c r="G311" s="177"/>
      <c r="H311" s="178"/>
    </row>
    <row r="312" spans="1:8" ht="15.5" x14ac:dyDescent="0.35">
      <c r="A312" s="121" t="s">
        <v>291</v>
      </c>
      <c r="B312" s="121" t="s">
        <v>598</v>
      </c>
      <c r="C312" s="122">
        <v>8.5254449999999995</v>
      </c>
      <c r="D312" s="123">
        <v>2569</v>
      </c>
      <c r="F312" s="176"/>
      <c r="G312" s="177"/>
      <c r="H312" s="178"/>
    </row>
    <row r="313" spans="1:8" ht="15.5" x14ac:dyDescent="0.35">
      <c r="A313" s="121" t="s">
        <v>291</v>
      </c>
      <c r="B313" s="121" t="s">
        <v>599</v>
      </c>
      <c r="C313" s="122">
        <v>21.036147</v>
      </c>
      <c r="D313" s="123">
        <v>5164</v>
      </c>
      <c r="F313" s="176"/>
      <c r="G313" s="177"/>
      <c r="H313" s="178"/>
    </row>
    <row r="314" spans="1:8" ht="15.5" x14ac:dyDescent="0.35">
      <c r="A314" s="121" t="s">
        <v>291</v>
      </c>
      <c r="B314" s="121" t="s">
        <v>600</v>
      </c>
      <c r="C314" s="122">
        <v>17.918333000000001</v>
      </c>
      <c r="D314" s="123">
        <v>4481</v>
      </c>
      <c r="F314" s="176"/>
      <c r="G314" s="177"/>
      <c r="H314" s="178"/>
    </row>
    <row r="315" spans="1:8" ht="15.5" x14ac:dyDescent="0.35">
      <c r="A315" s="121" t="s">
        <v>291</v>
      </c>
      <c r="B315" s="121" t="s">
        <v>601</v>
      </c>
      <c r="C315" s="122">
        <v>14.22099</v>
      </c>
      <c r="D315" s="123">
        <v>3328</v>
      </c>
      <c r="F315" s="176"/>
      <c r="G315" s="177"/>
      <c r="H315" s="178"/>
    </row>
    <row r="316" spans="1:8" ht="15.5" x14ac:dyDescent="0.35">
      <c r="A316" s="121" t="s">
        <v>291</v>
      </c>
      <c r="B316" s="121" t="s">
        <v>602</v>
      </c>
      <c r="C316" s="122">
        <v>5.7324250000000001</v>
      </c>
      <c r="D316" s="123">
        <v>1574</v>
      </c>
      <c r="F316" s="176"/>
      <c r="G316" s="177"/>
      <c r="H316" s="178"/>
    </row>
    <row r="317" spans="1:8" ht="15.5" x14ac:dyDescent="0.35">
      <c r="A317" s="121" t="s">
        <v>291</v>
      </c>
      <c r="B317" s="121" t="s">
        <v>603</v>
      </c>
      <c r="C317" s="122">
        <v>11.822867</v>
      </c>
      <c r="D317" s="123">
        <v>2956</v>
      </c>
      <c r="F317" s="176"/>
      <c r="G317" s="177"/>
      <c r="H317" s="178"/>
    </row>
    <row r="318" spans="1:8" ht="15.5" x14ac:dyDescent="0.35">
      <c r="A318" s="121" t="s">
        <v>291</v>
      </c>
      <c r="B318" s="121" t="s">
        <v>604</v>
      </c>
      <c r="C318" s="122">
        <v>14.018990000000001</v>
      </c>
      <c r="D318" s="123">
        <v>3610</v>
      </c>
      <c r="F318" s="176"/>
      <c r="G318" s="177"/>
      <c r="H318" s="178"/>
    </row>
    <row r="319" spans="1:8" ht="15.5" x14ac:dyDescent="0.35">
      <c r="A319" s="121" t="s">
        <v>291</v>
      </c>
      <c r="B319" s="121" t="s">
        <v>605</v>
      </c>
      <c r="C319" s="122">
        <v>7.8506400000000003</v>
      </c>
      <c r="D319" s="123">
        <v>2136</v>
      </c>
      <c r="F319" s="176"/>
      <c r="G319" s="177"/>
      <c r="H319" s="178"/>
    </row>
    <row r="320" spans="1:8" ht="15.5" x14ac:dyDescent="0.35">
      <c r="A320" s="121" t="s">
        <v>291</v>
      </c>
      <c r="B320" s="121" t="s">
        <v>606</v>
      </c>
      <c r="C320" s="122">
        <v>10.173031</v>
      </c>
      <c r="D320" s="123">
        <v>2985</v>
      </c>
      <c r="F320" s="176"/>
      <c r="G320" s="177"/>
      <c r="H320" s="178"/>
    </row>
    <row r="321" spans="1:8" ht="15.5" x14ac:dyDescent="0.35">
      <c r="A321" s="121" t="s">
        <v>291</v>
      </c>
      <c r="B321" s="121" t="s">
        <v>607</v>
      </c>
      <c r="C321" s="122">
        <v>7.6535799999999998</v>
      </c>
      <c r="D321" s="123">
        <v>2207</v>
      </c>
      <c r="F321" s="176"/>
      <c r="G321" s="177"/>
      <c r="H321" s="178"/>
    </row>
    <row r="322" spans="1:8" ht="15.5" x14ac:dyDescent="0.35">
      <c r="A322" s="121" t="s">
        <v>291</v>
      </c>
      <c r="B322" s="121" t="s">
        <v>608</v>
      </c>
      <c r="C322" s="122">
        <v>10.35998</v>
      </c>
      <c r="D322" s="123">
        <v>2830</v>
      </c>
      <c r="F322" s="176"/>
      <c r="G322" s="177"/>
      <c r="H322" s="178"/>
    </row>
    <row r="323" spans="1:8" ht="15.5" x14ac:dyDescent="0.35">
      <c r="A323" s="121" t="s">
        <v>291</v>
      </c>
      <c r="B323" s="121" t="s">
        <v>609</v>
      </c>
      <c r="C323" s="122">
        <v>19.615853999999999</v>
      </c>
      <c r="D323" s="123">
        <v>4078</v>
      </c>
      <c r="F323" s="176"/>
      <c r="G323" s="177"/>
      <c r="H323" s="178"/>
    </row>
    <row r="324" spans="1:8" ht="15.5" x14ac:dyDescent="0.35">
      <c r="A324" s="121" t="s">
        <v>291</v>
      </c>
      <c r="B324" s="121" t="s">
        <v>610</v>
      </c>
      <c r="C324" s="122">
        <v>14.498104999999999</v>
      </c>
      <c r="D324" s="123">
        <v>3371</v>
      </c>
      <c r="F324" s="176"/>
      <c r="G324" s="177"/>
      <c r="H324" s="178"/>
    </row>
    <row r="325" spans="1:8" ht="15.5" x14ac:dyDescent="0.35">
      <c r="A325" s="121" t="s">
        <v>291</v>
      </c>
      <c r="B325" s="121" t="s">
        <v>611</v>
      </c>
      <c r="C325" s="122">
        <v>14.780317999999999</v>
      </c>
      <c r="D325" s="123">
        <v>3574</v>
      </c>
      <c r="F325" s="176"/>
      <c r="G325" s="177"/>
      <c r="H325" s="178"/>
    </row>
    <row r="326" spans="1:8" ht="15.5" x14ac:dyDescent="0.35">
      <c r="A326" s="121" t="s">
        <v>291</v>
      </c>
      <c r="B326" s="121" t="s">
        <v>612</v>
      </c>
      <c r="C326" s="122">
        <v>16.372801000000003</v>
      </c>
      <c r="D326" s="123">
        <v>4799</v>
      </c>
      <c r="F326" s="176"/>
      <c r="G326" s="177"/>
      <c r="H326" s="178"/>
    </row>
    <row r="327" spans="1:8" ht="15.5" x14ac:dyDescent="0.35">
      <c r="A327" s="121" t="s">
        <v>291</v>
      </c>
      <c r="B327" s="121" t="s">
        <v>613</v>
      </c>
      <c r="C327" s="122">
        <v>7.7718809999999996</v>
      </c>
      <c r="D327" s="123">
        <v>2151</v>
      </c>
      <c r="F327" s="176"/>
      <c r="G327" s="177"/>
      <c r="H327" s="178"/>
    </row>
    <row r="328" spans="1:8" ht="15.5" x14ac:dyDescent="0.35">
      <c r="A328" s="121" t="s">
        <v>291</v>
      </c>
      <c r="B328" s="121" t="s">
        <v>614</v>
      </c>
      <c r="C328" s="122">
        <v>6.4175499999999994</v>
      </c>
      <c r="D328" s="123">
        <v>1736</v>
      </c>
      <c r="F328" s="176"/>
      <c r="G328" s="177"/>
      <c r="H328" s="178"/>
    </row>
    <row r="329" spans="1:8" ht="15.5" x14ac:dyDescent="0.35">
      <c r="A329" s="121" t="s">
        <v>291</v>
      </c>
      <c r="B329" s="121" t="s">
        <v>615</v>
      </c>
      <c r="C329" s="122">
        <v>8.2591099999999997</v>
      </c>
      <c r="D329" s="123">
        <v>2925</v>
      </c>
      <c r="F329" s="176"/>
      <c r="G329" s="177"/>
      <c r="H329" s="178"/>
    </row>
    <row r="330" spans="1:8" ht="15.5" x14ac:dyDescent="0.35">
      <c r="A330" s="121" t="s">
        <v>291</v>
      </c>
      <c r="B330" s="121" t="s">
        <v>616</v>
      </c>
      <c r="C330" s="122">
        <v>5.7230150000000002</v>
      </c>
      <c r="D330" s="123">
        <v>1504</v>
      </c>
      <c r="F330" s="176"/>
      <c r="G330" s="177"/>
      <c r="H330" s="178"/>
    </row>
    <row r="331" spans="1:8" ht="15.5" x14ac:dyDescent="0.35">
      <c r="A331" s="121" t="s">
        <v>291</v>
      </c>
      <c r="B331" s="121" t="s">
        <v>617</v>
      </c>
      <c r="C331" s="122">
        <v>19.460615999999998</v>
      </c>
      <c r="D331" s="123">
        <v>5473</v>
      </c>
      <c r="F331" s="176"/>
      <c r="G331" s="177"/>
      <c r="H331" s="178"/>
    </row>
    <row r="332" spans="1:8" ht="15.5" x14ac:dyDescent="0.35">
      <c r="A332" s="121" t="s">
        <v>291</v>
      </c>
      <c r="B332" s="121" t="s">
        <v>618</v>
      </c>
      <c r="C332" s="122">
        <v>8.5598679999999998</v>
      </c>
      <c r="D332" s="123">
        <v>2444</v>
      </c>
      <c r="F332" s="176"/>
      <c r="G332" s="177"/>
      <c r="H332" s="178"/>
    </row>
    <row r="333" spans="1:8" ht="15.5" x14ac:dyDescent="0.35">
      <c r="A333" s="121" t="s">
        <v>291</v>
      </c>
      <c r="B333" s="121" t="s">
        <v>619</v>
      </c>
      <c r="C333" s="122">
        <v>10.660769</v>
      </c>
      <c r="D333" s="123">
        <v>2621</v>
      </c>
      <c r="F333" s="176"/>
      <c r="G333" s="177"/>
      <c r="H333" s="178"/>
    </row>
    <row r="334" spans="1:8" ht="15.5" x14ac:dyDescent="0.35">
      <c r="A334" s="121" t="s">
        <v>291</v>
      </c>
      <c r="B334" s="121" t="s">
        <v>620</v>
      </c>
      <c r="C334" s="122">
        <v>9.1403449999999999</v>
      </c>
      <c r="D334" s="123">
        <v>2371</v>
      </c>
      <c r="F334" s="176"/>
      <c r="G334" s="177"/>
      <c r="H334" s="178"/>
    </row>
    <row r="335" spans="1:8" ht="15.5" x14ac:dyDescent="0.35">
      <c r="A335" s="121" t="s">
        <v>291</v>
      </c>
      <c r="B335" s="121" t="s">
        <v>621</v>
      </c>
      <c r="C335" s="122">
        <v>10.32667</v>
      </c>
      <c r="D335" s="123">
        <v>2569</v>
      </c>
      <c r="F335" s="176"/>
      <c r="G335" s="177"/>
      <c r="H335" s="178"/>
    </row>
    <row r="336" spans="1:8" ht="15.5" x14ac:dyDescent="0.35">
      <c r="A336" s="121" t="s">
        <v>291</v>
      </c>
      <c r="B336" s="121" t="s">
        <v>622</v>
      </c>
      <c r="C336" s="122">
        <v>11.395769999999999</v>
      </c>
      <c r="D336" s="123">
        <v>2789</v>
      </c>
      <c r="F336" s="176"/>
      <c r="G336" s="177"/>
      <c r="H336" s="178"/>
    </row>
    <row r="337" spans="1:8" ht="15.5" x14ac:dyDescent="0.35">
      <c r="A337" s="121" t="s">
        <v>291</v>
      </c>
      <c r="B337" s="121" t="s">
        <v>623</v>
      </c>
      <c r="C337" s="122">
        <v>4.7188550000000005</v>
      </c>
      <c r="D337" s="123">
        <v>1535</v>
      </c>
      <c r="F337" s="176"/>
      <c r="G337" s="177"/>
      <c r="H337" s="178"/>
    </row>
    <row r="338" spans="1:8" ht="15.5" x14ac:dyDescent="0.35">
      <c r="A338" s="121" t="s">
        <v>291</v>
      </c>
      <c r="B338" s="121" t="s">
        <v>624</v>
      </c>
      <c r="C338" s="122">
        <v>6.5429599999999999</v>
      </c>
      <c r="D338" s="123">
        <v>2176</v>
      </c>
      <c r="F338" s="176"/>
      <c r="G338" s="177"/>
      <c r="H338" s="178"/>
    </row>
    <row r="339" spans="1:8" ht="15.5" x14ac:dyDescent="0.35">
      <c r="A339" s="121" t="s">
        <v>291</v>
      </c>
      <c r="B339" s="121" t="s">
        <v>625</v>
      </c>
      <c r="C339" s="122">
        <v>6.3982999999999999</v>
      </c>
      <c r="D339" s="123">
        <v>1940</v>
      </c>
      <c r="F339" s="176"/>
      <c r="G339" s="177"/>
      <c r="H339" s="178"/>
    </row>
    <row r="340" spans="1:8" ht="15.5" x14ac:dyDescent="0.35">
      <c r="A340" s="121" t="s">
        <v>291</v>
      </c>
      <c r="B340" s="121" t="s">
        <v>626</v>
      </c>
      <c r="C340" s="122">
        <v>5.6201019999999993</v>
      </c>
      <c r="D340" s="123">
        <v>1696</v>
      </c>
      <c r="F340" s="176"/>
      <c r="G340" s="177"/>
      <c r="H340" s="178"/>
    </row>
    <row r="341" spans="1:8" ht="15.5" x14ac:dyDescent="0.35">
      <c r="A341" s="121" t="s">
        <v>291</v>
      </c>
      <c r="B341" s="121" t="s">
        <v>627</v>
      </c>
      <c r="C341" s="122">
        <v>5.1962899999999994</v>
      </c>
      <c r="D341" s="123">
        <v>1851</v>
      </c>
      <c r="F341" s="176"/>
      <c r="G341" s="177"/>
      <c r="H341" s="178"/>
    </row>
    <row r="342" spans="1:8" ht="15.5" x14ac:dyDescent="0.35">
      <c r="A342" s="121" t="s">
        <v>291</v>
      </c>
      <c r="B342" s="121" t="s">
        <v>628</v>
      </c>
      <c r="C342" s="122">
        <v>11.103540000000001</v>
      </c>
      <c r="D342" s="123">
        <v>3994</v>
      </c>
      <c r="F342" s="176"/>
      <c r="G342" s="177"/>
      <c r="H342" s="178"/>
    </row>
    <row r="343" spans="1:8" ht="15.5" x14ac:dyDescent="0.35">
      <c r="A343" s="121" t="s">
        <v>291</v>
      </c>
      <c r="B343" s="121" t="s">
        <v>629</v>
      </c>
      <c r="C343" s="122">
        <v>6.8297310000000007</v>
      </c>
      <c r="D343" s="123">
        <v>2217</v>
      </c>
      <c r="F343" s="176"/>
      <c r="G343" s="177"/>
      <c r="H343" s="178"/>
    </row>
    <row r="344" spans="1:8" ht="15.5" x14ac:dyDescent="0.35">
      <c r="A344" s="121" t="s">
        <v>291</v>
      </c>
      <c r="B344" s="121" t="s">
        <v>630</v>
      </c>
      <c r="C344" s="122">
        <v>4.8397000000000006</v>
      </c>
      <c r="D344" s="123">
        <v>1332</v>
      </c>
      <c r="F344" s="176"/>
      <c r="G344" s="177"/>
      <c r="H344" s="178"/>
    </row>
    <row r="345" spans="1:8" ht="15.5" x14ac:dyDescent="0.35">
      <c r="A345" s="121" t="s">
        <v>291</v>
      </c>
      <c r="B345" s="121" t="s">
        <v>631</v>
      </c>
      <c r="C345" s="122">
        <v>2.2100599999999999</v>
      </c>
      <c r="D345" s="123">
        <v>639</v>
      </c>
      <c r="F345" s="176"/>
      <c r="G345" s="177"/>
      <c r="H345" s="178"/>
    </row>
    <row r="346" spans="1:8" ht="15.5" x14ac:dyDescent="0.35">
      <c r="A346" s="121" t="s">
        <v>291</v>
      </c>
      <c r="B346" s="121" t="s">
        <v>632</v>
      </c>
      <c r="C346" s="122">
        <v>4.1300059999999998</v>
      </c>
      <c r="D346" s="123">
        <v>1124</v>
      </c>
      <c r="F346" s="176"/>
      <c r="G346" s="177"/>
      <c r="H346" s="178"/>
    </row>
    <row r="347" spans="1:8" ht="15.5" x14ac:dyDescent="0.35">
      <c r="A347" s="121" t="s">
        <v>291</v>
      </c>
      <c r="B347" s="121" t="s">
        <v>633</v>
      </c>
      <c r="C347" s="122">
        <v>4.1467600000000004</v>
      </c>
      <c r="D347" s="123">
        <v>1234</v>
      </c>
      <c r="F347" s="176"/>
      <c r="G347" s="177"/>
      <c r="H347" s="178"/>
    </row>
    <row r="348" spans="1:8" ht="15.5" x14ac:dyDescent="0.35">
      <c r="A348" s="121" t="s">
        <v>291</v>
      </c>
      <c r="B348" s="121" t="s">
        <v>634</v>
      </c>
      <c r="C348" s="122">
        <v>3.9075349999999998</v>
      </c>
      <c r="D348" s="123">
        <v>1158</v>
      </c>
      <c r="F348" s="176"/>
      <c r="G348" s="177"/>
      <c r="H348" s="178"/>
    </row>
    <row r="349" spans="1:8" ht="15.5" x14ac:dyDescent="0.35">
      <c r="A349" s="121" t="s">
        <v>291</v>
      </c>
      <c r="B349" s="121" t="s">
        <v>635</v>
      </c>
      <c r="C349" s="122">
        <v>4.7821449999999999</v>
      </c>
      <c r="D349" s="123">
        <v>1448</v>
      </c>
      <c r="F349" s="176"/>
      <c r="G349" s="177"/>
      <c r="H349" s="178"/>
    </row>
    <row r="350" spans="1:8" ht="15.5" x14ac:dyDescent="0.35">
      <c r="A350" s="121" t="s">
        <v>291</v>
      </c>
      <c r="B350" s="121" t="s">
        <v>636</v>
      </c>
      <c r="C350" s="122">
        <v>7.9216850000000001</v>
      </c>
      <c r="D350" s="123">
        <v>2060</v>
      </c>
      <c r="F350" s="176"/>
      <c r="G350" s="177"/>
      <c r="H350" s="178"/>
    </row>
    <row r="351" spans="1:8" ht="15.5" x14ac:dyDescent="0.35">
      <c r="A351" s="121" t="s">
        <v>291</v>
      </c>
      <c r="B351" s="121" t="s">
        <v>637</v>
      </c>
      <c r="C351" s="122">
        <v>6.1685800000000004</v>
      </c>
      <c r="D351" s="123">
        <v>1740</v>
      </c>
      <c r="F351" s="176"/>
      <c r="G351" s="177"/>
      <c r="H351" s="178"/>
    </row>
    <row r="352" spans="1:8" ht="15.5" x14ac:dyDescent="0.35">
      <c r="A352" s="121" t="s">
        <v>291</v>
      </c>
      <c r="B352" s="121" t="s">
        <v>638</v>
      </c>
      <c r="C352" s="122">
        <v>8.3154120000000002</v>
      </c>
      <c r="D352" s="123">
        <v>2290</v>
      </c>
      <c r="F352" s="176"/>
      <c r="G352" s="177"/>
      <c r="H352" s="178"/>
    </row>
    <row r="353" spans="1:8" ht="15.5" x14ac:dyDescent="0.35">
      <c r="A353" s="121" t="s">
        <v>291</v>
      </c>
      <c r="B353" s="121" t="s">
        <v>639</v>
      </c>
      <c r="C353" s="122">
        <v>13.810171</v>
      </c>
      <c r="D353" s="123">
        <v>3576</v>
      </c>
      <c r="F353" s="176"/>
      <c r="G353" s="177"/>
      <c r="H353" s="178"/>
    </row>
    <row r="354" spans="1:8" ht="15.5" x14ac:dyDescent="0.35">
      <c r="A354" s="121" t="s">
        <v>291</v>
      </c>
      <c r="B354" s="121" t="s">
        <v>640</v>
      </c>
      <c r="C354" s="122">
        <v>21.676383999999999</v>
      </c>
      <c r="D354" s="123">
        <v>6959</v>
      </c>
      <c r="F354" s="176"/>
      <c r="G354" s="177"/>
      <c r="H354" s="178"/>
    </row>
    <row r="355" spans="1:8" ht="15.5" x14ac:dyDescent="0.35">
      <c r="A355" s="121" t="s">
        <v>291</v>
      </c>
      <c r="B355" s="121" t="s">
        <v>641</v>
      </c>
      <c r="C355" s="122">
        <v>12.569155</v>
      </c>
      <c r="D355" s="123">
        <v>4696</v>
      </c>
      <c r="F355" s="176"/>
      <c r="G355" s="177"/>
      <c r="H355" s="178"/>
    </row>
    <row r="356" spans="1:8" ht="15.5" x14ac:dyDescent="0.35">
      <c r="A356" s="121" t="s">
        <v>291</v>
      </c>
      <c r="B356" s="121" t="s">
        <v>642</v>
      </c>
      <c r="C356" s="122">
        <v>5.5496559999999997</v>
      </c>
      <c r="D356" s="123">
        <v>1675</v>
      </c>
      <c r="F356" s="176"/>
      <c r="G356" s="177"/>
      <c r="H356" s="178"/>
    </row>
    <row r="357" spans="1:8" ht="15.5" x14ac:dyDescent="0.35">
      <c r="A357" s="121" t="s">
        <v>291</v>
      </c>
      <c r="B357" s="121" t="s">
        <v>643</v>
      </c>
      <c r="C357" s="122">
        <v>8.2891209999999997</v>
      </c>
      <c r="D357" s="123">
        <v>2879</v>
      </c>
      <c r="F357" s="176"/>
      <c r="G357" s="177"/>
      <c r="H357" s="178"/>
    </row>
    <row r="358" spans="1:8" ht="15.5" x14ac:dyDescent="0.35">
      <c r="A358" s="121" t="s">
        <v>291</v>
      </c>
      <c r="B358" s="121" t="s">
        <v>644</v>
      </c>
      <c r="C358" s="122">
        <v>2.04583</v>
      </c>
      <c r="D358" s="123">
        <v>295</v>
      </c>
      <c r="F358" s="176"/>
      <c r="G358" s="177"/>
      <c r="H358" s="178"/>
    </row>
    <row r="359" spans="1:8" ht="15.5" x14ac:dyDescent="0.35">
      <c r="A359" s="121" t="s">
        <v>291</v>
      </c>
      <c r="B359" s="121" t="s">
        <v>645</v>
      </c>
      <c r="C359" s="122">
        <v>5.1360799999999998</v>
      </c>
      <c r="D359" s="123">
        <v>1486</v>
      </c>
      <c r="F359" s="176"/>
      <c r="G359" s="177"/>
      <c r="H359" s="178"/>
    </row>
    <row r="360" spans="1:8" ht="15.5" x14ac:dyDescent="0.35">
      <c r="A360" s="121" t="s">
        <v>291</v>
      </c>
      <c r="B360" s="121" t="s">
        <v>646</v>
      </c>
      <c r="C360" s="122">
        <v>2.8559099999999997</v>
      </c>
      <c r="D360" s="123">
        <v>698</v>
      </c>
      <c r="F360" s="176"/>
      <c r="G360" s="177"/>
      <c r="H360" s="178"/>
    </row>
    <row r="361" spans="1:8" ht="15.5" x14ac:dyDescent="0.35">
      <c r="A361" s="121" t="s">
        <v>291</v>
      </c>
      <c r="B361" s="121" t="s">
        <v>647</v>
      </c>
      <c r="C361" s="122">
        <v>2.7269199999999998</v>
      </c>
      <c r="D361" s="123">
        <v>820</v>
      </c>
      <c r="F361" s="176"/>
      <c r="G361" s="177"/>
      <c r="H361" s="178"/>
    </row>
    <row r="362" spans="1:8" ht="15.5" x14ac:dyDescent="0.35">
      <c r="A362" s="121" t="s">
        <v>291</v>
      </c>
      <c r="B362" s="121" t="s">
        <v>648</v>
      </c>
      <c r="C362" s="122">
        <v>4.3298900000000007</v>
      </c>
      <c r="D362" s="123">
        <v>1305</v>
      </c>
      <c r="F362" s="176"/>
      <c r="G362" s="177"/>
      <c r="H362" s="178"/>
    </row>
    <row r="363" spans="1:8" ht="15.5" x14ac:dyDescent="0.35">
      <c r="A363" s="121" t="s">
        <v>291</v>
      </c>
      <c r="B363" s="121" t="s">
        <v>649</v>
      </c>
      <c r="C363" s="122">
        <v>1.3216650000000001</v>
      </c>
      <c r="D363" s="123">
        <v>422</v>
      </c>
      <c r="F363" s="176"/>
      <c r="G363" s="177"/>
      <c r="H363" s="178"/>
    </row>
    <row r="364" spans="1:8" ht="15.5" x14ac:dyDescent="0.35">
      <c r="A364" s="121" t="s">
        <v>291</v>
      </c>
      <c r="B364" s="121" t="s">
        <v>650</v>
      </c>
      <c r="C364" s="122">
        <v>5.9541599999999999</v>
      </c>
      <c r="D364" s="123">
        <v>1796</v>
      </c>
      <c r="F364" s="176"/>
      <c r="G364" s="177"/>
      <c r="H364" s="178"/>
    </row>
    <row r="365" spans="1:8" ht="15.5" x14ac:dyDescent="0.35">
      <c r="A365" s="121" t="s">
        <v>291</v>
      </c>
      <c r="B365" s="121" t="s">
        <v>651</v>
      </c>
      <c r="C365" s="122">
        <v>5.6627320000000001</v>
      </c>
      <c r="D365" s="123">
        <v>1748</v>
      </c>
      <c r="F365" s="176"/>
      <c r="G365" s="177"/>
      <c r="H365" s="178"/>
    </row>
    <row r="366" spans="1:8" ht="15.5" x14ac:dyDescent="0.35">
      <c r="A366" s="121" t="s">
        <v>291</v>
      </c>
      <c r="B366" s="121" t="s">
        <v>652</v>
      </c>
      <c r="C366" s="122">
        <v>5.5921200000000004</v>
      </c>
      <c r="D366" s="123">
        <v>1822</v>
      </c>
      <c r="F366" s="176"/>
      <c r="G366" s="177"/>
      <c r="H366" s="178"/>
    </row>
    <row r="367" spans="1:8" ht="15.5" x14ac:dyDescent="0.35">
      <c r="A367" s="121" t="s">
        <v>291</v>
      </c>
      <c r="B367" s="121" t="s">
        <v>653</v>
      </c>
      <c r="C367" s="122">
        <v>5.3541500000000006</v>
      </c>
      <c r="D367" s="123">
        <v>1673</v>
      </c>
      <c r="F367" s="176"/>
      <c r="G367" s="177"/>
      <c r="H367" s="178"/>
    </row>
    <row r="368" spans="1:8" ht="15.5" x14ac:dyDescent="0.35">
      <c r="A368" s="121" t="s">
        <v>291</v>
      </c>
      <c r="B368" s="121" t="s">
        <v>654</v>
      </c>
      <c r="C368" s="122">
        <v>5.7825410000000002</v>
      </c>
      <c r="D368" s="123">
        <v>1563</v>
      </c>
      <c r="F368" s="176"/>
      <c r="G368" s="177"/>
      <c r="H368" s="178"/>
    </row>
    <row r="369" spans="1:8" ht="15.5" x14ac:dyDescent="0.35">
      <c r="A369" s="121" t="s">
        <v>291</v>
      </c>
      <c r="B369" s="121" t="s">
        <v>655</v>
      </c>
      <c r="C369" s="122">
        <v>7.2151100000000001</v>
      </c>
      <c r="D369" s="123">
        <v>2040</v>
      </c>
      <c r="F369" s="176"/>
      <c r="G369" s="177"/>
      <c r="H369" s="178"/>
    </row>
    <row r="370" spans="1:8" ht="15.5" x14ac:dyDescent="0.35">
      <c r="A370" s="121" t="s">
        <v>291</v>
      </c>
      <c r="B370" s="121" t="s">
        <v>656</v>
      </c>
      <c r="C370" s="122">
        <v>8.9485360000000007</v>
      </c>
      <c r="D370" s="123">
        <v>2070</v>
      </c>
      <c r="F370" s="176"/>
      <c r="G370" s="177"/>
      <c r="H370" s="178"/>
    </row>
    <row r="371" spans="1:8" ht="15.5" x14ac:dyDescent="0.35">
      <c r="A371" s="121" t="s">
        <v>291</v>
      </c>
      <c r="B371" s="121" t="s">
        <v>657</v>
      </c>
      <c r="C371" s="122">
        <v>15.96541</v>
      </c>
      <c r="D371" s="123">
        <v>3785</v>
      </c>
      <c r="F371" s="176"/>
      <c r="G371" s="177"/>
      <c r="H371" s="178"/>
    </row>
    <row r="372" spans="1:8" ht="15.5" x14ac:dyDescent="0.35">
      <c r="A372" s="121" t="s">
        <v>291</v>
      </c>
      <c r="B372" s="121" t="s">
        <v>658</v>
      </c>
      <c r="C372" s="122">
        <v>3.5788250000000001</v>
      </c>
      <c r="D372" s="123">
        <v>1049</v>
      </c>
      <c r="F372" s="176"/>
      <c r="G372" s="177"/>
      <c r="H372" s="178"/>
    </row>
    <row r="373" spans="1:8" ht="15.5" x14ac:dyDescent="0.35">
      <c r="A373" s="121" t="s">
        <v>291</v>
      </c>
      <c r="B373" s="121" t="s">
        <v>659</v>
      </c>
      <c r="C373" s="122">
        <v>4.0822099999999999</v>
      </c>
      <c r="D373" s="123">
        <v>1249</v>
      </c>
      <c r="F373" s="176"/>
      <c r="G373" s="177"/>
      <c r="H373" s="178"/>
    </row>
    <row r="374" spans="1:8" ht="15.5" x14ac:dyDescent="0.35">
      <c r="A374" s="121" t="s">
        <v>291</v>
      </c>
      <c r="B374" s="121" t="s">
        <v>660</v>
      </c>
      <c r="C374" s="122">
        <v>5.0214399999999992</v>
      </c>
      <c r="D374" s="123">
        <v>1488</v>
      </c>
      <c r="F374" s="176"/>
      <c r="G374" s="177"/>
      <c r="H374" s="178"/>
    </row>
    <row r="375" spans="1:8" ht="15.5" x14ac:dyDescent="0.35">
      <c r="A375" s="121" t="s">
        <v>291</v>
      </c>
      <c r="B375" s="121" t="s">
        <v>661</v>
      </c>
      <c r="C375" s="122">
        <v>4.3319999999999999</v>
      </c>
      <c r="D375" s="123">
        <v>1328</v>
      </c>
      <c r="F375" s="176"/>
      <c r="G375" s="177"/>
      <c r="H375" s="178"/>
    </row>
    <row r="376" spans="1:8" ht="15.5" x14ac:dyDescent="0.35">
      <c r="A376" s="121" t="s">
        <v>291</v>
      </c>
      <c r="B376" s="121" t="s">
        <v>662</v>
      </c>
      <c r="C376" s="122">
        <v>2.5886049999999998</v>
      </c>
      <c r="D376" s="123">
        <v>790</v>
      </c>
      <c r="F376" s="176"/>
      <c r="G376" s="177"/>
      <c r="H376" s="178"/>
    </row>
    <row r="377" spans="1:8" ht="15.5" x14ac:dyDescent="0.35">
      <c r="A377" s="121" t="s">
        <v>291</v>
      </c>
      <c r="B377" s="121" t="s">
        <v>663</v>
      </c>
      <c r="C377" s="122">
        <v>9.5185950000000012</v>
      </c>
      <c r="D377" s="123">
        <v>2348</v>
      </c>
      <c r="F377" s="176"/>
      <c r="G377" s="177"/>
      <c r="H377" s="178"/>
    </row>
    <row r="378" spans="1:8" ht="15.5" x14ac:dyDescent="0.35">
      <c r="A378" s="121" t="s">
        <v>291</v>
      </c>
      <c r="B378" s="121" t="s">
        <v>664</v>
      </c>
      <c r="C378" s="122">
        <v>6.8729749999999994</v>
      </c>
      <c r="D378" s="123">
        <v>1924</v>
      </c>
      <c r="F378" s="176"/>
      <c r="G378" s="177"/>
      <c r="H378" s="178"/>
    </row>
    <row r="379" spans="1:8" ht="15.5" x14ac:dyDescent="0.35">
      <c r="A379" s="121" t="s">
        <v>291</v>
      </c>
      <c r="B379" s="121" t="s">
        <v>665</v>
      </c>
      <c r="C379" s="122">
        <v>9.8535500000000003</v>
      </c>
      <c r="D379" s="123">
        <v>3040</v>
      </c>
      <c r="F379" s="176"/>
      <c r="G379" s="177"/>
      <c r="H379" s="178"/>
    </row>
    <row r="380" spans="1:8" ht="15.5" x14ac:dyDescent="0.35">
      <c r="A380" s="121" t="s">
        <v>291</v>
      </c>
      <c r="B380" s="121" t="s">
        <v>666</v>
      </c>
      <c r="C380" s="122">
        <v>5.2429759999999996</v>
      </c>
      <c r="D380" s="123">
        <v>1686</v>
      </c>
      <c r="F380" s="176"/>
      <c r="G380" s="177"/>
      <c r="H380" s="178"/>
    </row>
    <row r="381" spans="1:8" ht="15.5" x14ac:dyDescent="0.35">
      <c r="A381" s="121" t="s">
        <v>291</v>
      </c>
      <c r="B381" s="121" t="s">
        <v>667</v>
      </c>
      <c r="C381" s="122">
        <v>7.2326049999999995</v>
      </c>
      <c r="D381" s="123">
        <v>1845</v>
      </c>
      <c r="F381" s="176"/>
      <c r="G381" s="177"/>
      <c r="H381" s="178"/>
    </row>
    <row r="382" spans="1:8" ht="15.5" x14ac:dyDescent="0.35">
      <c r="A382" s="121" t="s">
        <v>291</v>
      </c>
      <c r="B382" s="121" t="s">
        <v>668</v>
      </c>
      <c r="C382" s="122">
        <v>3.1941250000000001</v>
      </c>
      <c r="D382" s="123">
        <v>873</v>
      </c>
      <c r="F382" s="176"/>
      <c r="G382" s="177"/>
      <c r="H382" s="178"/>
    </row>
    <row r="383" spans="1:8" ht="15.5" x14ac:dyDescent="0.35">
      <c r="A383" s="121" t="s">
        <v>291</v>
      </c>
      <c r="B383" s="121" t="s">
        <v>669</v>
      </c>
      <c r="C383" s="122">
        <v>5.8026400000000002</v>
      </c>
      <c r="D383" s="123">
        <v>1698</v>
      </c>
      <c r="F383" s="176"/>
      <c r="G383" s="177"/>
      <c r="H383" s="178"/>
    </row>
    <row r="384" spans="1:8" ht="15.5" x14ac:dyDescent="0.35">
      <c r="A384" s="121" t="s">
        <v>291</v>
      </c>
      <c r="B384" s="121" t="s">
        <v>670</v>
      </c>
      <c r="C384" s="122">
        <v>11.18277</v>
      </c>
      <c r="D384" s="123">
        <v>2755</v>
      </c>
      <c r="F384" s="176"/>
      <c r="G384" s="177"/>
      <c r="H384" s="178"/>
    </row>
    <row r="385" spans="1:8" ht="15.5" x14ac:dyDescent="0.35">
      <c r="A385" s="121" t="s">
        <v>291</v>
      </c>
      <c r="B385" s="121" t="s">
        <v>671</v>
      </c>
      <c r="C385" s="122">
        <v>14.605775999999999</v>
      </c>
      <c r="D385" s="123">
        <v>3594</v>
      </c>
      <c r="F385" s="176"/>
      <c r="G385" s="177"/>
      <c r="H385" s="178"/>
    </row>
    <row r="386" spans="1:8" ht="15.5" x14ac:dyDescent="0.35">
      <c r="A386" s="121" t="s">
        <v>291</v>
      </c>
      <c r="B386" s="121" t="s">
        <v>672</v>
      </c>
      <c r="C386" s="122">
        <v>14.097110000000001</v>
      </c>
      <c r="D386" s="123">
        <v>3721</v>
      </c>
      <c r="F386" s="176"/>
      <c r="G386" s="177"/>
      <c r="H386" s="178"/>
    </row>
    <row r="387" spans="1:8" ht="15.5" x14ac:dyDescent="0.35">
      <c r="A387" s="121" t="s">
        <v>291</v>
      </c>
      <c r="B387" s="121" t="s">
        <v>673</v>
      </c>
      <c r="C387" s="122">
        <v>3.4279999999999999</v>
      </c>
      <c r="D387" s="123">
        <v>1105</v>
      </c>
      <c r="F387" s="176"/>
      <c r="G387" s="177"/>
      <c r="H387" s="178"/>
    </row>
    <row r="388" spans="1:8" ht="15.5" x14ac:dyDescent="0.35">
      <c r="A388" s="121" t="s">
        <v>291</v>
      </c>
      <c r="B388" s="121" t="s">
        <v>674</v>
      </c>
      <c r="C388" s="122">
        <v>9.9791720000000002</v>
      </c>
      <c r="D388" s="123">
        <v>2793</v>
      </c>
      <c r="F388" s="176"/>
      <c r="G388" s="177"/>
      <c r="H388" s="178"/>
    </row>
    <row r="389" spans="1:8" ht="15.5" x14ac:dyDescent="0.35">
      <c r="A389" s="121" t="s">
        <v>291</v>
      </c>
      <c r="B389" s="121" t="s">
        <v>675</v>
      </c>
      <c r="C389" s="122">
        <v>8.0082959999999996</v>
      </c>
      <c r="D389" s="123">
        <v>2231</v>
      </c>
      <c r="F389" s="176"/>
      <c r="G389" s="177"/>
      <c r="H389" s="178"/>
    </row>
    <row r="390" spans="1:8" ht="15.5" x14ac:dyDescent="0.35">
      <c r="A390" s="121" t="s">
        <v>291</v>
      </c>
      <c r="B390" s="121" t="s">
        <v>676</v>
      </c>
      <c r="C390" s="122">
        <v>11.588710000000001</v>
      </c>
      <c r="D390" s="123">
        <v>3327</v>
      </c>
      <c r="F390" s="176"/>
      <c r="G390" s="177"/>
      <c r="H390" s="178"/>
    </row>
    <row r="391" spans="1:8" ht="15.5" x14ac:dyDescent="0.35">
      <c r="A391" s="121" t="s">
        <v>291</v>
      </c>
      <c r="B391" s="121" t="s">
        <v>677</v>
      </c>
      <c r="C391" s="122">
        <v>7.8247050000000007</v>
      </c>
      <c r="D391" s="123">
        <v>2075</v>
      </c>
      <c r="F391" s="176"/>
      <c r="G391" s="177"/>
      <c r="H391" s="178"/>
    </row>
    <row r="392" spans="1:8" ht="15.5" x14ac:dyDescent="0.35">
      <c r="A392" s="121" t="s">
        <v>291</v>
      </c>
      <c r="B392" s="121" t="s">
        <v>678</v>
      </c>
      <c r="C392" s="122">
        <v>3.9213400000000003</v>
      </c>
      <c r="D392" s="123">
        <v>1046</v>
      </c>
      <c r="F392" s="176"/>
      <c r="G392" s="177"/>
      <c r="H392" s="178"/>
    </row>
    <row r="393" spans="1:8" ht="15.5" x14ac:dyDescent="0.35">
      <c r="A393" s="121" t="s">
        <v>291</v>
      </c>
      <c r="B393" s="121" t="s">
        <v>679</v>
      </c>
      <c r="C393" s="122">
        <v>14.53436</v>
      </c>
      <c r="D393" s="123">
        <v>3366</v>
      </c>
      <c r="F393" s="176"/>
      <c r="G393" s="177"/>
      <c r="H393" s="178"/>
    </row>
    <row r="394" spans="1:8" ht="15.5" x14ac:dyDescent="0.35">
      <c r="A394" s="121" t="s">
        <v>291</v>
      </c>
      <c r="B394" s="121" t="s">
        <v>680</v>
      </c>
      <c r="C394" s="122">
        <v>6.9150299999999998</v>
      </c>
      <c r="D394" s="123">
        <v>1886</v>
      </c>
      <c r="F394" s="176"/>
      <c r="G394" s="177"/>
      <c r="H394" s="178"/>
    </row>
    <row r="395" spans="1:8" ht="15.5" x14ac:dyDescent="0.35">
      <c r="A395" s="121" t="s">
        <v>291</v>
      </c>
      <c r="B395" s="121" t="s">
        <v>681</v>
      </c>
      <c r="C395" s="122">
        <v>3.0212600000000003</v>
      </c>
      <c r="D395" s="123">
        <v>957</v>
      </c>
      <c r="F395" s="176"/>
      <c r="G395" s="177"/>
      <c r="H395" s="178"/>
    </row>
    <row r="396" spans="1:8" ht="15.5" x14ac:dyDescent="0.35">
      <c r="A396" s="121" t="s">
        <v>291</v>
      </c>
      <c r="B396" s="121" t="s">
        <v>682</v>
      </c>
      <c r="C396" s="122">
        <v>6.5581200000000006</v>
      </c>
      <c r="D396" s="123">
        <v>1863</v>
      </c>
      <c r="F396" s="176"/>
      <c r="G396" s="177"/>
      <c r="H396" s="178"/>
    </row>
    <row r="397" spans="1:8" ht="15.5" x14ac:dyDescent="0.35">
      <c r="A397" s="121" t="s">
        <v>291</v>
      </c>
      <c r="B397" s="121" t="s">
        <v>683</v>
      </c>
      <c r="C397" s="122">
        <v>2.7329999999999997</v>
      </c>
      <c r="D397" s="123">
        <v>858</v>
      </c>
      <c r="F397" s="176"/>
      <c r="G397" s="177"/>
      <c r="H397" s="178"/>
    </row>
    <row r="398" spans="1:8" ht="15.5" x14ac:dyDescent="0.35">
      <c r="A398" s="121" t="s">
        <v>291</v>
      </c>
      <c r="B398" s="121" t="s">
        <v>684</v>
      </c>
      <c r="C398" s="122">
        <v>6.7802449999999999</v>
      </c>
      <c r="D398" s="123">
        <v>1928</v>
      </c>
      <c r="F398" s="176"/>
      <c r="G398" s="177"/>
      <c r="H398" s="178"/>
    </row>
    <row r="399" spans="1:8" ht="15.5" x14ac:dyDescent="0.35">
      <c r="A399" s="121" t="s">
        <v>291</v>
      </c>
      <c r="B399" s="121" t="s">
        <v>685</v>
      </c>
      <c r="C399" s="122">
        <v>3.0093390000000002</v>
      </c>
      <c r="D399" s="123">
        <v>960</v>
      </c>
      <c r="F399" s="176"/>
      <c r="G399" s="177"/>
      <c r="H399" s="178"/>
    </row>
    <row r="400" spans="1:8" ht="15.5" x14ac:dyDescent="0.35">
      <c r="A400" s="121" t="s">
        <v>291</v>
      </c>
      <c r="B400" s="121" t="s">
        <v>686</v>
      </c>
      <c r="C400" s="122">
        <v>11.935280000000001</v>
      </c>
      <c r="D400" s="123">
        <v>2988</v>
      </c>
      <c r="F400" s="176"/>
      <c r="G400" s="177"/>
      <c r="H400" s="178"/>
    </row>
    <row r="401" spans="1:8" ht="15.5" x14ac:dyDescent="0.35">
      <c r="A401" s="121" t="s">
        <v>291</v>
      </c>
      <c r="B401" s="121" t="s">
        <v>687</v>
      </c>
      <c r="C401" s="122">
        <v>4.7795460000000007</v>
      </c>
      <c r="D401" s="123">
        <v>1307</v>
      </c>
      <c r="F401" s="176"/>
      <c r="G401" s="177"/>
      <c r="H401" s="178"/>
    </row>
    <row r="402" spans="1:8" ht="15.5" x14ac:dyDescent="0.35">
      <c r="A402" s="121" t="s">
        <v>291</v>
      </c>
      <c r="B402" s="121" t="s">
        <v>688</v>
      </c>
      <c r="C402" s="122">
        <v>9.9465849999999989</v>
      </c>
      <c r="D402" s="123">
        <v>2355</v>
      </c>
      <c r="F402" s="176"/>
      <c r="G402" s="177"/>
      <c r="H402" s="178"/>
    </row>
    <row r="403" spans="1:8" ht="15.5" x14ac:dyDescent="0.35">
      <c r="A403" s="121" t="s">
        <v>291</v>
      </c>
      <c r="B403" s="121" t="s">
        <v>689</v>
      </c>
      <c r="C403" s="122">
        <v>7.1705969999999999</v>
      </c>
      <c r="D403" s="123">
        <v>2017</v>
      </c>
      <c r="F403" s="176"/>
      <c r="G403" s="177"/>
      <c r="H403" s="178"/>
    </row>
    <row r="404" spans="1:8" ht="15.5" x14ac:dyDescent="0.35">
      <c r="A404" s="121" t="s">
        <v>291</v>
      </c>
      <c r="B404" s="121" t="s">
        <v>690</v>
      </c>
      <c r="C404" s="122">
        <v>11.497975</v>
      </c>
      <c r="D404" s="123">
        <v>2769</v>
      </c>
      <c r="F404" s="176"/>
      <c r="G404" s="177"/>
      <c r="H404" s="178"/>
    </row>
    <row r="405" spans="1:8" ht="15.5" x14ac:dyDescent="0.35">
      <c r="A405" s="121" t="s">
        <v>291</v>
      </c>
      <c r="B405" s="121" t="s">
        <v>691</v>
      </c>
      <c r="C405" s="122">
        <v>18.244847999999998</v>
      </c>
      <c r="D405" s="123">
        <v>4449</v>
      </c>
      <c r="F405" s="176"/>
      <c r="G405" s="177"/>
      <c r="H405" s="178"/>
    </row>
    <row r="406" spans="1:8" ht="15.5" x14ac:dyDescent="0.35">
      <c r="A406" s="121" t="s">
        <v>291</v>
      </c>
      <c r="B406" s="121" t="s">
        <v>692</v>
      </c>
      <c r="C406" s="122">
        <v>3.4060860000000002</v>
      </c>
      <c r="D406" s="123">
        <v>1041</v>
      </c>
      <c r="F406" s="176"/>
      <c r="G406" s="177"/>
      <c r="H406" s="178"/>
    </row>
    <row r="407" spans="1:8" ht="15.5" x14ac:dyDescent="0.35">
      <c r="A407" s="121" t="s">
        <v>291</v>
      </c>
      <c r="B407" s="121" t="s">
        <v>693</v>
      </c>
      <c r="C407" s="122">
        <v>3.5354650000000003</v>
      </c>
      <c r="D407" s="123">
        <v>939</v>
      </c>
      <c r="F407" s="176"/>
      <c r="G407" s="177"/>
      <c r="H407" s="178"/>
    </row>
    <row r="408" spans="1:8" ht="15.5" x14ac:dyDescent="0.35">
      <c r="A408" s="121" t="s">
        <v>291</v>
      </c>
      <c r="B408" s="121" t="s">
        <v>694</v>
      </c>
      <c r="C408" s="122">
        <v>19.691752999999999</v>
      </c>
      <c r="D408" s="123">
        <v>4702</v>
      </c>
      <c r="F408" s="176"/>
      <c r="G408" s="177"/>
      <c r="H408" s="178"/>
    </row>
    <row r="409" spans="1:8" ht="15.5" x14ac:dyDescent="0.35">
      <c r="A409" s="121" t="s">
        <v>291</v>
      </c>
      <c r="B409" s="121" t="s">
        <v>695</v>
      </c>
      <c r="C409" s="122">
        <v>4.3345949999999993</v>
      </c>
      <c r="D409" s="123">
        <v>1353</v>
      </c>
      <c r="F409" s="176"/>
      <c r="G409" s="177"/>
      <c r="H409" s="178"/>
    </row>
    <row r="410" spans="1:8" ht="15.5" x14ac:dyDescent="0.35">
      <c r="A410" s="121" t="s">
        <v>291</v>
      </c>
      <c r="B410" s="121" t="s">
        <v>696</v>
      </c>
      <c r="C410" s="122">
        <v>25.684405999999999</v>
      </c>
      <c r="D410" s="123">
        <v>6813</v>
      </c>
      <c r="F410" s="176"/>
      <c r="G410" s="177"/>
      <c r="H410" s="178"/>
    </row>
    <row r="411" spans="1:8" ht="15.5" x14ac:dyDescent="0.35">
      <c r="A411" s="121" t="s">
        <v>291</v>
      </c>
      <c r="B411" s="121" t="s">
        <v>697</v>
      </c>
      <c r="C411" s="122">
        <v>9.376709</v>
      </c>
      <c r="D411" s="123">
        <v>2370</v>
      </c>
      <c r="F411" s="176"/>
      <c r="G411" s="177"/>
      <c r="H411" s="178"/>
    </row>
    <row r="412" spans="1:8" ht="15.5" x14ac:dyDescent="0.35">
      <c r="A412" s="121" t="s">
        <v>291</v>
      </c>
      <c r="B412" s="121" t="s">
        <v>698</v>
      </c>
      <c r="C412" s="122">
        <v>9.4713159999999998</v>
      </c>
      <c r="D412" s="123">
        <v>2635</v>
      </c>
      <c r="F412" s="176"/>
      <c r="G412" s="177"/>
      <c r="H412" s="178"/>
    </row>
    <row r="413" spans="1:8" ht="15.5" x14ac:dyDescent="0.35">
      <c r="A413" s="121" t="s">
        <v>291</v>
      </c>
      <c r="B413" s="121" t="s">
        <v>699</v>
      </c>
      <c r="C413" s="122">
        <v>18.55106</v>
      </c>
      <c r="D413" s="123">
        <v>4982</v>
      </c>
      <c r="F413" s="176"/>
      <c r="G413" s="177"/>
      <c r="H413" s="178"/>
    </row>
    <row r="414" spans="1:8" ht="15.5" x14ac:dyDescent="0.35">
      <c r="A414" s="121" t="s">
        <v>291</v>
      </c>
      <c r="B414" s="121" t="s">
        <v>700</v>
      </c>
      <c r="C414" s="122">
        <v>16.621400000000001</v>
      </c>
      <c r="D414" s="123">
        <v>4366</v>
      </c>
      <c r="F414" s="176"/>
      <c r="G414" s="177"/>
      <c r="H414" s="178"/>
    </row>
    <row r="415" spans="1:8" ht="15.5" x14ac:dyDescent="0.35">
      <c r="A415" s="121" t="s">
        <v>291</v>
      </c>
      <c r="B415" s="121" t="s">
        <v>701</v>
      </c>
      <c r="C415" s="122">
        <v>14.49776</v>
      </c>
      <c r="D415" s="123">
        <v>3573</v>
      </c>
      <c r="F415" s="176"/>
      <c r="G415" s="177"/>
      <c r="H415" s="178"/>
    </row>
    <row r="416" spans="1:8" ht="15.5" x14ac:dyDescent="0.35">
      <c r="A416" s="121" t="s">
        <v>291</v>
      </c>
      <c r="B416" s="121" t="s">
        <v>702</v>
      </c>
      <c r="C416" s="122">
        <v>9.5716660000000005</v>
      </c>
      <c r="D416" s="123">
        <v>2396</v>
      </c>
      <c r="F416" s="176"/>
      <c r="G416" s="177"/>
      <c r="H416" s="178"/>
    </row>
    <row r="417" spans="1:8" ht="15.5" x14ac:dyDescent="0.35">
      <c r="A417" s="121" t="s">
        <v>291</v>
      </c>
      <c r="B417" s="121" t="s">
        <v>703</v>
      </c>
      <c r="C417" s="122">
        <v>20.700507000000002</v>
      </c>
      <c r="D417" s="123">
        <v>5157</v>
      </c>
      <c r="F417" s="176"/>
      <c r="G417" s="177"/>
      <c r="H417" s="178"/>
    </row>
    <row r="418" spans="1:8" ht="15.5" x14ac:dyDescent="0.35">
      <c r="A418" s="121" t="s">
        <v>291</v>
      </c>
      <c r="B418" s="121" t="s">
        <v>704</v>
      </c>
      <c r="C418" s="122">
        <v>11.349449999999999</v>
      </c>
      <c r="D418" s="123">
        <v>2900</v>
      </c>
      <c r="F418" s="176"/>
      <c r="G418" s="177"/>
      <c r="H418" s="178"/>
    </row>
    <row r="419" spans="1:8" ht="15.5" x14ac:dyDescent="0.35">
      <c r="A419" s="121" t="s">
        <v>291</v>
      </c>
      <c r="B419" s="121" t="s">
        <v>705</v>
      </c>
      <c r="C419" s="122">
        <v>7.316859</v>
      </c>
      <c r="D419" s="123">
        <v>1894</v>
      </c>
      <c r="F419" s="176"/>
      <c r="G419" s="177"/>
      <c r="H419" s="178"/>
    </row>
    <row r="420" spans="1:8" ht="15.5" x14ac:dyDescent="0.35">
      <c r="A420" s="121" t="s">
        <v>291</v>
      </c>
      <c r="B420" s="121" t="s">
        <v>706</v>
      </c>
      <c r="C420" s="122">
        <v>4.9742300000000004</v>
      </c>
      <c r="D420" s="123">
        <v>1782</v>
      </c>
      <c r="F420" s="176"/>
      <c r="G420" s="177"/>
      <c r="H420" s="178"/>
    </row>
    <row r="421" spans="1:8" ht="15.5" x14ac:dyDescent="0.35">
      <c r="A421" s="121" t="s">
        <v>291</v>
      </c>
      <c r="B421" s="121" t="s">
        <v>707</v>
      </c>
      <c r="C421" s="122">
        <v>5.5761099999999999</v>
      </c>
      <c r="D421" s="123">
        <v>1438</v>
      </c>
      <c r="F421" s="176"/>
      <c r="G421" s="177"/>
      <c r="H421" s="178"/>
    </row>
    <row r="422" spans="1:8" ht="15.5" x14ac:dyDescent="0.35">
      <c r="A422" s="121" t="s">
        <v>291</v>
      </c>
      <c r="B422" s="121" t="s">
        <v>708</v>
      </c>
      <c r="C422" s="122">
        <v>16.527255</v>
      </c>
      <c r="D422" s="123">
        <v>4654</v>
      </c>
      <c r="F422" s="176"/>
      <c r="G422" s="177"/>
      <c r="H422" s="178"/>
    </row>
    <row r="423" spans="1:8" ht="15.5" x14ac:dyDescent="0.35">
      <c r="A423" s="121" t="s">
        <v>291</v>
      </c>
      <c r="B423" s="121" t="s">
        <v>709</v>
      </c>
      <c r="C423" s="122">
        <v>8.6578049999999998</v>
      </c>
      <c r="D423" s="123">
        <v>2508</v>
      </c>
      <c r="F423" s="176"/>
      <c r="G423" s="177"/>
      <c r="H423" s="178"/>
    </row>
    <row r="424" spans="1:8" ht="15.5" x14ac:dyDescent="0.35">
      <c r="A424" s="121" t="s">
        <v>291</v>
      </c>
      <c r="B424" s="121" t="s">
        <v>710</v>
      </c>
      <c r="C424" s="122">
        <v>6.8185950000000002</v>
      </c>
      <c r="D424" s="123">
        <v>1733</v>
      </c>
      <c r="F424" s="176"/>
      <c r="G424" s="177"/>
      <c r="H424" s="178"/>
    </row>
    <row r="425" spans="1:8" ht="15.5" x14ac:dyDescent="0.35">
      <c r="A425" s="121" t="s">
        <v>291</v>
      </c>
      <c r="B425" s="121" t="s">
        <v>711</v>
      </c>
      <c r="C425" s="122">
        <v>5.8106999999999998</v>
      </c>
      <c r="D425" s="123">
        <v>1517</v>
      </c>
      <c r="F425" s="176"/>
      <c r="G425" s="177"/>
      <c r="H425" s="178"/>
    </row>
    <row r="426" spans="1:8" ht="15.5" x14ac:dyDescent="0.35">
      <c r="A426" s="121" t="s">
        <v>291</v>
      </c>
      <c r="B426" s="121" t="s">
        <v>712</v>
      </c>
      <c r="C426" s="122">
        <v>13.332331</v>
      </c>
      <c r="D426" s="123">
        <v>3670</v>
      </c>
      <c r="F426" s="176"/>
      <c r="G426" s="177"/>
      <c r="H426" s="178"/>
    </row>
    <row r="427" spans="1:8" ht="15.5" x14ac:dyDescent="0.35">
      <c r="A427" s="121" t="s">
        <v>291</v>
      </c>
      <c r="B427" s="121" t="s">
        <v>713</v>
      </c>
      <c r="C427" s="122">
        <v>6.2728210000000004</v>
      </c>
      <c r="D427" s="123">
        <v>1725</v>
      </c>
      <c r="F427" s="176"/>
      <c r="G427" s="177"/>
      <c r="H427" s="178"/>
    </row>
    <row r="428" spans="1:8" ht="15.5" x14ac:dyDescent="0.35">
      <c r="A428" s="121" t="s">
        <v>291</v>
      </c>
      <c r="B428" s="121" t="s">
        <v>714</v>
      </c>
      <c r="C428" s="122">
        <v>15.612082000000001</v>
      </c>
      <c r="D428" s="123">
        <v>3776</v>
      </c>
      <c r="F428" s="176"/>
      <c r="G428" s="177"/>
      <c r="H428" s="178"/>
    </row>
    <row r="429" spans="1:8" ht="15.5" x14ac:dyDescent="0.35">
      <c r="A429" s="121" t="s">
        <v>291</v>
      </c>
      <c r="B429" s="121" t="s">
        <v>715</v>
      </c>
      <c r="C429" s="122">
        <v>8.9298150000000014</v>
      </c>
      <c r="D429" s="123">
        <v>2443</v>
      </c>
      <c r="F429" s="176"/>
      <c r="G429" s="177"/>
      <c r="H429" s="178"/>
    </row>
    <row r="430" spans="1:8" ht="15.5" x14ac:dyDescent="0.35">
      <c r="A430" s="121" t="s">
        <v>291</v>
      </c>
      <c r="B430" s="121" t="s">
        <v>716</v>
      </c>
      <c r="C430" s="122">
        <v>13.351133000000001</v>
      </c>
      <c r="D430" s="123">
        <v>3393</v>
      </c>
      <c r="F430" s="176"/>
      <c r="G430" s="177"/>
      <c r="H430" s="178"/>
    </row>
    <row r="431" spans="1:8" ht="15.5" x14ac:dyDescent="0.35">
      <c r="A431" s="121" t="s">
        <v>291</v>
      </c>
      <c r="B431" s="121" t="s">
        <v>717</v>
      </c>
      <c r="C431" s="122">
        <v>4.9377800000000001</v>
      </c>
      <c r="D431" s="123">
        <v>1726</v>
      </c>
      <c r="F431" s="176"/>
      <c r="G431" s="177"/>
      <c r="H431" s="178"/>
    </row>
    <row r="432" spans="1:8" ht="15.5" x14ac:dyDescent="0.35">
      <c r="A432" s="121" t="s">
        <v>291</v>
      </c>
      <c r="B432" s="121" t="s">
        <v>718</v>
      </c>
      <c r="C432" s="122">
        <v>5.1262929999999995</v>
      </c>
      <c r="D432" s="123">
        <v>1716</v>
      </c>
      <c r="F432" s="176"/>
      <c r="G432" s="177"/>
      <c r="H432" s="178"/>
    </row>
    <row r="433" spans="1:8" ht="15.5" x14ac:dyDescent="0.35">
      <c r="A433" s="121" t="s">
        <v>291</v>
      </c>
      <c r="B433" s="121" t="s">
        <v>719</v>
      </c>
      <c r="C433" s="122">
        <v>3.4627129999999999</v>
      </c>
      <c r="D433" s="123">
        <v>1117</v>
      </c>
      <c r="F433" s="176"/>
      <c r="G433" s="177"/>
      <c r="H433" s="178"/>
    </row>
    <row r="434" spans="1:8" ht="15.5" x14ac:dyDescent="0.35">
      <c r="A434" s="121" t="s">
        <v>291</v>
      </c>
      <c r="B434" s="121" t="s">
        <v>720</v>
      </c>
      <c r="C434" s="122">
        <v>3.5883599999999998</v>
      </c>
      <c r="D434" s="123">
        <v>958</v>
      </c>
      <c r="F434" s="176"/>
      <c r="G434" s="177"/>
      <c r="H434" s="178"/>
    </row>
    <row r="435" spans="1:8" ht="15.5" x14ac:dyDescent="0.35">
      <c r="A435" s="121" t="s">
        <v>291</v>
      </c>
      <c r="B435" s="121" t="s">
        <v>721</v>
      </c>
      <c r="C435" s="122">
        <v>3.7044790000000001</v>
      </c>
      <c r="D435" s="123">
        <v>1189</v>
      </c>
      <c r="F435" s="176"/>
      <c r="G435" s="177"/>
      <c r="H435" s="178"/>
    </row>
    <row r="436" spans="1:8" ht="15.5" x14ac:dyDescent="0.35">
      <c r="A436" s="121" t="s">
        <v>291</v>
      </c>
      <c r="B436" s="121" t="s">
        <v>722</v>
      </c>
      <c r="C436" s="122">
        <v>5.7207059999999998</v>
      </c>
      <c r="D436" s="123">
        <v>1657</v>
      </c>
      <c r="F436" s="176"/>
      <c r="G436" s="177"/>
      <c r="H436" s="178"/>
    </row>
    <row r="437" spans="1:8" ht="15.5" x14ac:dyDescent="0.35">
      <c r="A437" s="121" t="s">
        <v>291</v>
      </c>
      <c r="B437" s="121" t="s">
        <v>723</v>
      </c>
      <c r="C437" s="122">
        <v>16.135719999999999</v>
      </c>
      <c r="D437" s="123">
        <v>4169</v>
      </c>
      <c r="F437" s="176"/>
      <c r="G437" s="177"/>
      <c r="H437" s="178"/>
    </row>
    <row r="438" spans="1:8" ht="15.5" x14ac:dyDescent="0.35">
      <c r="A438" s="121" t="s">
        <v>291</v>
      </c>
      <c r="B438" s="121" t="s">
        <v>724</v>
      </c>
      <c r="C438" s="122">
        <v>5.2016499999999999</v>
      </c>
      <c r="D438" s="123">
        <v>1655</v>
      </c>
      <c r="F438" s="176"/>
      <c r="G438" s="177"/>
      <c r="H438" s="178"/>
    </row>
    <row r="439" spans="1:8" ht="15.5" x14ac:dyDescent="0.35">
      <c r="A439" s="121" t="s">
        <v>291</v>
      </c>
      <c r="B439" s="121" t="s">
        <v>725</v>
      </c>
      <c r="C439" s="122">
        <v>5.6262460000000001</v>
      </c>
      <c r="D439" s="123">
        <v>1878</v>
      </c>
      <c r="F439" s="176"/>
      <c r="G439" s="177"/>
      <c r="H439" s="178"/>
    </row>
    <row r="440" spans="1:8" ht="15.5" x14ac:dyDescent="0.35">
      <c r="A440" s="121" t="s">
        <v>291</v>
      </c>
      <c r="B440" s="121" t="s">
        <v>726</v>
      </c>
      <c r="C440" s="122">
        <v>13.141605</v>
      </c>
      <c r="D440" s="123">
        <v>3441</v>
      </c>
      <c r="F440" s="176"/>
      <c r="G440" s="177"/>
      <c r="H440" s="178"/>
    </row>
    <row r="441" spans="1:8" ht="15.5" x14ac:dyDescent="0.35">
      <c r="A441" s="121" t="s">
        <v>291</v>
      </c>
      <c r="B441" s="121" t="s">
        <v>727</v>
      </c>
      <c r="C441" s="122">
        <v>7.6923499999999994</v>
      </c>
      <c r="D441" s="123">
        <v>2009</v>
      </c>
      <c r="F441" s="176"/>
      <c r="G441" s="177"/>
      <c r="H441" s="178"/>
    </row>
    <row r="442" spans="1:8" ht="15.5" x14ac:dyDescent="0.35">
      <c r="A442" s="121" t="s">
        <v>291</v>
      </c>
      <c r="B442" s="121" t="s">
        <v>728</v>
      </c>
      <c r="C442" s="122">
        <v>6.4691679999999998</v>
      </c>
      <c r="D442" s="123">
        <v>1723</v>
      </c>
      <c r="F442" s="176"/>
      <c r="G442" s="177"/>
      <c r="H442" s="178"/>
    </row>
    <row r="443" spans="1:8" ht="15.5" x14ac:dyDescent="0.35">
      <c r="A443" s="121" t="s">
        <v>291</v>
      </c>
      <c r="B443" s="121" t="s">
        <v>729</v>
      </c>
      <c r="C443" s="122">
        <v>6.0920350000000001</v>
      </c>
      <c r="D443" s="123">
        <v>2000</v>
      </c>
      <c r="F443" s="176"/>
      <c r="G443" s="177"/>
      <c r="H443" s="178"/>
    </row>
    <row r="444" spans="1:8" ht="15.5" x14ac:dyDescent="0.35">
      <c r="A444" s="121" t="s">
        <v>291</v>
      </c>
      <c r="B444" s="121" t="s">
        <v>730</v>
      </c>
      <c r="C444" s="122">
        <v>4.7412240000000008</v>
      </c>
      <c r="D444" s="123">
        <v>1407</v>
      </c>
      <c r="F444" s="176"/>
      <c r="G444" s="177"/>
      <c r="H444" s="178"/>
    </row>
    <row r="445" spans="1:8" ht="15.5" x14ac:dyDescent="0.35">
      <c r="A445" s="121" t="s">
        <v>291</v>
      </c>
      <c r="B445" s="121" t="s">
        <v>731</v>
      </c>
      <c r="C445" s="122">
        <v>4.9257650000000002</v>
      </c>
      <c r="D445" s="123">
        <v>1838</v>
      </c>
      <c r="F445" s="176"/>
      <c r="G445" s="177"/>
      <c r="H445" s="178"/>
    </row>
    <row r="446" spans="1:8" ht="15.5" x14ac:dyDescent="0.35">
      <c r="A446" s="121" t="s">
        <v>291</v>
      </c>
      <c r="B446" s="121" t="s">
        <v>732</v>
      </c>
      <c r="C446" s="122">
        <v>7.2345699999999997</v>
      </c>
      <c r="D446" s="123">
        <v>2137</v>
      </c>
      <c r="F446" s="176"/>
      <c r="G446" s="177"/>
      <c r="H446" s="178"/>
    </row>
    <row r="447" spans="1:8" ht="15.5" x14ac:dyDescent="0.35">
      <c r="A447" s="121" t="s">
        <v>291</v>
      </c>
      <c r="B447" s="121" t="s">
        <v>733</v>
      </c>
      <c r="C447" s="122">
        <v>7.53775</v>
      </c>
      <c r="D447" s="123">
        <v>2110</v>
      </c>
      <c r="F447" s="176"/>
      <c r="G447" s="177"/>
      <c r="H447" s="178"/>
    </row>
    <row r="448" spans="1:8" ht="15.5" x14ac:dyDescent="0.35">
      <c r="A448" s="121" t="s">
        <v>291</v>
      </c>
      <c r="B448" s="121" t="s">
        <v>734</v>
      </c>
      <c r="C448" s="122">
        <v>6.6114389999999998</v>
      </c>
      <c r="D448" s="123">
        <v>2272</v>
      </c>
      <c r="F448" s="176"/>
      <c r="G448" s="177"/>
      <c r="H448" s="178"/>
    </row>
    <row r="449" spans="1:8" ht="15.5" x14ac:dyDescent="0.35">
      <c r="A449" s="121" t="s">
        <v>291</v>
      </c>
      <c r="B449" s="121" t="s">
        <v>735</v>
      </c>
      <c r="C449" s="122">
        <v>8.7460500000000003</v>
      </c>
      <c r="D449" s="123">
        <v>3112</v>
      </c>
      <c r="F449" s="176"/>
      <c r="G449" s="177"/>
      <c r="H449" s="178"/>
    </row>
    <row r="450" spans="1:8" ht="15.5" x14ac:dyDescent="0.35">
      <c r="A450" s="121" t="s">
        <v>291</v>
      </c>
      <c r="B450" s="121" t="s">
        <v>736</v>
      </c>
      <c r="C450" s="122">
        <v>9.3945249999999998</v>
      </c>
      <c r="D450" s="123">
        <v>3256</v>
      </c>
      <c r="F450" s="176"/>
      <c r="G450" s="177"/>
      <c r="H450" s="178"/>
    </row>
    <row r="451" spans="1:8" ht="15.5" x14ac:dyDescent="0.35">
      <c r="A451" s="121" t="s">
        <v>291</v>
      </c>
      <c r="B451" s="121" t="s">
        <v>737</v>
      </c>
      <c r="C451" s="122">
        <v>9.9471699999999998</v>
      </c>
      <c r="D451" s="123">
        <v>2480</v>
      </c>
      <c r="F451" s="176"/>
      <c r="G451" s="177"/>
      <c r="H451" s="178"/>
    </row>
    <row r="452" spans="1:8" ht="15.5" x14ac:dyDescent="0.35">
      <c r="A452" s="121" t="s">
        <v>291</v>
      </c>
      <c r="B452" s="121" t="s">
        <v>738</v>
      </c>
      <c r="C452" s="122">
        <v>4.0522</v>
      </c>
      <c r="D452" s="123">
        <v>1051</v>
      </c>
      <c r="F452" s="176"/>
      <c r="G452" s="177"/>
      <c r="H452" s="178"/>
    </row>
    <row r="453" spans="1:8" ht="15.5" x14ac:dyDescent="0.35">
      <c r="A453" s="121" t="s">
        <v>291</v>
      </c>
      <c r="B453" s="121" t="s">
        <v>739</v>
      </c>
      <c r="C453" s="122">
        <v>10.06146</v>
      </c>
      <c r="D453" s="123">
        <v>2754</v>
      </c>
      <c r="F453" s="176"/>
      <c r="G453" s="177"/>
      <c r="H453" s="178"/>
    </row>
    <row r="454" spans="1:8" ht="15.5" x14ac:dyDescent="0.35">
      <c r="A454" s="121" t="s">
        <v>291</v>
      </c>
      <c r="B454" s="121" t="s">
        <v>740</v>
      </c>
      <c r="C454" s="122">
        <v>1.6411</v>
      </c>
      <c r="D454" s="123">
        <v>441</v>
      </c>
      <c r="F454" s="176"/>
      <c r="G454" s="177"/>
      <c r="H454" s="178"/>
    </row>
    <row r="455" spans="1:8" ht="15.5" x14ac:dyDescent="0.35">
      <c r="A455" s="121" t="s">
        <v>291</v>
      </c>
      <c r="B455" s="121" t="s">
        <v>741</v>
      </c>
      <c r="C455" s="122">
        <v>3.1631850000000004</v>
      </c>
      <c r="D455" s="123">
        <v>845</v>
      </c>
      <c r="F455" s="176"/>
      <c r="G455" s="177"/>
      <c r="H455" s="178"/>
    </row>
    <row r="456" spans="1:8" ht="15.5" x14ac:dyDescent="0.35">
      <c r="A456" s="121" t="s">
        <v>291</v>
      </c>
      <c r="B456" s="121" t="s">
        <v>742</v>
      </c>
      <c r="C456" s="122">
        <v>13.770809999999999</v>
      </c>
      <c r="D456" s="123">
        <v>3728</v>
      </c>
      <c r="F456" s="176"/>
      <c r="G456" s="177"/>
      <c r="H456" s="178"/>
    </row>
    <row r="457" spans="1:8" ht="15.5" x14ac:dyDescent="0.35">
      <c r="A457" s="121" t="s">
        <v>291</v>
      </c>
      <c r="B457" s="121" t="s">
        <v>743</v>
      </c>
      <c r="C457" s="122">
        <v>17.528357999999997</v>
      </c>
      <c r="D457" s="123">
        <v>4517</v>
      </c>
      <c r="F457" s="176"/>
      <c r="G457" s="177"/>
      <c r="H457" s="178"/>
    </row>
    <row r="458" spans="1:8" ht="15.5" x14ac:dyDescent="0.35">
      <c r="A458" s="121" t="s">
        <v>291</v>
      </c>
      <c r="B458" s="121" t="s">
        <v>744</v>
      </c>
      <c r="C458" s="122">
        <v>5.1158449999999993</v>
      </c>
      <c r="D458" s="123">
        <v>1870</v>
      </c>
      <c r="F458" s="176"/>
      <c r="G458" s="177"/>
      <c r="H458" s="178"/>
    </row>
    <row r="459" spans="1:8" ht="15.5" x14ac:dyDescent="0.35">
      <c r="A459" s="121" t="s">
        <v>291</v>
      </c>
      <c r="B459" s="121" t="s">
        <v>745</v>
      </c>
      <c r="C459" s="122">
        <v>7.0622500000000006</v>
      </c>
      <c r="D459" s="123">
        <v>2008</v>
      </c>
      <c r="F459" s="176"/>
      <c r="G459" s="177"/>
      <c r="H459" s="178"/>
    </row>
    <row r="460" spans="1:8" ht="15.5" x14ac:dyDescent="0.35">
      <c r="A460" s="121" t="s">
        <v>291</v>
      </c>
      <c r="B460" s="121" t="s">
        <v>746</v>
      </c>
      <c r="C460" s="122">
        <v>2.8624449999999997</v>
      </c>
      <c r="D460" s="123">
        <v>795</v>
      </c>
      <c r="F460" s="176"/>
      <c r="G460" s="177"/>
      <c r="H460" s="178"/>
    </row>
    <row r="461" spans="1:8" ht="15.5" x14ac:dyDescent="0.35">
      <c r="A461" s="121" t="s">
        <v>291</v>
      </c>
      <c r="B461" s="121" t="s">
        <v>747</v>
      </c>
      <c r="C461" s="122">
        <v>4.0757180000000002</v>
      </c>
      <c r="D461" s="123">
        <v>1064</v>
      </c>
      <c r="F461" s="176"/>
      <c r="G461" s="177"/>
      <c r="H461" s="178"/>
    </row>
    <row r="462" spans="1:8" ht="15.5" x14ac:dyDescent="0.35">
      <c r="A462" s="121" t="s">
        <v>291</v>
      </c>
      <c r="B462" s="121" t="s">
        <v>748</v>
      </c>
      <c r="C462" s="122">
        <v>5.4571249999999996</v>
      </c>
      <c r="D462" s="123">
        <v>1483</v>
      </c>
      <c r="F462" s="176"/>
      <c r="G462" s="177"/>
      <c r="H462" s="178"/>
    </row>
    <row r="463" spans="1:8" ht="15.5" x14ac:dyDescent="0.35">
      <c r="A463" s="121" t="s">
        <v>291</v>
      </c>
      <c r="B463" s="121" t="s">
        <v>749</v>
      </c>
      <c r="C463" s="122">
        <v>6.8130900000000008</v>
      </c>
      <c r="D463" s="123">
        <v>1879</v>
      </c>
      <c r="F463" s="176"/>
      <c r="G463" s="177"/>
      <c r="H463" s="178"/>
    </row>
    <row r="464" spans="1:8" ht="15.5" x14ac:dyDescent="0.35">
      <c r="A464" s="121" t="s">
        <v>291</v>
      </c>
      <c r="B464" s="121" t="s">
        <v>750</v>
      </c>
      <c r="C464" s="122">
        <v>14.398636000000002</v>
      </c>
      <c r="D464" s="123">
        <v>3950</v>
      </c>
      <c r="F464" s="176"/>
      <c r="G464" s="177"/>
      <c r="H464" s="178"/>
    </row>
    <row r="465" spans="1:8" ht="15.5" x14ac:dyDescent="0.35">
      <c r="A465" s="121" t="s">
        <v>291</v>
      </c>
      <c r="B465" s="121" t="s">
        <v>751</v>
      </c>
      <c r="C465" s="122">
        <v>5.6640239999999995</v>
      </c>
      <c r="D465" s="123">
        <v>1646</v>
      </c>
      <c r="F465" s="176"/>
      <c r="G465" s="177"/>
      <c r="H465" s="178"/>
    </row>
    <row r="466" spans="1:8" ht="15.5" x14ac:dyDescent="0.35">
      <c r="A466" s="121" t="s">
        <v>291</v>
      </c>
      <c r="B466" s="121" t="s">
        <v>752</v>
      </c>
      <c r="C466" s="122">
        <v>10.260145</v>
      </c>
      <c r="D466" s="123">
        <v>2961</v>
      </c>
      <c r="F466" s="176"/>
      <c r="G466" s="177"/>
      <c r="H466" s="178"/>
    </row>
    <row r="467" spans="1:8" ht="15.5" x14ac:dyDescent="0.35">
      <c r="A467" s="121" t="s">
        <v>291</v>
      </c>
      <c r="B467" s="121" t="s">
        <v>753</v>
      </c>
      <c r="C467" s="122">
        <v>11.493034</v>
      </c>
      <c r="D467" s="123">
        <v>2457</v>
      </c>
      <c r="F467" s="176"/>
      <c r="G467" s="177"/>
      <c r="H467" s="178"/>
    </row>
    <row r="468" spans="1:8" ht="15.5" x14ac:dyDescent="0.35">
      <c r="A468" s="121" t="s">
        <v>291</v>
      </c>
      <c r="B468" s="121" t="s">
        <v>754</v>
      </c>
      <c r="C468" s="122">
        <v>8.168474999999999</v>
      </c>
      <c r="D468" s="123">
        <v>2025</v>
      </c>
      <c r="F468" s="176"/>
      <c r="G468" s="177"/>
      <c r="H468" s="178"/>
    </row>
    <row r="469" spans="1:8" ht="15.5" x14ac:dyDescent="0.35">
      <c r="A469" s="121" t="s">
        <v>291</v>
      </c>
      <c r="B469" s="121" t="s">
        <v>755</v>
      </c>
      <c r="C469" s="122">
        <v>16.460478999999999</v>
      </c>
      <c r="D469" s="123">
        <v>4169</v>
      </c>
      <c r="F469" s="176"/>
      <c r="G469" s="177"/>
      <c r="H469" s="178"/>
    </row>
    <row r="470" spans="1:8" ht="15.5" x14ac:dyDescent="0.35">
      <c r="A470" s="121" t="s">
        <v>291</v>
      </c>
      <c r="B470" s="121" t="s">
        <v>756</v>
      </c>
      <c r="C470" s="122">
        <v>10.436324000000001</v>
      </c>
      <c r="D470" s="123">
        <v>2885</v>
      </c>
      <c r="F470" s="176"/>
      <c r="G470" s="177"/>
      <c r="H470" s="178"/>
    </row>
    <row r="471" spans="1:8" ht="15.5" x14ac:dyDescent="0.35">
      <c r="A471" s="121" t="s">
        <v>291</v>
      </c>
      <c r="B471" s="121" t="s">
        <v>757</v>
      </c>
      <c r="C471" s="122">
        <v>4.5863629999999995</v>
      </c>
      <c r="D471" s="123">
        <v>1672</v>
      </c>
      <c r="F471" s="176"/>
      <c r="G471" s="177"/>
      <c r="H471" s="178"/>
    </row>
    <row r="472" spans="1:8" ht="15.5" x14ac:dyDescent="0.35">
      <c r="A472" s="121" t="s">
        <v>291</v>
      </c>
      <c r="B472" s="121" t="s">
        <v>758</v>
      </c>
      <c r="C472" s="122">
        <v>20.400033000000001</v>
      </c>
      <c r="D472" s="123">
        <v>5517</v>
      </c>
      <c r="F472" s="176"/>
      <c r="G472" s="177"/>
      <c r="H472" s="178"/>
    </row>
    <row r="473" spans="1:8" ht="15.5" x14ac:dyDescent="0.35">
      <c r="A473" s="121" t="s">
        <v>291</v>
      </c>
      <c r="B473" s="121" t="s">
        <v>759</v>
      </c>
      <c r="C473" s="122">
        <v>8.2282700000000002</v>
      </c>
      <c r="D473" s="123">
        <v>2075</v>
      </c>
      <c r="F473" s="176"/>
      <c r="G473" s="177"/>
      <c r="H473" s="178"/>
    </row>
    <row r="474" spans="1:8" ht="15.5" x14ac:dyDescent="0.35">
      <c r="A474" s="121" t="s">
        <v>291</v>
      </c>
      <c r="B474" s="121" t="s">
        <v>760</v>
      </c>
      <c r="C474" s="122">
        <v>1.5563400000000001</v>
      </c>
      <c r="D474" s="123">
        <v>430</v>
      </c>
      <c r="F474" s="176"/>
      <c r="G474" s="177"/>
      <c r="H474" s="178"/>
    </row>
    <row r="475" spans="1:8" ht="15.5" x14ac:dyDescent="0.35">
      <c r="A475" s="121" t="s">
        <v>291</v>
      </c>
      <c r="B475" s="121" t="s">
        <v>761</v>
      </c>
      <c r="C475" s="122">
        <v>5.8912750000000003</v>
      </c>
      <c r="D475" s="123">
        <v>1737</v>
      </c>
      <c r="F475" s="176"/>
      <c r="G475" s="177"/>
      <c r="H475" s="178"/>
    </row>
    <row r="476" spans="1:8" ht="15.5" x14ac:dyDescent="0.35">
      <c r="A476" s="121" t="s">
        <v>291</v>
      </c>
      <c r="B476" s="121" t="s">
        <v>762</v>
      </c>
      <c r="C476" s="122">
        <v>21.333781000000002</v>
      </c>
      <c r="D476" s="123">
        <v>5256</v>
      </c>
      <c r="F476" s="176"/>
      <c r="G476" s="177"/>
      <c r="H476" s="178"/>
    </row>
    <row r="477" spans="1:8" ht="15.5" x14ac:dyDescent="0.35">
      <c r="A477" s="121" t="s">
        <v>291</v>
      </c>
      <c r="B477" s="121" t="s">
        <v>763</v>
      </c>
      <c r="C477" s="122">
        <v>17.286857999999999</v>
      </c>
      <c r="D477" s="123">
        <v>4561</v>
      </c>
      <c r="F477" s="176"/>
      <c r="G477" s="177"/>
      <c r="H477" s="178"/>
    </row>
    <row r="478" spans="1:8" ht="15.5" x14ac:dyDescent="0.35">
      <c r="A478" s="121" t="s">
        <v>291</v>
      </c>
      <c r="B478" s="121" t="s">
        <v>764</v>
      </c>
      <c r="C478" s="122">
        <v>1.382234</v>
      </c>
      <c r="D478" s="123">
        <v>387</v>
      </c>
      <c r="F478" s="176"/>
      <c r="G478" s="177"/>
      <c r="H478" s="178"/>
    </row>
    <row r="479" spans="1:8" ht="15.5" x14ac:dyDescent="0.35">
      <c r="A479" s="121" t="s">
        <v>291</v>
      </c>
      <c r="B479" s="121" t="s">
        <v>765</v>
      </c>
      <c r="C479" s="122">
        <v>15.258035999999999</v>
      </c>
      <c r="D479" s="123">
        <v>3829</v>
      </c>
      <c r="F479" s="176"/>
      <c r="G479" s="177"/>
      <c r="H479" s="178"/>
    </row>
    <row r="480" spans="1:8" ht="15.5" x14ac:dyDescent="0.35">
      <c r="A480" s="121" t="s">
        <v>291</v>
      </c>
      <c r="B480" s="121" t="s">
        <v>766</v>
      </c>
      <c r="C480" s="122">
        <v>8.2062000000000008</v>
      </c>
      <c r="D480" s="123">
        <v>2178</v>
      </c>
      <c r="F480" s="176"/>
      <c r="G480" s="177"/>
      <c r="H480" s="178"/>
    </row>
    <row r="481" spans="1:8" ht="15.5" x14ac:dyDescent="0.35">
      <c r="A481" s="121" t="s">
        <v>291</v>
      </c>
      <c r="B481" s="121" t="s">
        <v>767</v>
      </c>
      <c r="C481" s="122">
        <v>3.3161039999999997</v>
      </c>
      <c r="D481" s="123">
        <v>1094</v>
      </c>
      <c r="F481" s="176"/>
      <c r="G481" s="177"/>
      <c r="H481" s="178"/>
    </row>
    <row r="482" spans="1:8" ht="15.5" x14ac:dyDescent="0.35">
      <c r="A482" s="121" t="s">
        <v>291</v>
      </c>
      <c r="B482" s="121" t="s">
        <v>768</v>
      </c>
      <c r="C482" s="122">
        <v>6.1372340000000003</v>
      </c>
      <c r="D482" s="123">
        <v>2022</v>
      </c>
      <c r="F482" s="176"/>
      <c r="G482" s="177"/>
      <c r="H482" s="178"/>
    </row>
    <row r="483" spans="1:8" ht="15.5" x14ac:dyDescent="0.35">
      <c r="A483" s="121" t="s">
        <v>291</v>
      </c>
      <c r="B483" s="121" t="s">
        <v>769</v>
      </c>
      <c r="C483" s="122">
        <v>2.3606400000000001</v>
      </c>
      <c r="D483" s="123">
        <v>668</v>
      </c>
      <c r="F483" s="176"/>
      <c r="G483" s="177"/>
      <c r="H483" s="178"/>
    </row>
    <row r="484" spans="1:8" ht="15.5" x14ac:dyDescent="0.35">
      <c r="A484" s="121" t="s">
        <v>291</v>
      </c>
      <c r="B484" s="121" t="s">
        <v>770</v>
      </c>
      <c r="C484" s="122">
        <v>1.5222199999999999</v>
      </c>
      <c r="D484" s="123">
        <v>317</v>
      </c>
      <c r="F484" s="176"/>
      <c r="G484" s="177"/>
      <c r="H484" s="178"/>
    </row>
    <row r="485" spans="1:8" ht="15.5" x14ac:dyDescent="0.35">
      <c r="A485" s="121" t="s">
        <v>291</v>
      </c>
      <c r="B485" s="121" t="s">
        <v>771</v>
      </c>
      <c r="C485" s="122">
        <v>5.6392680000000004</v>
      </c>
      <c r="D485" s="123">
        <v>1591</v>
      </c>
      <c r="F485" s="176"/>
      <c r="G485" s="177"/>
      <c r="H485" s="178"/>
    </row>
    <row r="486" spans="1:8" ht="15.5" x14ac:dyDescent="0.35">
      <c r="A486" s="121" t="s">
        <v>291</v>
      </c>
      <c r="B486" s="121" t="s">
        <v>772</v>
      </c>
      <c r="C486" s="122">
        <v>3.5938099999999999</v>
      </c>
      <c r="D486" s="123">
        <v>1106</v>
      </c>
      <c r="F486" s="176"/>
      <c r="G486" s="177"/>
      <c r="H486" s="178"/>
    </row>
    <row r="487" spans="1:8" ht="15.5" x14ac:dyDescent="0.35">
      <c r="A487" s="121" t="s">
        <v>291</v>
      </c>
      <c r="B487" s="121" t="s">
        <v>773</v>
      </c>
      <c r="C487" s="122">
        <v>3.4781200000000001</v>
      </c>
      <c r="D487" s="123">
        <v>1063</v>
      </c>
      <c r="F487" s="176"/>
      <c r="G487" s="177"/>
      <c r="H487" s="178"/>
    </row>
    <row r="488" spans="1:8" ht="15.5" x14ac:dyDescent="0.35">
      <c r="A488" s="121" t="s">
        <v>291</v>
      </c>
      <c r="B488" s="121" t="s">
        <v>774</v>
      </c>
      <c r="C488" s="122">
        <v>4.0915299999999997</v>
      </c>
      <c r="D488" s="123">
        <v>1253</v>
      </c>
      <c r="F488" s="176"/>
      <c r="G488" s="177"/>
      <c r="H488" s="178"/>
    </row>
    <row r="489" spans="1:8" ht="15.5" x14ac:dyDescent="0.35">
      <c r="A489" s="121" t="s">
        <v>291</v>
      </c>
      <c r="B489" s="121" t="s">
        <v>775</v>
      </c>
      <c r="C489" s="122">
        <v>3.2793700000000001</v>
      </c>
      <c r="D489" s="123">
        <v>1203</v>
      </c>
      <c r="F489" s="176"/>
      <c r="G489" s="177"/>
      <c r="H489" s="178"/>
    </row>
    <row r="490" spans="1:8" ht="15.5" x14ac:dyDescent="0.35">
      <c r="A490" s="121" t="s">
        <v>291</v>
      </c>
      <c r="B490" s="121" t="s">
        <v>776</v>
      </c>
      <c r="C490" s="122">
        <v>6.4470989999999997</v>
      </c>
      <c r="D490" s="123">
        <v>1890</v>
      </c>
      <c r="F490" s="176"/>
      <c r="G490" s="177"/>
      <c r="H490" s="178"/>
    </row>
    <row r="491" spans="1:8" ht="15.5" x14ac:dyDescent="0.35">
      <c r="A491" s="121" t="s">
        <v>291</v>
      </c>
      <c r="B491" s="121" t="s">
        <v>777</v>
      </c>
      <c r="C491" s="122">
        <v>12.104438</v>
      </c>
      <c r="D491" s="123">
        <v>2944</v>
      </c>
      <c r="F491" s="176"/>
      <c r="G491" s="177"/>
      <c r="H491" s="178"/>
    </row>
    <row r="492" spans="1:8" ht="15.5" x14ac:dyDescent="0.35">
      <c r="A492" s="121" t="s">
        <v>291</v>
      </c>
      <c r="B492" s="121" t="s">
        <v>778</v>
      </c>
      <c r="C492" s="122">
        <v>1.9432499999999999</v>
      </c>
      <c r="D492" s="123">
        <v>526</v>
      </c>
      <c r="F492" s="176"/>
      <c r="G492" s="177"/>
      <c r="H492" s="178"/>
    </row>
    <row r="493" spans="1:8" ht="15.5" x14ac:dyDescent="0.35">
      <c r="A493" s="121" t="s">
        <v>291</v>
      </c>
      <c r="B493" s="121" t="s">
        <v>779</v>
      </c>
      <c r="C493" s="122">
        <v>7.1620699999999999</v>
      </c>
      <c r="D493" s="123">
        <v>2657</v>
      </c>
      <c r="F493" s="176"/>
      <c r="G493" s="177"/>
      <c r="H493" s="178"/>
    </row>
    <row r="494" spans="1:8" ht="15.5" x14ac:dyDescent="0.35">
      <c r="A494" s="121" t="s">
        <v>291</v>
      </c>
      <c r="B494" s="121" t="s">
        <v>780</v>
      </c>
      <c r="C494" s="122">
        <v>6.2771300000000005</v>
      </c>
      <c r="D494" s="123">
        <v>1897</v>
      </c>
      <c r="F494" s="176"/>
      <c r="G494" s="177"/>
      <c r="H494" s="178"/>
    </row>
    <row r="495" spans="1:8" ht="15.5" x14ac:dyDescent="0.35">
      <c r="A495" s="121" t="s">
        <v>291</v>
      </c>
      <c r="B495" s="121" t="s">
        <v>781</v>
      </c>
      <c r="C495" s="122">
        <v>6.8251099999999996</v>
      </c>
      <c r="D495" s="123">
        <v>2085</v>
      </c>
      <c r="F495" s="176"/>
      <c r="G495" s="177"/>
      <c r="H495" s="178"/>
    </row>
    <row r="496" spans="1:8" ht="15.5" x14ac:dyDescent="0.35">
      <c r="A496" s="121" t="s">
        <v>291</v>
      </c>
      <c r="B496" s="121" t="s">
        <v>782</v>
      </c>
      <c r="C496" s="122">
        <v>10.36631</v>
      </c>
      <c r="D496" s="123">
        <v>4152</v>
      </c>
      <c r="F496" s="176"/>
      <c r="G496" s="177"/>
      <c r="H496" s="178"/>
    </row>
    <row r="497" spans="1:8" ht="15.5" x14ac:dyDescent="0.35">
      <c r="A497" s="121" t="s">
        <v>291</v>
      </c>
      <c r="B497" s="121" t="s">
        <v>783</v>
      </c>
      <c r="C497" s="122">
        <v>3.641734</v>
      </c>
      <c r="D497" s="123">
        <v>1110</v>
      </c>
      <c r="F497" s="176"/>
      <c r="G497" s="177"/>
      <c r="H497" s="178"/>
    </row>
    <row r="498" spans="1:8" ht="15.5" x14ac:dyDescent="0.35">
      <c r="A498" s="121" t="s">
        <v>291</v>
      </c>
      <c r="B498" s="121" t="s">
        <v>784</v>
      </c>
      <c r="C498" s="122">
        <v>9.9734049999999996</v>
      </c>
      <c r="D498" s="123">
        <v>2664</v>
      </c>
      <c r="F498" s="176"/>
      <c r="G498" s="177"/>
      <c r="H498" s="178"/>
    </row>
    <row r="499" spans="1:8" ht="15.5" x14ac:dyDescent="0.35">
      <c r="A499" s="121" t="s">
        <v>291</v>
      </c>
      <c r="B499" s="121" t="s">
        <v>785</v>
      </c>
      <c r="C499" s="122">
        <v>14.036645</v>
      </c>
      <c r="D499" s="123">
        <v>3299</v>
      </c>
      <c r="F499" s="176"/>
      <c r="G499" s="177"/>
      <c r="H499" s="178"/>
    </row>
    <row r="500" spans="1:8" ht="15.5" x14ac:dyDescent="0.35">
      <c r="A500" s="121" t="s">
        <v>291</v>
      </c>
      <c r="B500" s="121" t="s">
        <v>786</v>
      </c>
      <c r="C500" s="122">
        <v>7.5578750000000001</v>
      </c>
      <c r="D500" s="123">
        <v>2196</v>
      </c>
      <c r="F500" s="176"/>
      <c r="G500" s="177"/>
      <c r="H500" s="178"/>
    </row>
    <row r="501" spans="1:8" ht="15.5" x14ac:dyDescent="0.35">
      <c r="A501" s="121" t="s">
        <v>291</v>
      </c>
      <c r="B501" s="121" t="s">
        <v>787</v>
      </c>
      <c r="C501" s="122">
        <v>8.1041050000000006</v>
      </c>
      <c r="D501" s="123">
        <v>2235</v>
      </c>
      <c r="F501" s="176"/>
      <c r="G501" s="177"/>
      <c r="H501" s="178"/>
    </row>
    <row r="502" spans="1:8" ht="15.5" x14ac:dyDescent="0.35">
      <c r="A502" s="121" t="s">
        <v>291</v>
      </c>
      <c r="B502" s="121" t="s">
        <v>788</v>
      </c>
      <c r="C502" s="122">
        <v>14.575723999999999</v>
      </c>
      <c r="D502" s="123">
        <v>3794</v>
      </c>
      <c r="F502" s="176"/>
      <c r="G502" s="177"/>
      <c r="H502" s="178"/>
    </row>
    <row r="503" spans="1:8" ht="15.5" x14ac:dyDescent="0.35">
      <c r="A503" s="121" t="s">
        <v>291</v>
      </c>
      <c r="B503" s="121" t="s">
        <v>789</v>
      </c>
      <c r="C503" s="122">
        <v>5.7793399999999995</v>
      </c>
      <c r="D503" s="123">
        <v>1624</v>
      </c>
      <c r="F503" s="176"/>
      <c r="G503" s="177"/>
      <c r="H503" s="178"/>
    </row>
    <row r="504" spans="1:8" ht="15.5" x14ac:dyDescent="0.35">
      <c r="A504" s="121" t="s">
        <v>291</v>
      </c>
      <c r="B504" s="121" t="s">
        <v>790</v>
      </c>
      <c r="C504" s="122">
        <v>8.8848690000000001</v>
      </c>
      <c r="D504" s="123">
        <v>2661</v>
      </c>
      <c r="F504" s="176"/>
      <c r="G504" s="177"/>
      <c r="H504" s="178"/>
    </row>
    <row r="505" spans="1:8" ht="15.5" x14ac:dyDescent="0.35">
      <c r="A505" s="121" t="s">
        <v>291</v>
      </c>
      <c r="B505" s="121" t="s">
        <v>791</v>
      </c>
      <c r="C505" s="122">
        <v>2.7766120000000001</v>
      </c>
      <c r="D505" s="123">
        <v>874</v>
      </c>
      <c r="F505" s="176"/>
      <c r="G505" s="177"/>
      <c r="H505" s="178"/>
    </row>
    <row r="506" spans="1:8" ht="15.5" x14ac:dyDescent="0.35">
      <c r="A506" s="121" t="s">
        <v>291</v>
      </c>
      <c r="B506" s="121" t="s">
        <v>792</v>
      </c>
      <c r="C506" s="122">
        <v>3.4584259999999998</v>
      </c>
      <c r="D506" s="123">
        <v>998</v>
      </c>
      <c r="F506" s="176"/>
      <c r="G506" s="177"/>
      <c r="H506" s="178"/>
    </row>
    <row r="507" spans="1:8" ht="15.5" x14ac:dyDescent="0.35">
      <c r="A507" s="121" t="s">
        <v>291</v>
      </c>
      <c r="B507" s="121" t="s">
        <v>793</v>
      </c>
      <c r="C507" s="122">
        <v>17.783809999999999</v>
      </c>
      <c r="D507" s="123">
        <v>3958</v>
      </c>
      <c r="F507" s="176"/>
      <c r="G507" s="177"/>
      <c r="H507" s="178"/>
    </row>
    <row r="508" spans="1:8" ht="15.5" x14ac:dyDescent="0.35">
      <c r="A508" s="121" t="s">
        <v>291</v>
      </c>
      <c r="B508" s="121" t="s">
        <v>794</v>
      </c>
      <c r="C508" s="122">
        <v>1.83792</v>
      </c>
      <c r="D508" s="123">
        <v>567</v>
      </c>
      <c r="F508" s="176"/>
      <c r="G508" s="177"/>
      <c r="H508" s="178"/>
    </row>
    <row r="509" spans="1:8" ht="15.5" x14ac:dyDescent="0.35">
      <c r="A509" s="121" t="s">
        <v>291</v>
      </c>
      <c r="B509" s="121" t="s">
        <v>795</v>
      </c>
      <c r="C509" s="122">
        <v>6.51023</v>
      </c>
      <c r="D509" s="123">
        <v>1769</v>
      </c>
      <c r="F509" s="176"/>
      <c r="G509" s="177"/>
      <c r="H509" s="178"/>
    </row>
    <row r="510" spans="1:8" ht="15.5" x14ac:dyDescent="0.35">
      <c r="A510" s="121" t="s">
        <v>291</v>
      </c>
      <c r="B510" s="121" t="s">
        <v>796</v>
      </c>
      <c r="C510" s="122">
        <v>14.841636000000001</v>
      </c>
      <c r="D510" s="123">
        <v>3599</v>
      </c>
      <c r="F510" s="176"/>
      <c r="G510" s="177"/>
      <c r="H510" s="178"/>
    </row>
    <row r="511" spans="1:8" ht="15.5" x14ac:dyDescent="0.35">
      <c r="A511" s="121" t="s">
        <v>291</v>
      </c>
      <c r="B511" s="121" t="s">
        <v>797</v>
      </c>
      <c r="C511" s="122">
        <v>14.424503</v>
      </c>
      <c r="D511" s="123">
        <v>3857</v>
      </c>
      <c r="F511" s="176"/>
      <c r="G511" s="177"/>
      <c r="H511" s="178"/>
    </row>
    <row r="512" spans="1:8" ht="15.5" x14ac:dyDescent="0.35">
      <c r="A512" s="121" t="s">
        <v>291</v>
      </c>
      <c r="B512" s="121" t="s">
        <v>798</v>
      </c>
      <c r="C512" s="122">
        <v>0.76871</v>
      </c>
      <c r="D512" s="123">
        <v>187</v>
      </c>
      <c r="F512" s="176"/>
      <c r="G512" s="177"/>
      <c r="H512" s="178"/>
    </row>
    <row r="513" spans="1:8" ht="15.5" x14ac:dyDescent="0.35">
      <c r="A513" s="121" t="s">
        <v>291</v>
      </c>
      <c r="B513" s="121" t="s">
        <v>799</v>
      </c>
      <c r="C513" s="122">
        <v>9.991225</v>
      </c>
      <c r="D513" s="123">
        <v>2796</v>
      </c>
      <c r="F513" s="176"/>
      <c r="G513" s="177"/>
      <c r="H513" s="178"/>
    </row>
    <row r="514" spans="1:8" ht="15.5" x14ac:dyDescent="0.35">
      <c r="A514" s="121" t="s">
        <v>291</v>
      </c>
      <c r="B514" s="121" t="s">
        <v>800</v>
      </c>
      <c r="C514" s="122">
        <v>13.5274</v>
      </c>
      <c r="D514" s="123">
        <v>4650</v>
      </c>
      <c r="F514" s="176"/>
      <c r="G514" s="177"/>
      <c r="H514" s="178"/>
    </row>
    <row r="515" spans="1:8" ht="15.5" x14ac:dyDescent="0.35">
      <c r="A515" s="121" t="s">
        <v>291</v>
      </c>
      <c r="B515" s="121" t="s">
        <v>801</v>
      </c>
      <c r="C515" s="122">
        <v>4.3366200000000008</v>
      </c>
      <c r="D515" s="123">
        <v>1334</v>
      </c>
      <c r="F515" s="176"/>
      <c r="G515" s="177"/>
      <c r="H515" s="178"/>
    </row>
    <row r="516" spans="1:8" ht="15.5" x14ac:dyDescent="0.35">
      <c r="A516" s="121" t="s">
        <v>291</v>
      </c>
      <c r="B516" s="121" t="s">
        <v>802</v>
      </c>
      <c r="C516" s="122">
        <v>2.9494530000000001</v>
      </c>
      <c r="D516" s="123">
        <v>828</v>
      </c>
      <c r="F516" s="176"/>
      <c r="G516" s="177"/>
      <c r="H516" s="178"/>
    </row>
    <row r="517" spans="1:8" ht="15.5" x14ac:dyDescent="0.35">
      <c r="A517" s="121" t="s">
        <v>291</v>
      </c>
      <c r="B517" s="121" t="s">
        <v>803</v>
      </c>
      <c r="C517" s="122">
        <v>10.790754999999999</v>
      </c>
      <c r="D517" s="123">
        <v>2884</v>
      </c>
      <c r="F517" s="176"/>
      <c r="G517" s="177"/>
      <c r="H517" s="178"/>
    </row>
    <row r="518" spans="1:8" ht="15.5" x14ac:dyDescent="0.35">
      <c r="A518" s="121" t="s">
        <v>291</v>
      </c>
      <c r="B518" s="121" t="s">
        <v>804</v>
      </c>
      <c r="C518" s="122">
        <v>5.3251499999999998</v>
      </c>
      <c r="D518" s="123">
        <v>1526</v>
      </c>
      <c r="F518" s="176"/>
      <c r="G518" s="177"/>
      <c r="H518" s="178"/>
    </row>
    <row r="519" spans="1:8" ht="15.5" x14ac:dyDescent="0.35">
      <c r="A519" s="121" t="s">
        <v>291</v>
      </c>
      <c r="B519" s="121" t="s">
        <v>805</v>
      </c>
      <c r="C519" s="122">
        <v>3.6156700000000002</v>
      </c>
      <c r="D519" s="123">
        <v>959</v>
      </c>
      <c r="F519" s="176"/>
      <c r="G519" s="177"/>
      <c r="H519" s="178"/>
    </row>
    <row r="520" spans="1:8" ht="15.5" x14ac:dyDescent="0.35">
      <c r="A520" s="121" t="s">
        <v>291</v>
      </c>
      <c r="B520" s="121" t="s">
        <v>806</v>
      </c>
      <c r="C520" s="122">
        <v>3.7552140000000001</v>
      </c>
      <c r="D520" s="123">
        <v>1059</v>
      </c>
      <c r="F520" s="176"/>
      <c r="G520" s="177"/>
      <c r="H520" s="178"/>
    </row>
    <row r="521" spans="1:8" ht="15.5" x14ac:dyDescent="0.35">
      <c r="A521" s="121" t="s">
        <v>291</v>
      </c>
      <c r="B521" s="121" t="s">
        <v>807</v>
      </c>
      <c r="C521" s="122">
        <v>9.2929499999999994</v>
      </c>
      <c r="D521" s="123">
        <v>2490</v>
      </c>
      <c r="F521" s="176"/>
      <c r="G521" s="177"/>
      <c r="H521" s="178"/>
    </row>
    <row r="522" spans="1:8" ht="15.5" x14ac:dyDescent="0.35">
      <c r="A522" s="121" t="s">
        <v>291</v>
      </c>
      <c r="B522" s="121" t="s">
        <v>808</v>
      </c>
      <c r="C522" s="122">
        <v>12.263666000000001</v>
      </c>
      <c r="D522" s="123">
        <v>3585</v>
      </c>
      <c r="F522" s="176"/>
      <c r="G522" s="177"/>
      <c r="H522" s="178"/>
    </row>
    <row r="523" spans="1:8" ht="15.5" x14ac:dyDescent="0.35">
      <c r="A523" s="121" t="s">
        <v>291</v>
      </c>
      <c r="B523" s="121" t="s">
        <v>809</v>
      </c>
      <c r="C523" s="122">
        <v>6.8770450000000007</v>
      </c>
      <c r="D523" s="123">
        <v>1989</v>
      </c>
      <c r="F523" s="176"/>
      <c r="G523" s="177"/>
      <c r="H523" s="178"/>
    </row>
    <row r="524" spans="1:8" ht="15.5" x14ac:dyDescent="0.35">
      <c r="A524" s="121" t="s">
        <v>291</v>
      </c>
      <c r="B524" s="121" t="s">
        <v>810</v>
      </c>
      <c r="C524" s="122">
        <v>9.433073000000002</v>
      </c>
      <c r="D524" s="123">
        <v>2349</v>
      </c>
      <c r="F524" s="176"/>
      <c r="G524" s="177"/>
      <c r="H524" s="178"/>
    </row>
    <row r="525" spans="1:8" ht="15.5" x14ac:dyDescent="0.35">
      <c r="A525" s="121" t="s">
        <v>291</v>
      </c>
      <c r="B525" s="121" t="s">
        <v>811</v>
      </c>
      <c r="C525" s="122">
        <v>3.2957699999999996</v>
      </c>
      <c r="D525" s="123">
        <v>892</v>
      </c>
      <c r="F525" s="176"/>
      <c r="G525" s="177"/>
      <c r="H525" s="178"/>
    </row>
    <row r="526" spans="1:8" ht="15.5" x14ac:dyDescent="0.35">
      <c r="A526" s="121" t="s">
        <v>291</v>
      </c>
      <c r="B526" s="121" t="s">
        <v>812</v>
      </c>
      <c r="C526" s="122">
        <v>3.1109200000000001</v>
      </c>
      <c r="D526" s="123">
        <v>949</v>
      </c>
      <c r="F526" s="176"/>
      <c r="G526" s="177"/>
      <c r="H526" s="178"/>
    </row>
    <row r="527" spans="1:8" ht="15.5" x14ac:dyDescent="0.35">
      <c r="A527" s="121" t="s">
        <v>291</v>
      </c>
      <c r="B527" s="121" t="s">
        <v>813</v>
      </c>
      <c r="C527" s="122">
        <v>2.9177249999999999</v>
      </c>
      <c r="D527" s="123">
        <v>830</v>
      </c>
      <c r="F527" s="176"/>
      <c r="G527" s="177"/>
      <c r="H527" s="178"/>
    </row>
    <row r="528" spans="1:8" ht="15.5" x14ac:dyDescent="0.35">
      <c r="A528" s="121" t="s">
        <v>291</v>
      </c>
      <c r="B528" s="121" t="s">
        <v>814</v>
      </c>
      <c r="C528" s="122">
        <v>6.2997699999999996</v>
      </c>
      <c r="D528" s="123">
        <v>1885</v>
      </c>
      <c r="F528" s="176"/>
      <c r="G528" s="177"/>
      <c r="H528" s="178"/>
    </row>
    <row r="529" spans="1:8" ht="15.5" x14ac:dyDescent="0.35">
      <c r="A529" s="121" t="s">
        <v>291</v>
      </c>
      <c r="B529" s="121" t="s">
        <v>815</v>
      </c>
      <c r="C529" s="122">
        <v>6.7448649999999999</v>
      </c>
      <c r="D529" s="123">
        <v>1700</v>
      </c>
      <c r="F529" s="176"/>
      <c r="G529" s="177"/>
      <c r="H529" s="178"/>
    </row>
    <row r="530" spans="1:8" ht="15.5" x14ac:dyDescent="0.35">
      <c r="A530" s="121" t="s">
        <v>291</v>
      </c>
      <c r="B530" s="121" t="s">
        <v>816</v>
      </c>
      <c r="C530" s="122">
        <v>7.470955</v>
      </c>
      <c r="D530" s="123">
        <v>2425</v>
      </c>
      <c r="F530" s="176"/>
      <c r="G530" s="177"/>
      <c r="H530" s="178"/>
    </row>
    <row r="531" spans="1:8" ht="15.5" x14ac:dyDescent="0.35">
      <c r="A531" s="121" t="s">
        <v>291</v>
      </c>
      <c r="B531" s="121" t="s">
        <v>817</v>
      </c>
      <c r="C531" s="122">
        <v>6.3488800000000003</v>
      </c>
      <c r="D531" s="123">
        <v>1740</v>
      </c>
      <c r="F531" s="176"/>
      <c r="G531" s="177"/>
      <c r="H531" s="178"/>
    </row>
    <row r="532" spans="1:8" ht="15.5" x14ac:dyDescent="0.35">
      <c r="A532" s="121" t="s">
        <v>291</v>
      </c>
      <c r="B532" s="121" t="s">
        <v>818</v>
      </c>
      <c r="C532" s="122">
        <v>5.4012899999999995</v>
      </c>
      <c r="D532" s="123">
        <v>1498</v>
      </c>
      <c r="F532" s="176"/>
      <c r="G532" s="177"/>
      <c r="H532" s="178"/>
    </row>
    <row r="533" spans="1:8" ht="15.5" x14ac:dyDescent="0.35">
      <c r="A533" s="121" t="s">
        <v>291</v>
      </c>
      <c r="B533" s="121" t="s">
        <v>819</v>
      </c>
      <c r="C533" s="122">
        <v>8.6103449999999988</v>
      </c>
      <c r="D533" s="123">
        <v>2540</v>
      </c>
      <c r="F533" s="176"/>
      <c r="G533" s="177"/>
      <c r="H533" s="178"/>
    </row>
    <row r="534" spans="1:8" ht="15.5" x14ac:dyDescent="0.35">
      <c r="A534" s="121" t="s">
        <v>291</v>
      </c>
      <c r="B534" s="121" t="s">
        <v>820</v>
      </c>
      <c r="C534" s="122">
        <v>6.4135520000000001</v>
      </c>
      <c r="D534" s="123">
        <v>1699</v>
      </c>
      <c r="F534" s="176"/>
      <c r="G534" s="177"/>
      <c r="H534" s="178"/>
    </row>
    <row r="535" spans="1:8" ht="15.5" x14ac:dyDescent="0.35">
      <c r="A535" s="121" t="s">
        <v>291</v>
      </c>
      <c r="B535" s="121" t="s">
        <v>821</v>
      </c>
      <c r="C535" s="122">
        <v>3.952178</v>
      </c>
      <c r="D535" s="123">
        <v>1404</v>
      </c>
      <c r="F535" s="176"/>
      <c r="G535" s="177"/>
      <c r="H535" s="178"/>
    </row>
    <row r="536" spans="1:8" ht="15.5" x14ac:dyDescent="0.35">
      <c r="A536" s="121" t="s">
        <v>291</v>
      </c>
      <c r="B536" s="121" t="s">
        <v>822</v>
      </c>
      <c r="C536" s="122">
        <v>12.696381000000001</v>
      </c>
      <c r="D536" s="123">
        <v>3138</v>
      </c>
      <c r="F536" s="176"/>
      <c r="G536" s="177"/>
      <c r="H536" s="178"/>
    </row>
    <row r="537" spans="1:8" ht="15.5" x14ac:dyDescent="0.35">
      <c r="A537" s="121" t="s">
        <v>291</v>
      </c>
      <c r="B537" s="121" t="s">
        <v>823</v>
      </c>
      <c r="C537" s="122">
        <v>5.7028100000000004</v>
      </c>
      <c r="D537" s="123">
        <v>1810</v>
      </c>
      <c r="F537" s="176"/>
      <c r="G537" s="177"/>
      <c r="H537" s="178"/>
    </row>
    <row r="538" spans="1:8" ht="15.5" x14ac:dyDescent="0.35">
      <c r="A538" s="124" t="s">
        <v>291</v>
      </c>
      <c r="B538" s="124" t="s">
        <v>824</v>
      </c>
      <c r="C538" s="125">
        <v>9.40883</v>
      </c>
      <c r="D538" s="126">
        <v>2597</v>
      </c>
      <c r="F538" s="176"/>
      <c r="G538" s="177"/>
      <c r="H538" s="178"/>
    </row>
    <row r="539" spans="1:8" ht="15.5" x14ac:dyDescent="0.35">
      <c r="A539" s="121" t="s">
        <v>825</v>
      </c>
      <c r="B539" s="121" t="s">
        <v>826</v>
      </c>
      <c r="C539" s="122">
        <v>3.0074870000000002</v>
      </c>
      <c r="D539" s="123">
        <v>793</v>
      </c>
      <c r="F539" s="176"/>
      <c r="G539" s="177"/>
      <c r="H539" s="178"/>
    </row>
    <row r="540" spans="1:8" ht="15.5" x14ac:dyDescent="0.35">
      <c r="A540" s="121" t="s">
        <v>825</v>
      </c>
      <c r="B540" s="121" t="s">
        <v>827</v>
      </c>
      <c r="C540" s="122">
        <v>3.0624989999999999</v>
      </c>
      <c r="D540" s="123">
        <v>840</v>
      </c>
      <c r="F540" s="176"/>
      <c r="G540" s="177"/>
      <c r="H540" s="178"/>
    </row>
    <row r="541" spans="1:8" ht="15.5" x14ac:dyDescent="0.35">
      <c r="A541" s="121" t="s">
        <v>825</v>
      </c>
      <c r="B541" s="121" t="s">
        <v>828</v>
      </c>
      <c r="C541" s="122">
        <v>3.1746249999999998</v>
      </c>
      <c r="D541" s="123">
        <v>1004</v>
      </c>
      <c r="F541" s="176"/>
      <c r="G541" s="177"/>
      <c r="H541" s="178"/>
    </row>
    <row r="542" spans="1:8" ht="15.5" x14ac:dyDescent="0.35">
      <c r="A542" s="121" t="s">
        <v>825</v>
      </c>
      <c r="B542" s="121" t="s">
        <v>829</v>
      </c>
      <c r="C542" s="122">
        <v>10.17929</v>
      </c>
      <c r="D542" s="123">
        <v>2785</v>
      </c>
      <c r="F542" s="176"/>
      <c r="G542" s="177"/>
      <c r="H542" s="178"/>
    </row>
    <row r="543" spans="1:8" ht="15.5" x14ac:dyDescent="0.35">
      <c r="A543" s="121" t="s">
        <v>825</v>
      </c>
      <c r="B543" s="121" t="s">
        <v>830</v>
      </c>
      <c r="C543" s="122">
        <v>7.5457220000000005</v>
      </c>
      <c r="D543" s="123">
        <v>2137</v>
      </c>
      <c r="F543" s="176"/>
      <c r="G543" s="177"/>
      <c r="H543" s="178"/>
    </row>
    <row r="544" spans="1:8" ht="15.5" x14ac:dyDescent="0.35">
      <c r="A544" s="121" t="s">
        <v>825</v>
      </c>
      <c r="B544" s="121" t="s">
        <v>831</v>
      </c>
      <c r="C544" s="122">
        <v>5.7532599999999992</v>
      </c>
      <c r="D544" s="123">
        <v>1672</v>
      </c>
      <c r="F544" s="176"/>
      <c r="G544" s="177"/>
      <c r="H544" s="178"/>
    </row>
    <row r="545" spans="1:8" ht="15.5" x14ac:dyDescent="0.35">
      <c r="A545" s="121" t="s">
        <v>825</v>
      </c>
      <c r="B545" s="121" t="s">
        <v>832</v>
      </c>
      <c r="C545" s="122">
        <v>17.148800000000001</v>
      </c>
      <c r="D545" s="123">
        <v>4439</v>
      </c>
      <c r="F545" s="176"/>
      <c r="G545" s="177"/>
      <c r="H545" s="178"/>
    </row>
    <row r="546" spans="1:8" ht="15.5" x14ac:dyDescent="0.35">
      <c r="A546" s="121" t="s">
        <v>825</v>
      </c>
      <c r="B546" s="121" t="s">
        <v>833</v>
      </c>
      <c r="C546" s="122">
        <v>15.63969</v>
      </c>
      <c r="D546" s="123">
        <v>4256</v>
      </c>
      <c r="F546" s="176"/>
      <c r="G546" s="177"/>
      <c r="H546" s="178"/>
    </row>
    <row r="547" spans="1:8" ht="15.5" x14ac:dyDescent="0.35">
      <c r="A547" s="121" t="s">
        <v>825</v>
      </c>
      <c r="B547" s="121" t="s">
        <v>834</v>
      </c>
      <c r="C547" s="122">
        <v>6.9218460000000004</v>
      </c>
      <c r="D547" s="123">
        <v>1955</v>
      </c>
      <c r="F547" s="176"/>
      <c r="G547" s="177"/>
      <c r="H547" s="178"/>
    </row>
    <row r="548" spans="1:8" ht="15.5" x14ac:dyDescent="0.35">
      <c r="A548" s="121" t="s">
        <v>825</v>
      </c>
      <c r="B548" s="121" t="s">
        <v>835</v>
      </c>
      <c r="C548" s="122">
        <v>5.4897799999999997</v>
      </c>
      <c r="D548" s="123">
        <v>1847</v>
      </c>
      <c r="F548" s="176"/>
      <c r="G548" s="177"/>
      <c r="H548" s="178"/>
    </row>
    <row r="549" spans="1:8" ht="15.5" x14ac:dyDescent="0.35">
      <c r="A549" s="121" t="s">
        <v>825</v>
      </c>
      <c r="B549" s="121" t="s">
        <v>836</v>
      </c>
      <c r="C549" s="122">
        <v>2.90212</v>
      </c>
      <c r="D549" s="123">
        <v>1077</v>
      </c>
      <c r="F549" s="176"/>
      <c r="G549" s="177"/>
      <c r="H549" s="178"/>
    </row>
    <row r="550" spans="1:8" ht="15.5" x14ac:dyDescent="0.35">
      <c r="A550" s="121" t="s">
        <v>825</v>
      </c>
      <c r="B550" s="121" t="s">
        <v>837</v>
      </c>
      <c r="C550" s="122">
        <v>4.5293399999999995</v>
      </c>
      <c r="D550" s="123">
        <v>1433</v>
      </c>
      <c r="F550" s="176"/>
      <c r="G550" s="177"/>
      <c r="H550" s="178"/>
    </row>
    <row r="551" spans="1:8" ht="15.5" x14ac:dyDescent="0.35">
      <c r="A551" s="121" t="s">
        <v>825</v>
      </c>
      <c r="B551" s="121" t="s">
        <v>838</v>
      </c>
      <c r="C551" s="122">
        <v>11.657636</v>
      </c>
      <c r="D551" s="123">
        <v>3317</v>
      </c>
      <c r="F551" s="176"/>
      <c r="G551" s="177"/>
      <c r="H551" s="178"/>
    </row>
    <row r="552" spans="1:8" ht="15.5" x14ac:dyDescent="0.35">
      <c r="A552" s="121" t="s">
        <v>825</v>
      </c>
      <c r="B552" s="121" t="s">
        <v>839</v>
      </c>
      <c r="C552" s="122">
        <v>12.165939999999999</v>
      </c>
      <c r="D552" s="123">
        <v>3357</v>
      </c>
      <c r="F552" s="176"/>
      <c r="G552" s="177"/>
      <c r="H552" s="178"/>
    </row>
    <row r="553" spans="1:8" ht="15.5" x14ac:dyDescent="0.35">
      <c r="A553" s="121" t="s">
        <v>825</v>
      </c>
      <c r="B553" s="121" t="s">
        <v>840</v>
      </c>
      <c r="C553" s="122">
        <v>5.0411400000000004</v>
      </c>
      <c r="D553" s="123">
        <v>1535</v>
      </c>
      <c r="F553" s="176"/>
      <c r="G553" s="177"/>
      <c r="H553" s="178"/>
    </row>
    <row r="554" spans="1:8" ht="15.5" x14ac:dyDescent="0.35">
      <c r="A554" s="121" t="s">
        <v>825</v>
      </c>
      <c r="B554" s="121" t="s">
        <v>841</v>
      </c>
      <c r="C554" s="122">
        <v>2.9972700000000003</v>
      </c>
      <c r="D554" s="123">
        <v>949</v>
      </c>
      <c r="F554" s="176"/>
      <c r="G554" s="177"/>
      <c r="H554" s="178"/>
    </row>
    <row r="555" spans="1:8" ht="15.5" x14ac:dyDescent="0.35">
      <c r="A555" s="121" t="s">
        <v>825</v>
      </c>
      <c r="B555" s="121" t="s">
        <v>842</v>
      </c>
      <c r="C555" s="122">
        <v>5.7572599999999996</v>
      </c>
      <c r="D555" s="123">
        <v>1818</v>
      </c>
      <c r="F555" s="176"/>
      <c r="G555" s="177"/>
      <c r="H555" s="178"/>
    </row>
    <row r="556" spans="1:8" ht="15.5" x14ac:dyDescent="0.35">
      <c r="A556" s="121" t="s">
        <v>825</v>
      </c>
      <c r="B556" s="121" t="s">
        <v>843</v>
      </c>
      <c r="C556" s="122">
        <v>2.9723699999999997</v>
      </c>
      <c r="D556" s="123">
        <v>859</v>
      </c>
      <c r="F556" s="176"/>
      <c r="G556" s="177"/>
      <c r="H556" s="178"/>
    </row>
    <row r="557" spans="1:8" ht="15.5" x14ac:dyDescent="0.35">
      <c r="A557" s="121" t="s">
        <v>825</v>
      </c>
      <c r="B557" s="121" t="s">
        <v>844</v>
      </c>
      <c r="C557" s="122">
        <v>4.9601169999999994</v>
      </c>
      <c r="D557" s="123">
        <v>1574</v>
      </c>
      <c r="F557" s="176"/>
      <c r="G557" s="177"/>
      <c r="H557" s="178"/>
    </row>
    <row r="558" spans="1:8" ht="15.5" x14ac:dyDescent="0.35">
      <c r="A558" s="121" t="s">
        <v>825</v>
      </c>
      <c r="B558" s="121" t="s">
        <v>845</v>
      </c>
      <c r="C558" s="122">
        <v>8.9726499999999998</v>
      </c>
      <c r="D558" s="123">
        <v>2961</v>
      </c>
      <c r="F558" s="176"/>
      <c r="G558" s="177"/>
      <c r="H558" s="178"/>
    </row>
    <row r="559" spans="1:8" ht="15.5" x14ac:dyDescent="0.35">
      <c r="A559" s="121" t="s">
        <v>825</v>
      </c>
      <c r="B559" s="121" t="s">
        <v>846</v>
      </c>
      <c r="C559" s="122">
        <v>2.9095049999999998</v>
      </c>
      <c r="D559" s="123">
        <v>921</v>
      </c>
      <c r="F559" s="176"/>
      <c r="G559" s="177"/>
      <c r="H559" s="178"/>
    </row>
    <row r="560" spans="1:8" ht="15.5" x14ac:dyDescent="0.35">
      <c r="A560" s="121" t="s">
        <v>825</v>
      </c>
      <c r="B560" s="121" t="s">
        <v>847</v>
      </c>
      <c r="C560" s="122">
        <v>1.8665800000000001</v>
      </c>
      <c r="D560" s="123">
        <v>656</v>
      </c>
      <c r="F560" s="176"/>
      <c r="G560" s="177"/>
      <c r="H560" s="178"/>
    </row>
    <row r="561" spans="1:8" ht="15.5" x14ac:dyDescent="0.35">
      <c r="A561" s="121" t="s">
        <v>825</v>
      </c>
      <c r="B561" s="121" t="s">
        <v>848</v>
      </c>
      <c r="C561" s="122">
        <v>1.0311049999999999</v>
      </c>
      <c r="D561" s="123">
        <v>253</v>
      </c>
      <c r="F561" s="176"/>
      <c r="G561" s="177"/>
      <c r="H561" s="178"/>
    </row>
    <row r="562" spans="1:8" ht="15.5" x14ac:dyDescent="0.35">
      <c r="A562" s="121" t="s">
        <v>825</v>
      </c>
      <c r="B562" s="121" t="s">
        <v>849</v>
      </c>
      <c r="C562" s="122">
        <v>3.4283999999999999</v>
      </c>
      <c r="D562" s="123">
        <v>1145</v>
      </c>
      <c r="F562" s="176"/>
      <c r="G562" s="177"/>
      <c r="H562" s="178"/>
    </row>
    <row r="563" spans="1:8" ht="15.5" x14ac:dyDescent="0.35">
      <c r="A563" s="121" t="s">
        <v>825</v>
      </c>
      <c r="B563" s="121" t="s">
        <v>850</v>
      </c>
      <c r="C563" s="122">
        <v>2.41242</v>
      </c>
      <c r="D563" s="123">
        <v>755</v>
      </c>
      <c r="F563" s="176"/>
      <c r="G563" s="177"/>
      <c r="H563" s="178"/>
    </row>
    <row r="564" spans="1:8" ht="15.5" x14ac:dyDescent="0.35">
      <c r="A564" s="121" t="s">
        <v>825</v>
      </c>
      <c r="B564" s="121" t="s">
        <v>851</v>
      </c>
      <c r="C564" s="122">
        <v>4.3883799999999997</v>
      </c>
      <c r="D564" s="123">
        <v>1495</v>
      </c>
      <c r="F564" s="176"/>
      <c r="G564" s="177"/>
      <c r="H564" s="178"/>
    </row>
    <row r="565" spans="1:8" ht="15.5" x14ac:dyDescent="0.35">
      <c r="A565" s="121" t="s">
        <v>825</v>
      </c>
      <c r="B565" s="121" t="s">
        <v>852</v>
      </c>
      <c r="C565" s="122">
        <v>4.3345700000000003</v>
      </c>
      <c r="D565" s="123">
        <v>1340</v>
      </c>
      <c r="F565" s="176"/>
      <c r="G565" s="177"/>
      <c r="H565" s="178"/>
    </row>
    <row r="566" spans="1:8" ht="15.5" x14ac:dyDescent="0.35">
      <c r="A566" s="121" t="s">
        <v>825</v>
      </c>
      <c r="B566" s="121" t="s">
        <v>853</v>
      </c>
      <c r="C566" s="122">
        <v>2.0008400000000002</v>
      </c>
      <c r="D566" s="123">
        <v>1032</v>
      </c>
      <c r="F566" s="176"/>
      <c r="G566" s="177"/>
      <c r="H566" s="178"/>
    </row>
    <row r="567" spans="1:8" ht="15.5" x14ac:dyDescent="0.35">
      <c r="A567" s="121" t="s">
        <v>825</v>
      </c>
      <c r="B567" s="121" t="s">
        <v>854</v>
      </c>
      <c r="C567" s="122">
        <v>2.1018399999999997</v>
      </c>
      <c r="D567" s="123">
        <v>785</v>
      </c>
      <c r="F567" s="176"/>
      <c r="G567" s="177"/>
      <c r="H567" s="178"/>
    </row>
    <row r="568" spans="1:8" ht="15.5" x14ac:dyDescent="0.35">
      <c r="A568" s="121" t="s">
        <v>825</v>
      </c>
      <c r="B568" s="121" t="s">
        <v>855</v>
      </c>
      <c r="C568" s="122">
        <v>0.96554999999999991</v>
      </c>
      <c r="D568" s="123">
        <v>336</v>
      </c>
      <c r="F568" s="176"/>
      <c r="G568" s="177"/>
      <c r="H568" s="178"/>
    </row>
    <row r="569" spans="1:8" ht="15.5" x14ac:dyDescent="0.35">
      <c r="A569" s="121" t="s">
        <v>825</v>
      </c>
      <c r="B569" s="121" t="s">
        <v>856</v>
      </c>
      <c r="C569" s="122">
        <v>1.61564</v>
      </c>
      <c r="D569" s="123">
        <v>562</v>
      </c>
      <c r="F569" s="176"/>
      <c r="G569" s="177"/>
      <c r="H569" s="178"/>
    </row>
    <row r="570" spans="1:8" ht="15.5" x14ac:dyDescent="0.35">
      <c r="A570" s="121" t="s">
        <v>825</v>
      </c>
      <c r="B570" s="121" t="s">
        <v>857</v>
      </c>
      <c r="C570" s="122">
        <v>1.0578399999999999</v>
      </c>
      <c r="D570" s="123">
        <v>372</v>
      </c>
      <c r="F570" s="176"/>
      <c r="G570" s="177"/>
      <c r="H570" s="178"/>
    </row>
    <row r="571" spans="1:8" ht="15.5" x14ac:dyDescent="0.35">
      <c r="A571" s="121" t="s">
        <v>825</v>
      </c>
      <c r="B571" s="121" t="s">
        <v>858</v>
      </c>
      <c r="C571" s="122">
        <v>1.2469000000000001</v>
      </c>
      <c r="D571" s="123">
        <v>543</v>
      </c>
      <c r="F571" s="176"/>
      <c r="G571" s="177"/>
      <c r="H571" s="178"/>
    </row>
    <row r="572" spans="1:8" ht="15.5" x14ac:dyDescent="0.35">
      <c r="A572" s="121" t="s">
        <v>825</v>
      </c>
      <c r="B572" s="121" t="s">
        <v>859</v>
      </c>
      <c r="C572" s="122">
        <v>2.0560299999999998</v>
      </c>
      <c r="D572" s="123">
        <v>856</v>
      </c>
      <c r="F572" s="176"/>
      <c r="G572" s="177"/>
      <c r="H572" s="178"/>
    </row>
    <row r="573" spans="1:8" ht="15.5" x14ac:dyDescent="0.35">
      <c r="A573" s="121" t="s">
        <v>825</v>
      </c>
      <c r="B573" s="121" t="s">
        <v>860</v>
      </c>
      <c r="C573" s="122">
        <v>4.8855200000000005</v>
      </c>
      <c r="D573" s="123">
        <v>1788</v>
      </c>
      <c r="F573" s="176"/>
      <c r="G573" s="177"/>
      <c r="H573" s="178"/>
    </row>
    <row r="574" spans="1:8" ht="15.5" x14ac:dyDescent="0.35">
      <c r="A574" s="121" t="s">
        <v>825</v>
      </c>
      <c r="B574" s="121" t="s">
        <v>861</v>
      </c>
      <c r="C574" s="122">
        <v>11.353873</v>
      </c>
      <c r="D574" s="123">
        <v>3259</v>
      </c>
      <c r="F574" s="176"/>
      <c r="G574" s="177"/>
      <c r="H574" s="178"/>
    </row>
    <row r="575" spans="1:8" ht="15.5" x14ac:dyDescent="0.35">
      <c r="A575" s="121" t="s">
        <v>825</v>
      </c>
      <c r="B575" s="121" t="s">
        <v>862</v>
      </c>
      <c r="C575" s="122">
        <v>2.7937099999999999</v>
      </c>
      <c r="D575" s="123">
        <v>964</v>
      </c>
      <c r="F575" s="176"/>
      <c r="G575" s="177"/>
      <c r="H575" s="178"/>
    </row>
    <row r="576" spans="1:8" ht="15.5" x14ac:dyDescent="0.35">
      <c r="A576" s="121" t="s">
        <v>825</v>
      </c>
      <c r="B576" s="121" t="s">
        <v>863</v>
      </c>
      <c r="C576" s="122">
        <v>9.5626800000000003</v>
      </c>
      <c r="D576" s="123">
        <v>2773</v>
      </c>
      <c r="F576" s="176"/>
      <c r="G576" s="177"/>
      <c r="H576" s="178"/>
    </row>
    <row r="577" spans="1:8" ht="15.5" x14ac:dyDescent="0.35">
      <c r="A577" s="121" t="s">
        <v>825</v>
      </c>
      <c r="B577" s="121" t="s">
        <v>864</v>
      </c>
      <c r="C577" s="122">
        <v>5.0953600000000003</v>
      </c>
      <c r="D577" s="123">
        <v>1633</v>
      </c>
      <c r="F577" s="176"/>
      <c r="G577" s="177"/>
      <c r="H577" s="178"/>
    </row>
    <row r="578" spans="1:8" ht="15.5" x14ac:dyDescent="0.35">
      <c r="A578" s="121" t="s">
        <v>825</v>
      </c>
      <c r="B578" s="121" t="s">
        <v>865</v>
      </c>
      <c r="C578" s="122">
        <v>5.25298</v>
      </c>
      <c r="D578" s="123">
        <v>1645</v>
      </c>
      <c r="F578" s="176"/>
      <c r="G578" s="177"/>
      <c r="H578" s="178"/>
    </row>
    <row r="579" spans="1:8" ht="15.5" x14ac:dyDescent="0.35">
      <c r="A579" s="121" t="s">
        <v>825</v>
      </c>
      <c r="B579" s="121" t="s">
        <v>866</v>
      </c>
      <c r="C579" s="122">
        <v>5.9732400000000005</v>
      </c>
      <c r="D579" s="123">
        <v>2026</v>
      </c>
      <c r="F579" s="176"/>
      <c r="G579" s="177"/>
      <c r="H579" s="178"/>
    </row>
    <row r="580" spans="1:8" ht="15.5" x14ac:dyDescent="0.35">
      <c r="A580" s="121" t="s">
        <v>825</v>
      </c>
      <c r="B580" s="121" t="s">
        <v>867</v>
      </c>
      <c r="C580" s="122">
        <v>6.3025200000000003</v>
      </c>
      <c r="D580" s="123">
        <v>1782</v>
      </c>
      <c r="F580" s="176"/>
      <c r="G580" s="177"/>
      <c r="H580" s="178"/>
    </row>
    <row r="581" spans="1:8" ht="15.5" x14ac:dyDescent="0.35">
      <c r="A581" s="121" t="s">
        <v>825</v>
      </c>
      <c r="B581" s="121" t="s">
        <v>868</v>
      </c>
      <c r="C581" s="122">
        <v>7.1308999999999996</v>
      </c>
      <c r="D581" s="123">
        <v>2150</v>
      </c>
      <c r="F581" s="176"/>
      <c r="G581" s="177"/>
      <c r="H581" s="178"/>
    </row>
    <row r="582" spans="1:8" ht="15.5" x14ac:dyDescent="0.35">
      <c r="A582" s="121" t="s">
        <v>825</v>
      </c>
      <c r="B582" s="121" t="s">
        <v>869</v>
      </c>
      <c r="C582" s="122">
        <v>6.1344069999999995</v>
      </c>
      <c r="D582" s="123">
        <v>2043</v>
      </c>
      <c r="F582" s="176"/>
      <c r="G582" s="177"/>
      <c r="H582" s="178"/>
    </row>
    <row r="583" spans="1:8" ht="15.5" x14ac:dyDescent="0.35">
      <c r="A583" s="121" t="s">
        <v>825</v>
      </c>
      <c r="B583" s="121" t="s">
        <v>870</v>
      </c>
      <c r="C583" s="122">
        <v>10.909750000000001</v>
      </c>
      <c r="D583" s="123">
        <v>3064</v>
      </c>
      <c r="F583" s="176"/>
      <c r="G583" s="177"/>
      <c r="H583" s="178"/>
    </row>
    <row r="584" spans="1:8" ht="15.5" x14ac:dyDescent="0.35">
      <c r="A584" s="121" t="s">
        <v>825</v>
      </c>
      <c r="B584" s="121" t="s">
        <v>871</v>
      </c>
      <c r="C584" s="122">
        <v>3.1364200000000002</v>
      </c>
      <c r="D584" s="123">
        <v>1077</v>
      </c>
      <c r="F584" s="176"/>
      <c r="G584" s="177"/>
      <c r="H584" s="178"/>
    </row>
    <row r="585" spans="1:8" ht="15.5" x14ac:dyDescent="0.35">
      <c r="A585" s="121" t="s">
        <v>825</v>
      </c>
      <c r="B585" s="121" t="s">
        <v>872</v>
      </c>
      <c r="C585" s="122">
        <v>1.37401</v>
      </c>
      <c r="D585" s="123">
        <v>381</v>
      </c>
      <c r="F585" s="176"/>
      <c r="G585" s="177"/>
      <c r="H585" s="178"/>
    </row>
    <row r="586" spans="1:8" ht="15.5" x14ac:dyDescent="0.35">
      <c r="A586" s="121" t="s">
        <v>825</v>
      </c>
      <c r="B586" s="121" t="s">
        <v>873</v>
      </c>
      <c r="C586" s="122">
        <v>6.2473679999999998</v>
      </c>
      <c r="D586" s="123">
        <v>2095</v>
      </c>
      <c r="F586" s="176"/>
      <c r="G586" s="177"/>
      <c r="H586" s="178"/>
    </row>
    <row r="587" spans="1:8" ht="15.5" x14ac:dyDescent="0.35">
      <c r="A587" s="121" t="s">
        <v>825</v>
      </c>
      <c r="B587" s="121" t="s">
        <v>874</v>
      </c>
      <c r="C587" s="122">
        <v>7.8208250000000001</v>
      </c>
      <c r="D587" s="123">
        <v>2210</v>
      </c>
      <c r="F587" s="176"/>
      <c r="G587" s="177"/>
      <c r="H587" s="178"/>
    </row>
    <row r="588" spans="1:8" ht="15.5" x14ac:dyDescent="0.35">
      <c r="A588" s="121" t="s">
        <v>825</v>
      </c>
      <c r="B588" s="121" t="s">
        <v>875</v>
      </c>
      <c r="C588" s="122">
        <v>11.174291999999999</v>
      </c>
      <c r="D588" s="123">
        <v>3186</v>
      </c>
      <c r="F588" s="176"/>
      <c r="G588" s="177"/>
      <c r="H588" s="178"/>
    </row>
    <row r="589" spans="1:8" ht="15.5" x14ac:dyDescent="0.35">
      <c r="A589" s="121" t="s">
        <v>825</v>
      </c>
      <c r="B589" s="121" t="s">
        <v>876</v>
      </c>
      <c r="C589" s="122">
        <v>2.4432100000000001</v>
      </c>
      <c r="D589" s="123">
        <v>638</v>
      </c>
      <c r="F589" s="176"/>
      <c r="G589" s="177"/>
      <c r="H589" s="178"/>
    </row>
    <row r="590" spans="1:8" ht="15.5" x14ac:dyDescent="0.35">
      <c r="A590" s="121" t="s">
        <v>825</v>
      </c>
      <c r="B590" s="121" t="s">
        <v>877</v>
      </c>
      <c r="C590" s="122">
        <v>3.8014900000000003</v>
      </c>
      <c r="D590" s="123">
        <v>1330</v>
      </c>
      <c r="F590" s="176"/>
      <c r="G590" s="177"/>
      <c r="H590" s="178"/>
    </row>
    <row r="591" spans="1:8" ht="15.5" x14ac:dyDescent="0.35">
      <c r="A591" s="121" t="s">
        <v>825</v>
      </c>
      <c r="B591" s="121" t="s">
        <v>878</v>
      </c>
      <c r="C591" s="122">
        <v>2.5058500000000001</v>
      </c>
      <c r="D591" s="123">
        <v>984</v>
      </c>
      <c r="F591" s="176"/>
      <c r="G591" s="177"/>
      <c r="H591" s="178"/>
    </row>
    <row r="592" spans="1:8" ht="15.5" x14ac:dyDescent="0.35">
      <c r="A592" s="121" t="s">
        <v>825</v>
      </c>
      <c r="B592" s="121" t="s">
        <v>879</v>
      </c>
      <c r="C592" s="122">
        <v>9.894540000000001</v>
      </c>
      <c r="D592" s="123">
        <v>2844</v>
      </c>
      <c r="F592" s="176"/>
      <c r="G592" s="177"/>
      <c r="H592" s="178"/>
    </row>
    <row r="593" spans="1:8" ht="15.5" x14ac:dyDescent="0.35">
      <c r="A593" s="121" t="s">
        <v>825</v>
      </c>
      <c r="B593" s="121" t="s">
        <v>880</v>
      </c>
      <c r="C593" s="122">
        <v>8.2684800000000003</v>
      </c>
      <c r="D593" s="123">
        <v>2293</v>
      </c>
      <c r="F593" s="176"/>
      <c r="G593" s="177"/>
      <c r="H593" s="178"/>
    </row>
    <row r="594" spans="1:8" ht="15.5" x14ac:dyDescent="0.35">
      <c r="A594" s="121" t="s">
        <v>825</v>
      </c>
      <c r="B594" s="121" t="s">
        <v>881</v>
      </c>
      <c r="C594" s="122">
        <v>4.0746200000000004</v>
      </c>
      <c r="D594" s="123">
        <v>1724</v>
      </c>
      <c r="F594" s="176"/>
      <c r="G594" s="177"/>
      <c r="H594" s="178"/>
    </row>
    <row r="595" spans="1:8" ht="15.5" x14ac:dyDescent="0.35">
      <c r="A595" s="121" t="s">
        <v>825</v>
      </c>
      <c r="B595" s="121" t="s">
        <v>882</v>
      </c>
      <c r="C595" s="122">
        <v>15.729880000000001</v>
      </c>
      <c r="D595" s="123">
        <v>4753</v>
      </c>
      <c r="F595" s="176"/>
      <c r="G595" s="177"/>
      <c r="H595" s="178"/>
    </row>
    <row r="596" spans="1:8" ht="15.5" x14ac:dyDescent="0.35">
      <c r="A596" s="121" t="s">
        <v>825</v>
      </c>
      <c r="B596" s="121" t="s">
        <v>883</v>
      </c>
      <c r="C596" s="122">
        <v>15.558439999999999</v>
      </c>
      <c r="D596" s="123">
        <v>4178</v>
      </c>
      <c r="F596" s="176"/>
      <c r="G596" s="177"/>
      <c r="H596" s="178"/>
    </row>
    <row r="597" spans="1:8" ht="15.5" x14ac:dyDescent="0.35">
      <c r="A597" s="124" t="s">
        <v>825</v>
      </c>
      <c r="B597" s="124" t="s">
        <v>884</v>
      </c>
      <c r="C597" s="125">
        <v>3.4053460000000002</v>
      </c>
      <c r="D597" s="126">
        <v>1195</v>
      </c>
      <c r="F597" s="176"/>
      <c r="G597" s="177"/>
      <c r="H597" s="178"/>
    </row>
    <row r="598" spans="1:8" ht="15.5" x14ac:dyDescent="0.35">
      <c r="A598" s="121" t="s">
        <v>885</v>
      </c>
      <c r="B598" s="121" t="s">
        <v>886</v>
      </c>
      <c r="C598" s="122">
        <v>3.5053000000000001</v>
      </c>
      <c r="D598" s="123">
        <v>993</v>
      </c>
      <c r="F598" s="176"/>
      <c r="G598" s="177"/>
      <c r="H598" s="178"/>
    </row>
    <row r="599" spans="1:8" ht="15.5" x14ac:dyDescent="0.35">
      <c r="A599" s="121" t="s">
        <v>885</v>
      </c>
      <c r="B599" s="121" t="s">
        <v>887</v>
      </c>
      <c r="C599" s="122">
        <v>3.8142170000000002</v>
      </c>
      <c r="D599" s="123">
        <v>1070</v>
      </c>
      <c r="F599" s="176"/>
      <c r="G599" s="177"/>
      <c r="H599" s="178"/>
    </row>
    <row r="600" spans="1:8" ht="15.5" x14ac:dyDescent="0.35">
      <c r="A600" s="121" t="s">
        <v>885</v>
      </c>
      <c r="B600" s="121" t="s">
        <v>888</v>
      </c>
      <c r="C600" s="122">
        <v>7.7720599999999997</v>
      </c>
      <c r="D600" s="123">
        <v>2317</v>
      </c>
      <c r="F600" s="176"/>
      <c r="G600" s="177"/>
      <c r="H600" s="178"/>
    </row>
    <row r="601" spans="1:8" ht="15.5" x14ac:dyDescent="0.35">
      <c r="A601" s="121" t="s">
        <v>885</v>
      </c>
      <c r="B601" s="121" t="s">
        <v>889</v>
      </c>
      <c r="C601" s="122">
        <v>5.2338250000000004</v>
      </c>
      <c r="D601" s="123">
        <v>1453</v>
      </c>
      <c r="F601" s="176"/>
      <c r="G601" s="177"/>
      <c r="H601" s="178"/>
    </row>
    <row r="602" spans="1:8" ht="15.5" x14ac:dyDescent="0.35">
      <c r="A602" s="121" t="s">
        <v>885</v>
      </c>
      <c r="B602" s="121" t="s">
        <v>890</v>
      </c>
      <c r="C602" s="122">
        <v>3.4809550000000002</v>
      </c>
      <c r="D602" s="123">
        <v>1275</v>
      </c>
      <c r="F602" s="176"/>
      <c r="G602" s="177"/>
      <c r="H602" s="178"/>
    </row>
    <row r="603" spans="1:8" ht="15.5" x14ac:dyDescent="0.35">
      <c r="A603" s="121" t="s">
        <v>885</v>
      </c>
      <c r="B603" s="121" t="s">
        <v>891</v>
      </c>
      <c r="C603" s="122">
        <v>12.347963999999999</v>
      </c>
      <c r="D603" s="123">
        <v>3166</v>
      </c>
      <c r="F603" s="176"/>
      <c r="G603" s="177"/>
      <c r="H603" s="178"/>
    </row>
    <row r="604" spans="1:8" ht="15.5" x14ac:dyDescent="0.35">
      <c r="A604" s="121" t="s">
        <v>885</v>
      </c>
      <c r="B604" s="121" t="s">
        <v>892</v>
      </c>
      <c r="C604" s="122">
        <v>5.2366150000000005</v>
      </c>
      <c r="D604" s="123">
        <v>1484</v>
      </c>
      <c r="F604" s="176"/>
      <c r="G604" s="177"/>
      <c r="H604" s="178"/>
    </row>
    <row r="605" spans="1:8" ht="15.5" x14ac:dyDescent="0.35">
      <c r="A605" s="121" t="s">
        <v>885</v>
      </c>
      <c r="B605" s="121" t="s">
        <v>893</v>
      </c>
      <c r="C605" s="122">
        <v>5.2534850000000004</v>
      </c>
      <c r="D605" s="123">
        <v>1743</v>
      </c>
      <c r="F605" s="176"/>
      <c r="G605" s="177"/>
      <c r="H605" s="178"/>
    </row>
    <row r="606" spans="1:8" ht="15.5" x14ac:dyDescent="0.35">
      <c r="A606" s="121" t="s">
        <v>885</v>
      </c>
      <c r="B606" s="121" t="s">
        <v>894</v>
      </c>
      <c r="C606" s="122">
        <v>2.556934</v>
      </c>
      <c r="D606" s="123">
        <v>696</v>
      </c>
      <c r="F606" s="176"/>
      <c r="G606" s="177"/>
      <c r="H606" s="178"/>
    </row>
    <row r="607" spans="1:8" ht="15.5" x14ac:dyDescent="0.35">
      <c r="A607" s="121" t="s">
        <v>885</v>
      </c>
      <c r="B607" s="121" t="s">
        <v>895</v>
      </c>
      <c r="C607" s="122">
        <v>4.1554070000000003</v>
      </c>
      <c r="D607" s="123">
        <v>1287</v>
      </c>
      <c r="F607" s="176"/>
      <c r="G607" s="177"/>
      <c r="H607" s="178"/>
    </row>
    <row r="608" spans="1:8" ht="15.5" x14ac:dyDescent="0.35">
      <c r="A608" s="121" t="s">
        <v>885</v>
      </c>
      <c r="B608" s="121" t="s">
        <v>896</v>
      </c>
      <c r="C608" s="122">
        <v>5.629302</v>
      </c>
      <c r="D608" s="123">
        <v>1907</v>
      </c>
      <c r="F608" s="176"/>
      <c r="G608" s="177"/>
      <c r="H608" s="178"/>
    </row>
    <row r="609" spans="1:8" ht="15.5" x14ac:dyDescent="0.35">
      <c r="A609" s="121" t="s">
        <v>885</v>
      </c>
      <c r="B609" s="121" t="s">
        <v>897</v>
      </c>
      <c r="C609" s="122">
        <v>4.0832299999999995</v>
      </c>
      <c r="D609" s="123">
        <v>1228</v>
      </c>
      <c r="F609" s="176"/>
      <c r="G609" s="177"/>
      <c r="H609" s="178"/>
    </row>
    <row r="610" spans="1:8" ht="15.5" x14ac:dyDescent="0.35">
      <c r="A610" s="121" t="s">
        <v>885</v>
      </c>
      <c r="B610" s="121" t="s">
        <v>898</v>
      </c>
      <c r="C610" s="122">
        <v>13.801655</v>
      </c>
      <c r="D610" s="123">
        <v>3574</v>
      </c>
      <c r="F610" s="176"/>
      <c r="G610" s="177"/>
      <c r="H610" s="178"/>
    </row>
    <row r="611" spans="1:8" ht="15.5" x14ac:dyDescent="0.35">
      <c r="A611" s="121" t="s">
        <v>885</v>
      </c>
      <c r="B611" s="121" t="s">
        <v>899</v>
      </c>
      <c r="C611" s="122">
        <v>13.62622</v>
      </c>
      <c r="D611" s="123">
        <v>3303</v>
      </c>
      <c r="F611" s="176"/>
      <c r="G611" s="177"/>
      <c r="H611" s="178"/>
    </row>
    <row r="612" spans="1:8" ht="15.5" x14ac:dyDescent="0.35">
      <c r="A612" s="121" t="s">
        <v>885</v>
      </c>
      <c r="B612" s="121" t="s">
        <v>900</v>
      </c>
      <c r="C612" s="122">
        <v>14.954466999999999</v>
      </c>
      <c r="D612" s="123">
        <v>3945</v>
      </c>
      <c r="F612" s="176"/>
      <c r="G612" s="177"/>
      <c r="H612" s="178"/>
    </row>
    <row r="613" spans="1:8" ht="15.5" x14ac:dyDescent="0.35">
      <c r="A613" s="121" t="s">
        <v>885</v>
      </c>
      <c r="B613" s="121" t="s">
        <v>901</v>
      </c>
      <c r="C613" s="122">
        <v>7.7053390000000004</v>
      </c>
      <c r="D613" s="123">
        <v>2839</v>
      </c>
      <c r="F613" s="176"/>
      <c r="G613" s="177"/>
      <c r="H613" s="178"/>
    </row>
    <row r="614" spans="1:8" ht="15.5" x14ac:dyDescent="0.35">
      <c r="A614" s="121" t="s">
        <v>885</v>
      </c>
      <c r="B614" s="121" t="s">
        <v>902</v>
      </c>
      <c r="C614" s="122">
        <v>8.9221789999999999</v>
      </c>
      <c r="D614" s="123">
        <v>2426</v>
      </c>
      <c r="F614" s="176"/>
      <c r="G614" s="177"/>
      <c r="H614" s="178"/>
    </row>
    <row r="615" spans="1:8" ht="15.5" x14ac:dyDescent="0.35">
      <c r="A615" s="121" t="s">
        <v>885</v>
      </c>
      <c r="B615" s="121" t="s">
        <v>903</v>
      </c>
      <c r="C615" s="122">
        <v>3.6193080000000002</v>
      </c>
      <c r="D615" s="123">
        <v>1111</v>
      </c>
      <c r="F615" s="176"/>
      <c r="G615" s="177"/>
      <c r="H615" s="178"/>
    </row>
    <row r="616" spans="1:8" ht="15.5" x14ac:dyDescent="0.35">
      <c r="A616" s="121" t="s">
        <v>885</v>
      </c>
      <c r="B616" s="121" t="s">
        <v>904</v>
      </c>
      <c r="C616" s="122">
        <v>9.3609659999999995</v>
      </c>
      <c r="D616" s="123">
        <v>2731</v>
      </c>
      <c r="F616" s="176"/>
      <c r="G616" s="177"/>
      <c r="H616" s="178"/>
    </row>
    <row r="617" spans="1:8" ht="15.5" x14ac:dyDescent="0.35">
      <c r="A617" s="121" t="s">
        <v>885</v>
      </c>
      <c r="B617" s="121" t="s">
        <v>905</v>
      </c>
      <c r="C617" s="122">
        <v>8.8580959999999997</v>
      </c>
      <c r="D617" s="123">
        <v>2390</v>
      </c>
      <c r="F617" s="176"/>
      <c r="G617" s="177"/>
      <c r="H617" s="178"/>
    </row>
    <row r="618" spans="1:8" ht="15.5" x14ac:dyDescent="0.35">
      <c r="A618" s="121" t="s">
        <v>885</v>
      </c>
      <c r="B618" s="121" t="s">
        <v>906</v>
      </c>
      <c r="C618" s="122">
        <v>7.2908809999999997</v>
      </c>
      <c r="D618" s="123">
        <v>2018</v>
      </c>
      <c r="F618" s="176"/>
      <c r="G618" s="177"/>
      <c r="H618" s="178"/>
    </row>
    <row r="619" spans="1:8" ht="15.5" x14ac:dyDescent="0.35">
      <c r="A619" s="121" t="s">
        <v>885</v>
      </c>
      <c r="B619" s="121" t="s">
        <v>907</v>
      </c>
      <c r="C619" s="122">
        <v>4.1802320000000002</v>
      </c>
      <c r="D619" s="123">
        <v>1322</v>
      </c>
      <c r="F619" s="176"/>
      <c r="G619" s="177"/>
      <c r="H619" s="178"/>
    </row>
    <row r="620" spans="1:8" ht="15.5" x14ac:dyDescent="0.35">
      <c r="A620" s="121" t="s">
        <v>885</v>
      </c>
      <c r="B620" s="121" t="s">
        <v>908</v>
      </c>
      <c r="C620" s="122">
        <v>7.2681719999999999</v>
      </c>
      <c r="D620" s="123">
        <v>1882</v>
      </c>
      <c r="F620" s="176"/>
      <c r="G620" s="177"/>
      <c r="H620" s="178"/>
    </row>
    <row r="621" spans="1:8" ht="15.5" x14ac:dyDescent="0.35">
      <c r="A621" s="121" t="s">
        <v>885</v>
      </c>
      <c r="B621" s="121" t="s">
        <v>909</v>
      </c>
      <c r="C621" s="122">
        <v>3.4579249999999999</v>
      </c>
      <c r="D621" s="123">
        <v>1144</v>
      </c>
      <c r="F621" s="176"/>
      <c r="G621" s="177"/>
      <c r="H621" s="178"/>
    </row>
    <row r="622" spans="1:8" ht="15.5" x14ac:dyDescent="0.35">
      <c r="A622" s="121" t="s">
        <v>885</v>
      </c>
      <c r="B622" s="121" t="s">
        <v>910</v>
      </c>
      <c r="C622" s="122">
        <v>14.641181</v>
      </c>
      <c r="D622" s="123">
        <v>4077</v>
      </c>
      <c r="F622" s="176"/>
      <c r="G622" s="177"/>
      <c r="H622" s="178"/>
    </row>
    <row r="623" spans="1:8" ht="15.5" x14ac:dyDescent="0.35">
      <c r="A623" s="121" t="s">
        <v>885</v>
      </c>
      <c r="B623" s="121" t="s">
        <v>911</v>
      </c>
      <c r="C623" s="122">
        <v>13.093499000000001</v>
      </c>
      <c r="D623" s="123">
        <v>3286</v>
      </c>
      <c r="F623" s="176"/>
      <c r="G623" s="177"/>
      <c r="H623" s="178"/>
    </row>
    <row r="624" spans="1:8" ht="15.5" x14ac:dyDescent="0.35">
      <c r="A624" s="121" t="s">
        <v>885</v>
      </c>
      <c r="B624" s="121" t="s">
        <v>912</v>
      </c>
      <c r="C624" s="122">
        <v>4.7885260000000001</v>
      </c>
      <c r="D624" s="123">
        <v>1327</v>
      </c>
      <c r="F624" s="176"/>
      <c r="G624" s="177"/>
      <c r="H624" s="178"/>
    </row>
    <row r="625" spans="1:8" ht="15.5" x14ac:dyDescent="0.35">
      <c r="A625" s="121" t="s">
        <v>885</v>
      </c>
      <c r="B625" s="121" t="s">
        <v>913</v>
      </c>
      <c r="C625" s="122">
        <v>6.2134520000000002</v>
      </c>
      <c r="D625" s="123">
        <v>2003</v>
      </c>
      <c r="F625" s="176"/>
      <c r="G625" s="177"/>
      <c r="H625" s="178"/>
    </row>
    <row r="626" spans="1:8" ht="15.5" x14ac:dyDescent="0.35">
      <c r="A626" s="121" t="s">
        <v>885</v>
      </c>
      <c r="B626" s="121" t="s">
        <v>914</v>
      </c>
      <c r="C626" s="122">
        <v>5.287261</v>
      </c>
      <c r="D626" s="123">
        <v>1534</v>
      </c>
      <c r="F626" s="176"/>
      <c r="G626" s="177"/>
      <c r="H626" s="178"/>
    </row>
    <row r="627" spans="1:8" ht="15.5" x14ac:dyDescent="0.35">
      <c r="A627" s="121" t="s">
        <v>885</v>
      </c>
      <c r="B627" s="121" t="s">
        <v>915</v>
      </c>
      <c r="C627" s="122">
        <v>5.2502560000000003</v>
      </c>
      <c r="D627" s="123">
        <v>1677</v>
      </c>
      <c r="F627" s="176"/>
      <c r="G627" s="177"/>
      <c r="H627" s="178"/>
    </row>
    <row r="628" spans="1:8" ht="15.5" x14ac:dyDescent="0.35">
      <c r="A628" s="121" t="s">
        <v>885</v>
      </c>
      <c r="B628" s="121" t="s">
        <v>916</v>
      </c>
      <c r="C628" s="122">
        <v>6.1851199999999995</v>
      </c>
      <c r="D628" s="123">
        <v>1702</v>
      </c>
      <c r="F628" s="176"/>
      <c r="G628" s="177"/>
      <c r="H628" s="178"/>
    </row>
    <row r="629" spans="1:8" ht="15.5" x14ac:dyDescent="0.35">
      <c r="A629" s="121" t="s">
        <v>885</v>
      </c>
      <c r="B629" s="121" t="s">
        <v>917</v>
      </c>
      <c r="C629" s="122">
        <v>14.408674</v>
      </c>
      <c r="D629" s="123">
        <v>3622</v>
      </c>
      <c r="F629" s="176"/>
      <c r="G629" s="177"/>
      <c r="H629" s="178"/>
    </row>
    <row r="630" spans="1:8" ht="15.5" x14ac:dyDescent="0.35">
      <c r="A630" s="121" t="s">
        <v>885</v>
      </c>
      <c r="B630" s="121" t="s">
        <v>918</v>
      </c>
      <c r="C630" s="122">
        <v>3.2604850000000001</v>
      </c>
      <c r="D630" s="123">
        <v>1188</v>
      </c>
      <c r="F630" s="176"/>
      <c r="G630" s="177"/>
      <c r="H630" s="178"/>
    </row>
    <row r="631" spans="1:8" ht="15.5" x14ac:dyDescent="0.35">
      <c r="A631" s="121" t="s">
        <v>885</v>
      </c>
      <c r="B631" s="121" t="s">
        <v>919</v>
      </c>
      <c r="C631" s="122">
        <v>4.6541699999999997</v>
      </c>
      <c r="D631" s="123">
        <v>1351</v>
      </c>
      <c r="F631" s="176"/>
      <c r="G631" s="177"/>
      <c r="H631" s="178"/>
    </row>
    <row r="632" spans="1:8" ht="15.5" x14ac:dyDescent="0.35">
      <c r="A632" s="121" t="s">
        <v>885</v>
      </c>
      <c r="B632" s="121" t="s">
        <v>920</v>
      </c>
      <c r="C632" s="122">
        <v>3.2664900000000001</v>
      </c>
      <c r="D632" s="123">
        <v>838</v>
      </c>
      <c r="F632" s="176"/>
      <c r="G632" s="177"/>
      <c r="H632" s="178"/>
    </row>
    <row r="633" spans="1:8" ht="15.5" x14ac:dyDescent="0.35">
      <c r="A633" s="121" t="s">
        <v>885</v>
      </c>
      <c r="B633" s="121" t="s">
        <v>921</v>
      </c>
      <c r="C633" s="122">
        <v>6.4372210000000001</v>
      </c>
      <c r="D633" s="123">
        <v>2231</v>
      </c>
      <c r="F633" s="176"/>
      <c r="G633" s="177"/>
      <c r="H633" s="178"/>
    </row>
    <row r="634" spans="1:8" ht="15.5" x14ac:dyDescent="0.35">
      <c r="A634" s="121" t="s">
        <v>885</v>
      </c>
      <c r="B634" s="121" t="s">
        <v>922</v>
      </c>
      <c r="C634" s="122">
        <v>6.5463750000000003</v>
      </c>
      <c r="D634" s="123">
        <v>1934</v>
      </c>
      <c r="F634" s="176"/>
      <c r="G634" s="177"/>
      <c r="H634" s="178"/>
    </row>
    <row r="635" spans="1:8" ht="15.5" x14ac:dyDescent="0.35">
      <c r="A635" s="121" t="s">
        <v>885</v>
      </c>
      <c r="B635" s="121" t="s">
        <v>923</v>
      </c>
      <c r="C635" s="122">
        <v>8.4848580000000009</v>
      </c>
      <c r="D635" s="123">
        <v>2297</v>
      </c>
      <c r="F635" s="176"/>
      <c r="G635" s="177"/>
      <c r="H635" s="178"/>
    </row>
    <row r="636" spans="1:8" ht="15.5" x14ac:dyDescent="0.35">
      <c r="A636" s="121" t="s">
        <v>885</v>
      </c>
      <c r="B636" s="121" t="s">
        <v>924</v>
      </c>
      <c r="C636" s="122">
        <v>6.2194500000000001</v>
      </c>
      <c r="D636" s="123">
        <v>2636</v>
      </c>
      <c r="F636" s="176"/>
      <c r="G636" s="177"/>
      <c r="H636" s="178"/>
    </row>
    <row r="637" spans="1:8" ht="15.5" x14ac:dyDescent="0.35">
      <c r="A637" s="124" t="s">
        <v>885</v>
      </c>
      <c r="B637" s="124" t="s">
        <v>925</v>
      </c>
      <c r="C637" s="125">
        <v>13.482524</v>
      </c>
      <c r="D637" s="126">
        <v>3986</v>
      </c>
      <c r="F637" s="176"/>
      <c r="G637" s="177"/>
      <c r="H637" s="178"/>
    </row>
    <row r="638" spans="1:8" ht="15.5" x14ac:dyDescent="0.35">
      <c r="A638" s="121" t="s">
        <v>926</v>
      </c>
      <c r="B638" s="121" t="s">
        <v>927</v>
      </c>
      <c r="C638" s="122">
        <v>2.4730120000000002</v>
      </c>
      <c r="D638" s="123">
        <v>515</v>
      </c>
      <c r="F638" s="176"/>
      <c r="G638" s="177"/>
      <c r="H638" s="178"/>
    </row>
    <row r="639" spans="1:8" ht="15.5" x14ac:dyDescent="0.35">
      <c r="A639" s="121" t="s">
        <v>926</v>
      </c>
      <c r="B639" s="121" t="s">
        <v>928</v>
      </c>
      <c r="C639" s="122">
        <v>2.8371649999999997</v>
      </c>
      <c r="D639" s="123">
        <v>722</v>
      </c>
      <c r="F639" s="176"/>
      <c r="G639" s="177"/>
      <c r="H639" s="178"/>
    </row>
    <row r="640" spans="1:8" ht="15.5" x14ac:dyDescent="0.35">
      <c r="A640" s="121" t="s">
        <v>926</v>
      </c>
      <c r="B640" s="121" t="s">
        <v>929</v>
      </c>
      <c r="C640" s="122">
        <v>2.74729</v>
      </c>
      <c r="D640" s="123">
        <v>643</v>
      </c>
      <c r="F640" s="176"/>
      <c r="G640" s="177"/>
      <c r="H640" s="178"/>
    </row>
    <row r="641" spans="1:8" ht="15.5" x14ac:dyDescent="0.35">
      <c r="A641" s="121" t="s">
        <v>926</v>
      </c>
      <c r="B641" s="121" t="s">
        <v>930</v>
      </c>
      <c r="C641" s="122">
        <v>2.2413560000000001</v>
      </c>
      <c r="D641" s="123">
        <v>573</v>
      </c>
      <c r="F641" s="176"/>
      <c r="G641" s="177"/>
      <c r="H641" s="178"/>
    </row>
    <row r="642" spans="1:8" ht="15.5" x14ac:dyDescent="0.35">
      <c r="A642" s="121" t="s">
        <v>926</v>
      </c>
      <c r="B642" s="121" t="s">
        <v>931</v>
      </c>
      <c r="C642" s="122">
        <v>6.3341610000000008</v>
      </c>
      <c r="D642" s="123">
        <v>1388</v>
      </c>
      <c r="F642" s="176"/>
      <c r="G642" s="177"/>
      <c r="H642" s="178"/>
    </row>
    <row r="643" spans="1:8" ht="15.5" x14ac:dyDescent="0.35">
      <c r="A643" s="121" t="s">
        <v>926</v>
      </c>
      <c r="B643" s="121" t="s">
        <v>932</v>
      </c>
      <c r="C643" s="122">
        <v>8.6126300000000011</v>
      </c>
      <c r="D643" s="123">
        <v>1760</v>
      </c>
      <c r="F643" s="176"/>
      <c r="G643" s="177"/>
      <c r="H643" s="178"/>
    </row>
    <row r="644" spans="1:8" ht="15.5" x14ac:dyDescent="0.35">
      <c r="A644" s="121" t="s">
        <v>926</v>
      </c>
      <c r="B644" s="121" t="s">
        <v>933</v>
      </c>
      <c r="C644" s="122">
        <v>10.55336</v>
      </c>
      <c r="D644" s="123">
        <v>1972</v>
      </c>
      <c r="F644" s="176"/>
      <c r="G644" s="177"/>
      <c r="H644" s="178"/>
    </row>
    <row r="645" spans="1:8" ht="15.5" x14ac:dyDescent="0.35">
      <c r="A645" s="121" t="s">
        <v>926</v>
      </c>
      <c r="B645" s="121" t="s">
        <v>934</v>
      </c>
      <c r="C645" s="122">
        <v>4.3444900000000004</v>
      </c>
      <c r="D645" s="123">
        <v>1250</v>
      </c>
      <c r="F645" s="176"/>
      <c r="G645" s="177"/>
      <c r="H645" s="178"/>
    </row>
    <row r="646" spans="1:8" ht="15.5" x14ac:dyDescent="0.35">
      <c r="A646" s="121" t="s">
        <v>926</v>
      </c>
      <c r="B646" s="121" t="s">
        <v>935</v>
      </c>
      <c r="C646" s="122">
        <v>8.3262200000000011</v>
      </c>
      <c r="D646" s="123">
        <v>1670</v>
      </c>
      <c r="F646" s="176"/>
      <c r="G646" s="177"/>
      <c r="H646" s="178"/>
    </row>
    <row r="647" spans="1:8" ht="15.5" x14ac:dyDescent="0.35">
      <c r="A647" s="121" t="s">
        <v>926</v>
      </c>
      <c r="B647" s="121" t="s">
        <v>936</v>
      </c>
      <c r="C647" s="122">
        <v>9.7987400000000004</v>
      </c>
      <c r="D647" s="123">
        <v>1604</v>
      </c>
      <c r="F647" s="176"/>
      <c r="G647" s="177"/>
      <c r="H647" s="178"/>
    </row>
    <row r="648" spans="1:8" ht="15.5" x14ac:dyDescent="0.35">
      <c r="A648" s="121" t="s">
        <v>926</v>
      </c>
      <c r="B648" s="121" t="s">
        <v>937</v>
      </c>
      <c r="C648" s="122">
        <v>8.3768999999999991</v>
      </c>
      <c r="D648" s="123">
        <v>1625</v>
      </c>
      <c r="F648" s="176"/>
      <c r="G648" s="177"/>
      <c r="H648" s="178"/>
    </row>
    <row r="649" spans="1:8" ht="15.5" x14ac:dyDescent="0.35">
      <c r="A649" s="121" t="s">
        <v>926</v>
      </c>
      <c r="B649" s="121" t="s">
        <v>938</v>
      </c>
      <c r="C649" s="122">
        <v>9.1113379999999999</v>
      </c>
      <c r="D649" s="123">
        <v>1761</v>
      </c>
      <c r="F649" s="176"/>
      <c r="G649" s="177"/>
      <c r="H649" s="178"/>
    </row>
    <row r="650" spans="1:8" ht="15.5" x14ac:dyDescent="0.35">
      <c r="A650" s="121" t="s">
        <v>926</v>
      </c>
      <c r="B650" s="121" t="s">
        <v>939</v>
      </c>
      <c r="C650" s="122">
        <v>5.0708589999999996</v>
      </c>
      <c r="D650" s="123">
        <v>1184</v>
      </c>
      <c r="F650" s="176"/>
      <c r="G650" s="177"/>
      <c r="H650" s="178"/>
    </row>
    <row r="651" spans="1:8" ht="15.5" x14ac:dyDescent="0.35">
      <c r="A651" s="121" t="s">
        <v>926</v>
      </c>
      <c r="B651" s="121" t="s">
        <v>940</v>
      </c>
      <c r="C651" s="122">
        <v>7.8419270000000001</v>
      </c>
      <c r="D651" s="123">
        <v>1559</v>
      </c>
      <c r="F651" s="176"/>
      <c r="G651" s="177"/>
      <c r="H651" s="178"/>
    </row>
    <row r="652" spans="1:8" ht="15.5" x14ac:dyDescent="0.35">
      <c r="A652" s="121" t="s">
        <v>926</v>
      </c>
      <c r="B652" s="121" t="s">
        <v>941</v>
      </c>
      <c r="C652" s="122">
        <v>10.004526</v>
      </c>
      <c r="D652" s="123">
        <v>2085</v>
      </c>
      <c r="F652" s="176"/>
      <c r="G652" s="177"/>
      <c r="H652" s="178"/>
    </row>
    <row r="653" spans="1:8" ht="15.5" x14ac:dyDescent="0.35">
      <c r="A653" s="121" t="s">
        <v>926</v>
      </c>
      <c r="B653" s="121" t="s">
        <v>942</v>
      </c>
      <c r="C653" s="122">
        <v>7.9116930000000005</v>
      </c>
      <c r="D653" s="123">
        <v>1689</v>
      </c>
      <c r="F653" s="176"/>
      <c r="G653" s="177"/>
      <c r="H653" s="178"/>
    </row>
    <row r="654" spans="1:8" ht="15.5" x14ac:dyDescent="0.35">
      <c r="A654" s="121" t="s">
        <v>926</v>
      </c>
      <c r="B654" s="121" t="s">
        <v>943</v>
      </c>
      <c r="C654" s="122">
        <v>6.9959319999999998</v>
      </c>
      <c r="D654" s="123">
        <v>1484</v>
      </c>
      <c r="F654" s="176"/>
      <c r="G654" s="177"/>
      <c r="H654" s="178"/>
    </row>
    <row r="655" spans="1:8" ht="15.5" x14ac:dyDescent="0.35">
      <c r="A655" s="124" t="s">
        <v>926</v>
      </c>
      <c r="B655" s="124" t="s">
        <v>944</v>
      </c>
      <c r="C655" s="125">
        <v>9.1858699999999995</v>
      </c>
      <c r="D655" s="126">
        <v>1714</v>
      </c>
      <c r="F655" s="176"/>
      <c r="G655" s="177"/>
      <c r="H655" s="178"/>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showGridLines="0" zoomScaleNormal="100" workbookViewId="0"/>
  </sheetViews>
  <sheetFormatPr defaultColWidth="9.1796875" defaultRowHeight="12.5" x14ac:dyDescent="0.25"/>
  <cols>
    <col min="1" max="1" width="34.81640625" style="12" customWidth="1"/>
    <col min="2" max="2" width="105.81640625" style="12" customWidth="1"/>
    <col min="3" max="3" width="9.1796875" style="12" customWidth="1"/>
    <col min="4" max="16384" width="9.1796875" style="12"/>
  </cols>
  <sheetData>
    <row r="1" spans="1:2" s="1" customFormat="1" ht="45" customHeight="1" x14ac:dyDescent="0.35">
      <c r="A1" s="11" t="s">
        <v>22</v>
      </c>
      <c r="B1" s="12"/>
    </row>
    <row r="2" spans="1:2" s="1" customFormat="1" ht="20.149999999999999" customHeight="1" x14ac:dyDescent="0.35">
      <c r="A2" s="13" t="s">
        <v>23</v>
      </c>
      <c r="B2" s="12"/>
    </row>
    <row r="3" spans="1:2" s="1" customFormat="1" ht="20.149999999999999" customHeight="1" x14ac:dyDescent="0.35">
      <c r="A3" s="13" t="s">
        <v>24</v>
      </c>
      <c r="B3" s="12"/>
    </row>
    <row r="4" spans="1:2" s="1" customFormat="1" ht="30" customHeight="1" x14ac:dyDescent="0.5">
      <c r="A4" s="14" t="s">
        <v>22</v>
      </c>
      <c r="B4" s="14" t="s">
        <v>25</v>
      </c>
    </row>
    <row r="5" spans="1:2" s="1" customFormat="1" ht="20.149999999999999" customHeight="1" x14ac:dyDescent="0.35">
      <c r="A5" s="76" t="s">
        <v>26</v>
      </c>
      <c r="B5" s="73" t="s">
        <v>27</v>
      </c>
    </row>
    <row r="6" spans="1:2" s="1" customFormat="1" ht="20.149999999999999" customHeight="1" x14ac:dyDescent="0.35">
      <c r="A6" s="74" t="s">
        <v>22</v>
      </c>
      <c r="B6" s="73" t="s">
        <v>28</v>
      </c>
    </row>
    <row r="7" spans="1:2" s="1" customFormat="1" ht="20.149999999999999" customHeight="1" x14ac:dyDescent="0.35">
      <c r="A7" s="74" t="s">
        <v>29</v>
      </c>
      <c r="B7" s="73" t="s">
        <v>30</v>
      </c>
    </row>
    <row r="8" spans="1:2" s="1" customFormat="1" ht="20.149999999999999" customHeight="1" x14ac:dyDescent="0.35">
      <c r="A8" s="77" t="s">
        <v>31</v>
      </c>
      <c r="B8" s="73" t="s">
        <v>32</v>
      </c>
    </row>
    <row r="9" spans="1:2" s="1" customFormat="1" ht="20.149999999999999" customHeight="1" x14ac:dyDescent="0.35">
      <c r="A9" s="76" t="s">
        <v>33</v>
      </c>
      <c r="B9" s="75" t="s">
        <v>34</v>
      </c>
    </row>
    <row r="10" spans="1:2" s="1" customFormat="1" ht="20.149999999999999" customHeight="1" x14ac:dyDescent="0.35">
      <c r="A10" s="76" t="s">
        <v>35</v>
      </c>
      <c r="B10" s="75" t="s">
        <v>36</v>
      </c>
    </row>
    <row r="11" spans="1:2" s="1" customFormat="1" ht="38.15" customHeight="1" x14ac:dyDescent="0.35">
      <c r="A11" s="108" t="s">
        <v>37</v>
      </c>
      <c r="B11" s="75" t="s">
        <v>38</v>
      </c>
    </row>
    <row r="12" spans="1:2" s="1" customFormat="1" ht="20.149999999999999" customHeight="1" x14ac:dyDescent="0.35">
      <c r="A12" s="76" t="s">
        <v>39</v>
      </c>
      <c r="B12" s="75" t="s">
        <v>40</v>
      </c>
    </row>
    <row r="13" spans="1:2" s="1" customFormat="1" ht="20.149999999999999" customHeight="1" x14ac:dyDescent="0.35">
      <c r="A13" s="76" t="s">
        <v>967</v>
      </c>
      <c r="B13" s="75" t="s">
        <v>966</v>
      </c>
    </row>
    <row r="14" spans="1:2" s="1" customFormat="1" ht="20.149999999999999" customHeight="1" x14ac:dyDescent="0.35">
      <c r="A14" s="76" t="s">
        <v>955</v>
      </c>
      <c r="B14" s="75" t="s">
        <v>950</v>
      </c>
    </row>
    <row r="15" spans="1:2" s="1" customFormat="1" ht="20.149999999999999" customHeight="1" x14ac:dyDescent="0.35">
      <c r="A15" s="76" t="s">
        <v>947</v>
      </c>
      <c r="B15" s="75" t="s">
        <v>948</v>
      </c>
    </row>
    <row r="16" spans="1:2" ht="20.149999999999999" customHeight="1" x14ac:dyDescent="0.25">
      <c r="A16" s="76" t="s">
        <v>951</v>
      </c>
      <c r="B16" s="75" t="s">
        <v>954</v>
      </c>
    </row>
    <row r="17" spans="1:2" ht="15.5" x14ac:dyDescent="0.25">
      <c r="A17" s="76" t="s">
        <v>952</v>
      </c>
      <c r="B17" s="75" t="s">
        <v>953</v>
      </c>
    </row>
  </sheetData>
  <phoneticPr fontId="35" type="noConversion"/>
  <hyperlinks>
    <hyperlink ref="A5" location="Cover_sheet!A1" display="Cover Sheet" xr:uid="{00000000-0004-0000-0100-000000000000}"/>
    <hyperlink ref="A6" location="Contents!A1" display="Contents" xr:uid="{00000000-0004-0000-0100-000001000000}"/>
    <hyperlink ref="A7" location="Commentary!A1" display="Commentary" xr:uid="{00000000-0004-0000-0100-000002000000}"/>
    <hyperlink ref="A8" location="Notes!A1" display="Notes" xr:uid="{00000000-0004-0000-0100-000003000000}"/>
    <hyperlink ref="A9" location="Table_1_by_Capacity!A1" display="Table 1 - by Capacity" xr:uid="{00000000-0004-0000-0100-000004000000}"/>
    <hyperlink ref="A10" location="Table_2_by_Accreditation!A1" display="Table 2 - by Accreditation" xr:uid="{00000000-0004-0000-0100-000005000000}"/>
    <hyperlink ref="A12" location="FiT_data_timelines!A1" display="FiT data timelines" xr:uid="{00000000-0004-0000-0100-000006000000}"/>
    <hyperlink ref="A8:B8" location="Notes!A1" display="Notes" xr:uid="{F0DB0942-D4A7-4F55-AC78-0BF725C4F91A}"/>
    <hyperlink ref="A11" location="Table_3_dom_by_PC!A1" display="Table 3 - domestic installations by parliamentary constituency" xr:uid="{CF92095B-E160-42AA-9B9A-E12DB2EC5B9E}"/>
    <hyperlink ref="A17" location="Table_3_Feb_24!A1" display="Table 3 - Feb 24" xr:uid="{1CCBFE24-C31A-4BF2-86E4-8CAFB0E632D0}"/>
    <hyperlink ref="A16" location="Table_2_Feb_24!A1" display="Table 2 - Feb 24" xr:uid="{57197792-E12D-4744-934A-D2EBB2A39E1D}"/>
    <hyperlink ref="A15" location="Table_1_Feb_24!A1" display="Table 1 - Feb 24" xr:uid="{6B372C20-8CFE-406B-9E02-D72ADC9210FA}"/>
    <hyperlink ref="A14" location="Table_1_Mar_24!A1" display="Table 1 - Mar 24" xr:uid="{EDAC95DE-830C-475B-8E8B-CA7957CEF8A4}"/>
    <hyperlink ref="A13" location="Table_1_Apr_24!A1" display="Table 1 - Jan 24" xr:uid="{8B5320CE-6752-426F-81E7-E00CA8D7D2A4}"/>
  </hyperlinks>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showGridLines="0" zoomScaleNormal="100" workbookViewId="0"/>
  </sheetViews>
  <sheetFormatPr defaultColWidth="9.1796875" defaultRowHeight="15.5" x14ac:dyDescent="0.35"/>
  <cols>
    <col min="1" max="1" width="150.54296875" style="2" customWidth="1"/>
    <col min="2" max="2" width="9.1796875" style="2" customWidth="1"/>
    <col min="3" max="16384" width="9.1796875" style="2"/>
  </cols>
  <sheetData>
    <row r="1" spans="1:1" s="1" customFormat="1" ht="45" customHeight="1" x14ac:dyDescent="0.35">
      <c r="A1" s="99" t="s">
        <v>41</v>
      </c>
    </row>
    <row r="2" spans="1:1" s="1" customFormat="1" ht="26.15" customHeight="1" x14ac:dyDescent="0.35">
      <c r="A2" s="100">
        <v>45413</v>
      </c>
    </row>
    <row r="3" spans="1:1" s="1" customFormat="1" ht="24" customHeight="1" x14ac:dyDescent="0.45">
      <c r="A3" s="101" t="s">
        <v>42</v>
      </c>
    </row>
    <row r="4" spans="1:1" s="8" customFormat="1" ht="75" customHeight="1" x14ac:dyDescent="0.35">
      <c r="A4" s="95" t="s">
        <v>43</v>
      </c>
    </row>
    <row r="5" spans="1:1" s="1" customFormat="1" ht="30.65" customHeight="1" x14ac:dyDescent="0.45">
      <c r="A5" s="101" t="s">
        <v>44</v>
      </c>
    </row>
    <row r="6" spans="1:1" s="1" customFormat="1" ht="57.5" customHeight="1" x14ac:dyDescent="0.35">
      <c r="A6" s="95" t="s">
        <v>969</v>
      </c>
    </row>
    <row r="7" spans="1:1" s="1" customFormat="1" ht="50.5" customHeight="1" x14ac:dyDescent="0.35">
      <c r="A7" s="175" t="s">
        <v>963</v>
      </c>
    </row>
    <row r="8" spans="1:1" s="1" customFormat="1" ht="50.5" customHeight="1" x14ac:dyDescent="0.35">
      <c r="A8" s="175" t="s">
        <v>956</v>
      </c>
    </row>
    <row r="9" spans="1:1" s="1" customFormat="1" ht="62.15" customHeight="1" x14ac:dyDescent="0.35">
      <c r="A9" s="175" t="s">
        <v>964</v>
      </c>
    </row>
    <row r="10" spans="1:1" s="1" customFormat="1" ht="37.5" customHeight="1" x14ac:dyDescent="0.35">
      <c r="A10" s="102" t="s">
        <v>965</v>
      </c>
    </row>
    <row r="11" spans="1:1" s="1" customFormat="1" ht="48.65" customHeight="1" x14ac:dyDescent="0.35">
      <c r="A11" s="95" t="s">
        <v>957</v>
      </c>
    </row>
    <row r="12" spans="1:1" s="1" customFormat="1" ht="23.15" customHeight="1" x14ac:dyDescent="0.45">
      <c r="A12" s="101" t="s">
        <v>45</v>
      </c>
    </row>
    <row r="13" spans="1:1" s="1" customFormat="1" ht="33.5" customHeight="1" x14ac:dyDescent="0.35">
      <c r="A13" s="102" t="s">
        <v>970</v>
      </c>
    </row>
    <row r="14" spans="1:1" s="1" customFormat="1" ht="36.65" customHeight="1" x14ac:dyDescent="0.35">
      <c r="A14" s="102" t="s">
        <v>46</v>
      </c>
    </row>
    <row r="15" spans="1:1" s="1" customFormat="1" ht="38.15" customHeight="1" x14ac:dyDescent="0.35">
      <c r="A15" s="103" t="s">
        <v>47</v>
      </c>
    </row>
    <row r="16" spans="1:1" s="1" customFormat="1" ht="21" x14ac:dyDescent="0.5">
      <c r="A16" s="3"/>
    </row>
    <row r="17" spans="1:1" s="1" customFormat="1" x14ac:dyDescent="0.35">
      <c r="A17" s="2"/>
    </row>
    <row r="18" spans="1:1" s="1" customFormat="1" ht="21" x14ac:dyDescent="0.5">
      <c r="A18" s="3"/>
    </row>
    <row r="19" spans="1:1" s="1" customFormat="1" x14ac:dyDescent="0.35">
      <c r="A19" s="2"/>
    </row>
    <row r="20" spans="1:1" x14ac:dyDescent="0.35">
      <c r="A20" s="5"/>
    </row>
    <row r="21" spans="1:1" s="1" customFormat="1" ht="21" x14ac:dyDescent="0.5">
      <c r="A21" s="3"/>
    </row>
    <row r="23" spans="1:1" x14ac:dyDescent="0.35">
      <c r="A23" s="5"/>
    </row>
  </sheetData>
  <pageMargins left="0.70000000000000007" right="0.70000000000000007" top="0.75" bottom="0.75" header="0.30000000000000004" footer="0.30000000000000004"/>
  <pageSetup paperSize="9" fitToWidth="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showGridLines="0" zoomScaleNormal="100" workbookViewId="0"/>
  </sheetViews>
  <sheetFormatPr defaultColWidth="9.1796875" defaultRowHeight="20.149999999999999" customHeight="1" x14ac:dyDescent="0.35"/>
  <cols>
    <col min="1" max="1" width="31.1796875" style="2" customWidth="1"/>
    <col min="2" max="2" width="150.81640625" style="2" customWidth="1"/>
    <col min="3" max="3" width="59.81640625" style="2" customWidth="1"/>
    <col min="4" max="4" width="9.1796875" style="2" customWidth="1"/>
    <col min="5" max="16384" width="9.1796875" style="2"/>
  </cols>
  <sheetData>
    <row r="1" spans="1:3" s="1" customFormat="1" ht="45" customHeight="1" x14ac:dyDescent="0.35">
      <c r="A1" s="104" t="s">
        <v>31</v>
      </c>
      <c r="B1" s="95"/>
      <c r="C1" s="2"/>
    </row>
    <row r="2" spans="1:3" s="8" customFormat="1" ht="20.149999999999999" customHeight="1" x14ac:dyDescent="0.35">
      <c r="A2" s="105" t="s">
        <v>48</v>
      </c>
      <c r="B2" s="105"/>
    </row>
    <row r="3" spans="1:3" s="8" customFormat="1" ht="20.149999999999999" customHeight="1" x14ac:dyDescent="0.35">
      <c r="A3" s="105" t="s">
        <v>49</v>
      </c>
      <c r="B3" s="105"/>
    </row>
    <row r="4" spans="1:3" s="8" customFormat="1" ht="20.149999999999999" customHeight="1" x14ac:dyDescent="0.5">
      <c r="A4" s="98" t="s">
        <v>50</v>
      </c>
      <c r="B4" s="98" t="s">
        <v>25</v>
      </c>
    </row>
    <row r="5" spans="1:3" s="9" customFormat="1" ht="31" x14ac:dyDescent="0.35">
      <c r="A5" s="105" t="s">
        <v>51</v>
      </c>
      <c r="B5" s="95" t="s">
        <v>52</v>
      </c>
    </row>
    <row r="6" spans="1:3" s="9" customFormat="1" ht="31" x14ac:dyDescent="0.35">
      <c r="A6" s="105" t="s">
        <v>53</v>
      </c>
      <c r="B6" s="95" t="s">
        <v>54</v>
      </c>
    </row>
    <row r="7" spans="1:3" s="9" customFormat="1" ht="62" x14ac:dyDescent="0.35">
      <c r="A7" s="95" t="s">
        <v>55</v>
      </c>
      <c r="B7" s="106" t="s">
        <v>56</v>
      </c>
    </row>
    <row r="8" spans="1:3" s="9" customFormat="1" ht="31" x14ac:dyDescent="0.35">
      <c r="A8" s="95" t="s">
        <v>57</v>
      </c>
      <c r="B8" s="106" t="s">
        <v>58</v>
      </c>
    </row>
    <row r="9" spans="1:3" s="9" customFormat="1" ht="15.5" x14ac:dyDescent="0.35">
      <c r="A9" s="105" t="s">
        <v>59</v>
      </c>
      <c r="B9" s="95" t="s">
        <v>60</v>
      </c>
    </row>
    <row r="10" spans="1:3" s="9" customFormat="1" ht="62" x14ac:dyDescent="0.35">
      <c r="A10" s="105" t="s">
        <v>61</v>
      </c>
      <c r="B10" s="95" t="s">
        <v>62</v>
      </c>
    </row>
    <row r="11" spans="1:3" s="9" customFormat="1" ht="31" x14ac:dyDescent="0.35">
      <c r="A11" s="105" t="s">
        <v>63</v>
      </c>
      <c r="B11" s="95" t="s">
        <v>64</v>
      </c>
    </row>
    <row r="12" spans="1:3" s="9" customFormat="1" ht="15.5" x14ac:dyDescent="0.35">
      <c r="A12" s="87"/>
      <c r="B12" s="87"/>
    </row>
    <row r="13" spans="1:3" s="9" customFormat="1" ht="21" x14ac:dyDescent="0.5">
      <c r="A13" s="98" t="s">
        <v>65</v>
      </c>
      <c r="B13" s="98" t="s">
        <v>25</v>
      </c>
      <c r="C13" s="4" t="s">
        <v>66</v>
      </c>
    </row>
    <row r="14" spans="1:3" s="9" customFormat="1" ht="31" x14ac:dyDescent="0.5">
      <c r="A14" s="105" t="s">
        <v>67</v>
      </c>
      <c r="B14" s="95" t="s">
        <v>68</v>
      </c>
      <c r="C14" s="4"/>
    </row>
    <row r="15" spans="1:3" s="9" customFormat="1" ht="139.5" x14ac:dyDescent="0.35">
      <c r="A15" s="105" t="s">
        <v>69</v>
      </c>
      <c r="B15" s="95" t="s">
        <v>70</v>
      </c>
      <c r="C15" s="15" t="s">
        <v>71</v>
      </c>
    </row>
    <row r="16" spans="1:3" s="9" customFormat="1" ht="108.5" x14ac:dyDescent="0.35">
      <c r="A16" s="105" t="s">
        <v>72</v>
      </c>
      <c r="B16" s="95" t="s">
        <v>73</v>
      </c>
      <c r="C16" s="15" t="s">
        <v>71</v>
      </c>
    </row>
    <row r="17" spans="1:3" s="9" customFormat="1" ht="40.4" customHeight="1" x14ac:dyDescent="0.35">
      <c r="A17" s="95" t="s">
        <v>74</v>
      </c>
      <c r="B17" s="106" t="s">
        <v>75</v>
      </c>
      <c r="C17" s="15" t="s">
        <v>71</v>
      </c>
    </row>
    <row r="18" spans="1:3" s="9" customFormat="1" ht="20.149999999999999" customHeight="1" x14ac:dyDescent="0.35">
      <c r="A18" s="95" t="s">
        <v>76</v>
      </c>
      <c r="B18" s="106" t="s">
        <v>77</v>
      </c>
      <c r="C18" s="16" t="s">
        <v>71</v>
      </c>
    </row>
    <row r="19" spans="1:3" s="9" customFormat="1" ht="15.5" x14ac:dyDescent="0.35">
      <c r="A19" s="95" t="s">
        <v>78</v>
      </c>
      <c r="B19" s="107" t="s">
        <v>79</v>
      </c>
      <c r="C19" s="16" t="s">
        <v>71</v>
      </c>
    </row>
  </sheetData>
  <phoneticPr fontId="35" type="noConversion"/>
  <hyperlinks>
    <hyperlink ref="C15" r:id="rId1" xr:uid="{00000000-0004-0000-0400-000000000000}"/>
    <hyperlink ref="C16" r:id="rId2" xr:uid="{00000000-0004-0000-0400-000001000000}"/>
    <hyperlink ref="C17" r:id="rId3" xr:uid="{00000000-0004-0000-0400-000002000000}"/>
    <hyperlink ref="C18" r:id="rId4" xr:uid="{00000000-0004-0000-0400-000003000000}"/>
    <hyperlink ref="C19" r:id="rId5" xr:uid="{00000000-0004-0000-0400-000004000000}"/>
  </hyperlinks>
  <pageMargins left="0.70000000000000007" right="0.70000000000000007" top="0.75" bottom="0.75" header="0.30000000000000004" footer="0.30000000000000004"/>
  <pageSetup paperSize="9" fitToWidth="0" fitToHeight="0" orientation="portrait" verticalDpi="0" r:id="rId6"/>
  <tableParts count="2">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R80"/>
  <sheetViews>
    <sheetView showGridLines="0" zoomScaleNormal="100" workbookViewId="0">
      <pane xSplit="1" topLeftCell="B1" activePane="topRight" state="frozen"/>
      <selection activeCell="A13" sqref="A13"/>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3" width="11.90625" style="6" customWidth="1"/>
    <col min="174" max="174" width="13.36328125" style="6" customWidth="1"/>
    <col min="175" max="16384" width="8.81640625" style="6"/>
  </cols>
  <sheetData>
    <row r="1" spans="1:174" s="18" customFormat="1" ht="45" customHeight="1" x14ac:dyDescent="0.6">
      <c r="A1" s="17" t="s">
        <v>80</v>
      </c>
    </row>
    <row r="2" spans="1:174"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4" s="19" customFormat="1" ht="20.149999999999999" customHeight="1" x14ac:dyDescent="0.35">
      <c r="A3" s="19" t="s">
        <v>82</v>
      </c>
      <c r="FQ3" s="192"/>
    </row>
    <row r="4" spans="1:174" s="19" customFormat="1" ht="20.149999999999999" customHeight="1" x14ac:dyDescent="0.35">
      <c r="A4" s="19" t="s">
        <v>83</v>
      </c>
    </row>
    <row r="5" spans="1:174"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946</v>
      </c>
      <c r="FQ5" s="44" t="s">
        <v>958</v>
      </c>
      <c r="FR5" s="44" t="s">
        <v>961</v>
      </c>
    </row>
    <row r="6" spans="1:174"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3"/>
      <c r="FO6" s="68"/>
      <c r="FP6" s="68"/>
      <c r="FQ6" s="68"/>
      <c r="FR6" s="68"/>
    </row>
    <row r="7" spans="1:174"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87.697999999999993</v>
      </c>
      <c r="O7" s="46">
        <v>101.06</v>
      </c>
      <c r="P7" s="46">
        <v>120.649</v>
      </c>
      <c r="Q7" s="46">
        <v>138.52500000000001</v>
      </c>
      <c r="R7" s="46">
        <v>159.429</v>
      </c>
      <c r="S7" s="46">
        <v>187.03200000000001</v>
      </c>
      <c r="T7" s="46">
        <v>219.393</v>
      </c>
      <c r="U7" s="46">
        <v>261.13400000000001</v>
      </c>
      <c r="V7" s="46">
        <v>313.32499999999999</v>
      </c>
      <c r="W7" s="46">
        <v>373.904</v>
      </c>
      <c r="X7" s="46">
        <v>541.72199999999998</v>
      </c>
      <c r="Y7" s="50">
        <v>669.58799999999997</v>
      </c>
      <c r="Z7" s="51">
        <v>693.39200000000005</v>
      </c>
      <c r="AA7" s="46">
        <v>822.23400000000004</v>
      </c>
      <c r="AB7" s="46">
        <v>896.00800000000004</v>
      </c>
      <c r="AC7" s="46">
        <v>911.87699999999995</v>
      </c>
      <c r="AD7" s="46">
        <v>943.19399999999996</v>
      </c>
      <c r="AE7" s="46">
        <v>983.07600000000002</v>
      </c>
      <c r="AF7" s="46">
        <v>1061.3240000000001</v>
      </c>
      <c r="AG7" s="46">
        <v>1073.31</v>
      </c>
      <c r="AH7" s="46">
        <v>1089.55</v>
      </c>
      <c r="AI7" s="46">
        <v>1123.1130000000001</v>
      </c>
      <c r="AJ7" s="46">
        <v>1141.732</v>
      </c>
      <c r="AK7" s="50">
        <v>1159.855</v>
      </c>
      <c r="AL7" s="51">
        <v>1179.5309999999999</v>
      </c>
      <c r="AM7" s="46">
        <v>1201.289</v>
      </c>
      <c r="AN7" s="46">
        <v>1226.9760000000001</v>
      </c>
      <c r="AO7" s="46">
        <v>1253.01</v>
      </c>
      <c r="AP7" s="46">
        <v>1279.5450000000001</v>
      </c>
      <c r="AQ7" s="46">
        <v>1317.8240000000001</v>
      </c>
      <c r="AR7" s="46">
        <v>1338.7429999999999</v>
      </c>
      <c r="AS7" s="46">
        <v>1362.884</v>
      </c>
      <c r="AT7" s="46">
        <v>1388.355</v>
      </c>
      <c r="AU7" s="46">
        <v>1416.453</v>
      </c>
      <c r="AV7" s="46">
        <v>1448.0709999999999</v>
      </c>
      <c r="AW7" s="50">
        <v>1474.271</v>
      </c>
      <c r="AX7" s="46">
        <v>1500.0719999999999</v>
      </c>
      <c r="AY7" s="46">
        <v>1527.836</v>
      </c>
      <c r="AZ7" s="46">
        <v>1575.89</v>
      </c>
      <c r="BA7" s="46">
        <v>1601.4</v>
      </c>
      <c r="BB7" s="46">
        <v>1629.5640000000001</v>
      </c>
      <c r="BC7" s="46">
        <v>1660.645</v>
      </c>
      <c r="BD7" s="46">
        <v>1694.7750000000001</v>
      </c>
      <c r="BE7" s="46">
        <v>1727.556</v>
      </c>
      <c r="BF7" s="46">
        <v>1766.184</v>
      </c>
      <c r="BG7" s="46">
        <v>1806.509</v>
      </c>
      <c r="BH7" s="46">
        <v>1845.501</v>
      </c>
      <c r="BI7" s="50">
        <v>1885.097</v>
      </c>
      <c r="BJ7" s="46">
        <v>1909.4359999999999</v>
      </c>
      <c r="BK7" s="46">
        <v>1939.627</v>
      </c>
      <c r="BL7" s="46">
        <v>1988.7550000000001</v>
      </c>
      <c r="BM7" s="46">
        <v>2021.1559999999999</v>
      </c>
      <c r="BN7" s="46">
        <v>2055.8989999999999</v>
      </c>
      <c r="BO7" s="46">
        <v>2106.2260000000001</v>
      </c>
      <c r="BP7" s="46">
        <v>2140.5030000000002</v>
      </c>
      <c r="BQ7" s="46">
        <v>2174.8420000000001</v>
      </c>
      <c r="BR7" s="46">
        <v>2232.0320000000002</v>
      </c>
      <c r="BS7" s="46">
        <v>2281.261</v>
      </c>
      <c r="BT7" s="46">
        <v>2344.7359999999999</v>
      </c>
      <c r="BU7" s="50">
        <v>2415.9070000000002</v>
      </c>
      <c r="BV7" s="46">
        <v>2456.5070000000001</v>
      </c>
      <c r="BW7" s="46">
        <v>2464.056</v>
      </c>
      <c r="BX7" s="46">
        <v>2473.8960000000002</v>
      </c>
      <c r="BY7" s="46">
        <v>2481.29</v>
      </c>
      <c r="BZ7" s="46">
        <v>2489.5039999999999</v>
      </c>
      <c r="CA7" s="46">
        <v>2498.6309999999999</v>
      </c>
      <c r="CB7" s="46">
        <v>2505.8679999999999</v>
      </c>
      <c r="CC7" s="46">
        <v>2512.59</v>
      </c>
      <c r="CD7" s="46">
        <v>2520.0729999999999</v>
      </c>
      <c r="CE7" s="46">
        <v>2526.1129999999998</v>
      </c>
      <c r="CF7" s="46">
        <v>2533.1990000000001</v>
      </c>
      <c r="CG7" s="50">
        <v>2538.645</v>
      </c>
      <c r="CH7" s="46">
        <v>2543.5349999999999</v>
      </c>
      <c r="CI7" s="46">
        <v>2549.2220000000002</v>
      </c>
      <c r="CJ7" s="46">
        <v>2556.3989999999999</v>
      </c>
      <c r="CK7" s="46">
        <v>2561.6990000000001</v>
      </c>
      <c r="CL7" s="46">
        <v>2567.8519999999999</v>
      </c>
      <c r="CM7" s="46">
        <v>2573.931</v>
      </c>
      <c r="CN7" s="46">
        <v>2579.5720000000001</v>
      </c>
      <c r="CO7" s="46">
        <v>2586.172</v>
      </c>
      <c r="CP7" s="46">
        <v>2592.741</v>
      </c>
      <c r="CQ7" s="46">
        <v>2598.913</v>
      </c>
      <c r="CR7" s="46">
        <v>2606.172</v>
      </c>
      <c r="CS7" s="50">
        <v>2610.8690000000001</v>
      </c>
      <c r="CT7" s="46">
        <v>2616.11</v>
      </c>
      <c r="CU7" s="46">
        <v>2620.9670000000001</v>
      </c>
      <c r="CV7" s="46">
        <v>2626.8339999999998</v>
      </c>
      <c r="CW7" s="46">
        <v>2632.4259999999999</v>
      </c>
      <c r="CX7" s="46">
        <v>2638.6640000000002</v>
      </c>
      <c r="CY7" s="46">
        <v>2645.165</v>
      </c>
      <c r="CZ7" s="46">
        <v>2651.3139999999999</v>
      </c>
      <c r="DA7" s="46">
        <v>2658.1460000000002</v>
      </c>
      <c r="DB7" s="46">
        <v>2665.1559999999999</v>
      </c>
      <c r="DC7" s="46">
        <v>2673.3180000000002</v>
      </c>
      <c r="DD7" s="46">
        <v>2682.0059999999999</v>
      </c>
      <c r="DE7" s="50">
        <v>2689.174</v>
      </c>
      <c r="DF7" s="46">
        <v>2698.8919999999998</v>
      </c>
      <c r="DG7" s="46">
        <v>2710.1849999999999</v>
      </c>
      <c r="DH7" s="46">
        <v>2736.4859999999999</v>
      </c>
      <c r="DI7" s="46">
        <v>2739.9879999999998</v>
      </c>
      <c r="DJ7" s="46">
        <v>2744.3319999999999</v>
      </c>
      <c r="DK7" s="46">
        <v>2749.1039999999998</v>
      </c>
      <c r="DL7" s="46">
        <v>2754.0940000000001</v>
      </c>
      <c r="DM7" s="46">
        <v>2759.2559999999999</v>
      </c>
      <c r="DN7" s="46">
        <v>2765.0839999999998</v>
      </c>
      <c r="DO7" s="46">
        <v>2771.1149999999998</v>
      </c>
      <c r="DP7" s="46">
        <v>2777.1819999999998</v>
      </c>
      <c r="DQ7" s="50">
        <v>2781.37</v>
      </c>
      <c r="DR7" s="46">
        <v>2786.4960000000001</v>
      </c>
      <c r="DS7" s="46">
        <v>2791.547</v>
      </c>
      <c r="DT7" s="46">
        <v>2796.808</v>
      </c>
      <c r="DU7" s="46">
        <v>2798.0630000000001</v>
      </c>
      <c r="DV7" s="46">
        <v>2799.9659999999999</v>
      </c>
      <c r="DW7" s="46">
        <v>2804.0050000000001</v>
      </c>
      <c r="DX7" s="46">
        <v>2809.471</v>
      </c>
      <c r="DY7" s="46">
        <v>2814.8359999999998</v>
      </c>
      <c r="DZ7" s="46">
        <v>2821.7089999999998</v>
      </c>
      <c r="EA7" s="46">
        <v>2828.3670000000002</v>
      </c>
      <c r="EB7" s="46">
        <v>2835.5419999999999</v>
      </c>
      <c r="EC7" s="50">
        <v>2841.01</v>
      </c>
      <c r="ED7" s="46">
        <v>2847.6909999999998</v>
      </c>
      <c r="EE7" s="46">
        <v>2854.4749999999999</v>
      </c>
      <c r="EF7" s="46">
        <v>2864.6480000000001</v>
      </c>
      <c r="EG7" s="46">
        <v>2875.84</v>
      </c>
      <c r="EH7" s="46">
        <v>2888.1080000000002</v>
      </c>
      <c r="EI7" s="46">
        <v>2901.7489999999998</v>
      </c>
      <c r="EJ7" s="46">
        <v>2914.1550000000002</v>
      </c>
      <c r="EK7" s="46">
        <v>2927.2510000000002</v>
      </c>
      <c r="EL7" s="46">
        <v>2942.5749999999998</v>
      </c>
      <c r="EM7" s="46">
        <v>2956.2089999999998</v>
      </c>
      <c r="EN7" s="46">
        <v>2971.7979999999998</v>
      </c>
      <c r="EO7" s="83">
        <v>2982.3249999999998</v>
      </c>
      <c r="EP7" s="46">
        <v>2995.181</v>
      </c>
      <c r="EQ7" s="46">
        <v>3010.819</v>
      </c>
      <c r="ER7" s="46">
        <v>3032.8910000000001</v>
      </c>
      <c r="ES7" s="46">
        <v>3053.7739999999999</v>
      </c>
      <c r="ET7" s="46">
        <v>3077.3290000000002</v>
      </c>
      <c r="EU7" s="46">
        <v>3101.4470000000001</v>
      </c>
      <c r="EV7" s="46">
        <v>3124.902</v>
      </c>
      <c r="EW7" s="46">
        <v>3151.1790000000001</v>
      </c>
      <c r="EX7" s="46">
        <v>3182.431</v>
      </c>
      <c r="EY7" s="46">
        <v>3212.3620000000001</v>
      </c>
      <c r="EZ7" s="46">
        <v>3246.0830000000001</v>
      </c>
      <c r="FA7" s="83">
        <v>3270.9659999999999</v>
      </c>
      <c r="FB7" s="46">
        <v>3305.2240000000002</v>
      </c>
      <c r="FC7" s="46">
        <v>3341.5790000000002</v>
      </c>
      <c r="FD7" s="46">
        <v>3382.1190000000001</v>
      </c>
      <c r="FE7" s="46">
        <v>3414.3339999999998</v>
      </c>
      <c r="FF7" s="46">
        <v>3449.902</v>
      </c>
      <c r="FG7" s="46">
        <v>3485.585</v>
      </c>
      <c r="FH7" s="46">
        <v>3516.1280000000002</v>
      </c>
      <c r="FI7" s="46">
        <v>3546.7469999999998</v>
      </c>
      <c r="FJ7" s="46">
        <v>3576.9780000000001</v>
      </c>
      <c r="FK7" s="164">
        <v>3603.7049999999999</v>
      </c>
      <c r="FL7" s="164">
        <v>3633.3209999999999</v>
      </c>
      <c r="FM7" s="164">
        <v>3652.53</v>
      </c>
      <c r="FN7" s="70">
        <v>3677.625</v>
      </c>
      <c r="FO7" s="164">
        <v>3704.087</v>
      </c>
      <c r="FP7" s="164">
        <v>3731.732</v>
      </c>
      <c r="FQ7" s="164">
        <v>3760.6909999999998</v>
      </c>
      <c r="FR7" s="164">
        <v>3789.9569999999999</v>
      </c>
    </row>
    <row r="8" spans="1:174"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6.3250000000000002</v>
      </c>
      <c r="O8" s="46">
        <v>6.9770000000000003</v>
      </c>
      <c r="P8" s="46">
        <v>7.9640000000000004</v>
      </c>
      <c r="Q8" s="46">
        <v>8.9819999999999993</v>
      </c>
      <c r="R8" s="46">
        <v>10.093999999999999</v>
      </c>
      <c r="S8" s="46">
        <v>11.315</v>
      </c>
      <c r="T8" s="46">
        <v>12.779</v>
      </c>
      <c r="U8" s="46">
        <v>14.632999999999999</v>
      </c>
      <c r="V8" s="46">
        <v>16.507000000000001</v>
      </c>
      <c r="W8" s="46">
        <v>18.608000000000001</v>
      </c>
      <c r="X8" s="46">
        <v>27.829000000000001</v>
      </c>
      <c r="Y8" s="50">
        <v>41.781999999999996</v>
      </c>
      <c r="Z8" s="51">
        <v>42.423000000000002</v>
      </c>
      <c r="AA8" s="46">
        <v>50.5</v>
      </c>
      <c r="AB8" s="46">
        <v>55.234000000000002</v>
      </c>
      <c r="AC8" s="46">
        <v>55.597999999999999</v>
      </c>
      <c r="AD8" s="46">
        <v>56.829000000000001</v>
      </c>
      <c r="AE8" s="46">
        <v>58.691000000000003</v>
      </c>
      <c r="AF8" s="46">
        <v>65.691000000000003</v>
      </c>
      <c r="AG8" s="46">
        <v>66.272000000000006</v>
      </c>
      <c r="AH8" s="46">
        <v>66.876000000000005</v>
      </c>
      <c r="AI8" s="46">
        <v>68.855999999999995</v>
      </c>
      <c r="AJ8" s="46">
        <v>69.503</v>
      </c>
      <c r="AK8" s="50">
        <v>70.534999999999997</v>
      </c>
      <c r="AL8" s="51">
        <v>71.522999999999996</v>
      </c>
      <c r="AM8" s="46">
        <v>72.888999999999996</v>
      </c>
      <c r="AN8" s="46">
        <v>74.58</v>
      </c>
      <c r="AO8" s="46">
        <v>76.105999999999995</v>
      </c>
      <c r="AP8" s="46">
        <v>77.843000000000004</v>
      </c>
      <c r="AQ8" s="46">
        <v>81.528000000000006</v>
      </c>
      <c r="AR8" s="46">
        <v>82.569000000000003</v>
      </c>
      <c r="AS8" s="46">
        <v>83.938000000000002</v>
      </c>
      <c r="AT8" s="46">
        <v>85.314999999999998</v>
      </c>
      <c r="AU8" s="46">
        <v>86.882000000000005</v>
      </c>
      <c r="AV8" s="46">
        <v>88.603999999999999</v>
      </c>
      <c r="AW8" s="50">
        <v>90.36</v>
      </c>
      <c r="AX8" s="46">
        <v>92.037999999999997</v>
      </c>
      <c r="AY8" s="46">
        <v>93.635999999999996</v>
      </c>
      <c r="AZ8" s="46">
        <v>97.92</v>
      </c>
      <c r="BA8" s="46">
        <v>99.004000000000005</v>
      </c>
      <c r="BB8" s="46">
        <v>100.44799999999999</v>
      </c>
      <c r="BC8" s="46">
        <v>102.101</v>
      </c>
      <c r="BD8" s="46">
        <v>103.84399999999999</v>
      </c>
      <c r="BE8" s="46">
        <v>105.84</v>
      </c>
      <c r="BF8" s="46">
        <v>107.82599999999999</v>
      </c>
      <c r="BG8" s="46">
        <v>109.783</v>
      </c>
      <c r="BH8" s="46">
        <v>111.816</v>
      </c>
      <c r="BI8" s="50">
        <v>115.261</v>
      </c>
      <c r="BJ8" s="46">
        <v>116.482</v>
      </c>
      <c r="BK8" s="46">
        <v>118.334</v>
      </c>
      <c r="BL8" s="46">
        <v>122.251</v>
      </c>
      <c r="BM8" s="46">
        <v>123.48</v>
      </c>
      <c r="BN8" s="46">
        <v>125.336</v>
      </c>
      <c r="BO8" s="46">
        <v>128.946</v>
      </c>
      <c r="BP8" s="46">
        <v>130.965</v>
      </c>
      <c r="BQ8" s="46">
        <v>133</v>
      </c>
      <c r="BR8" s="46">
        <v>137.41900000000001</v>
      </c>
      <c r="BS8" s="46">
        <v>139.95699999999999</v>
      </c>
      <c r="BT8" s="46">
        <v>143.91</v>
      </c>
      <c r="BU8" s="50">
        <v>152.137</v>
      </c>
      <c r="BV8" s="46">
        <v>156.411</v>
      </c>
      <c r="BW8" s="46">
        <v>157.24100000000001</v>
      </c>
      <c r="BX8" s="46">
        <v>158.44999999999999</v>
      </c>
      <c r="BY8" s="46">
        <v>159.679</v>
      </c>
      <c r="BZ8" s="46">
        <v>160.72999999999999</v>
      </c>
      <c r="CA8" s="46">
        <v>162.179</v>
      </c>
      <c r="CB8" s="46">
        <v>163.46700000000001</v>
      </c>
      <c r="CC8" s="46">
        <v>164.87799999999999</v>
      </c>
      <c r="CD8" s="46">
        <v>166.739</v>
      </c>
      <c r="CE8" s="46">
        <v>167.77699999999999</v>
      </c>
      <c r="CF8" s="46">
        <v>169.041</v>
      </c>
      <c r="CG8" s="50">
        <v>170.27</v>
      </c>
      <c r="CH8" s="46">
        <v>171.375</v>
      </c>
      <c r="CI8" s="46">
        <v>172.45400000000001</v>
      </c>
      <c r="CJ8" s="46">
        <v>174.298</v>
      </c>
      <c r="CK8" s="46">
        <v>175.48099999999999</v>
      </c>
      <c r="CL8" s="46">
        <v>177.166</v>
      </c>
      <c r="CM8" s="46">
        <v>179.29</v>
      </c>
      <c r="CN8" s="46">
        <v>181.08199999999999</v>
      </c>
      <c r="CO8" s="46">
        <v>182.846</v>
      </c>
      <c r="CP8" s="46">
        <v>184.98099999999999</v>
      </c>
      <c r="CQ8" s="46">
        <v>186.822</v>
      </c>
      <c r="CR8" s="46">
        <v>188.833</v>
      </c>
      <c r="CS8" s="50">
        <v>190.73699999999999</v>
      </c>
      <c r="CT8" s="46">
        <v>192.215</v>
      </c>
      <c r="CU8" s="46">
        <v>193.92699999999999</v>
      </c>
      <c r="CV8" s="46">
        <v>196.42099999999999</v>
      </c>
      <c r="CW8" s="46">
        <v>198.66200000000001</v>
      </c>
      <c r="CX8" s="46">
        <v>201.23</v>
      </c>
      <c r="CY8" s="46">
        <v>204.089</v>
      </c>
      <c r="CZ8" s="46">
        <v>206.55199999999999</v>
      </c>
      <c r="DA8" s="46">
        <v>209.28800000000001</v>
      </c>
      <c r="DB8" s="46">
        <v>212.81100000000001</v>
      </c>
      <c r="DC8" s="46">
        <v>216.11600000000001</v>
      </c>
      <c r="DD8" s="46">
        <v>220.666</v>
      </c>
      <c r="DE8" s="50">
        <v>225.023</v>
      </c>
      <c r="DF8" s="46">
        <v>230.01400000000001</v>
      </c>
      <c r="DG8" s="46">
        <v>237.43100000000001</v>
      </c>
      <c r="DH8" s="46">
        <v>255.99</v>
      </c>
      <c r="DI8" s="46">
        <v>256.53699999999998</v>
      </c>
      <c r="DJ8" s="46">
        <v>257.46899999999999</v>
      </c>
      <c r="DK8" s="46">
        <v>258.56200000000001</v>
      </c>
      <c r="DL8" s="46">
        <v>260.01400000000001</v>
      </c>
      <c r="DM8" s="46">
        <v>261.495</v>
      </c>
      <c r="DN8" s="46">
        <v>263.45800000000003</v>
      </c>
      <c r="DO8" s="46">
        <v>265.94600000000003</v>
      </c>
      <c r="DP8" s="46">
        <v>268.10000000000002</v>
      </c>
      <c r="DQ8" s="50">
        <v>269.78199999999998</v>
      </c>
      <c r="DR8" s="46">
        <v>272.072</v>
      </c>
      <c r="DS8" s="46">
        <v>274.48</v>
      </c>
      <c r="DT8" s="46">
        <v>277.06599999999997</v>
      </c>
      <c r="DU8" s="46">
        <v>278.02699999999999</v>
      </c>
      <c r="DV8" s="46">
        <v>279.81799999999998</v>
      </c>
      <c r="DW8" s="46">
        <v>283.077</v>
      </c>
      <c r="DX8" s="46">
        <v>286.40699999999998</v>
      </c>
      <c r="DY8" s="46">
        <v>289.48399999999998</v>
      </c>
      <c r="DZ8" s="46">
        <v>293.25700000000001</v>
      </c>
      <c r="EA8" s="46">
        <v>297.38</v>
      </c>
      <c r="EB8" s="46">
        <v>301.49299999999999</v>
      </c>
      <c r="EC8" s="50">
        <v>304.63</v>
      </c>
      <c r="ED8" s="46">
        <v>308.04599999999999</v>
      </c>
      <c r="EE8" s="46">
        <v>311.79000000000002</v>
      </c>
      <c r="EF8" s="46">
        <v>317.18700000000001</v>
      </c>
      <c r="EG8" s="46">
        <v>322.11</v>
      </c>
      <c r="EH8" s="46">
        <v>326.22199999999998</v>
      </c>
      <c r="EI8" s="46">
        <v>330.6</v>
      </c>
      <c r="EJ8" s="46">
        <v>334.863</v>
      </c>
      <c r="EK8" s="46">
        <v>338.76</v>
      </c>
      <c r="EL8" s="46">
        <v>343.459</v>
      </c>
      <c r="EM8" s="46">
        <v>348.37299999999999</v>
      </c>
      <c r="EN8" s="46">
        <v>354.964</v>
      </c>
      <c r="EO8" s="83">
        <v>359.45600000000002</v>
      </c>
      <c r="EP8" s="46">
        <v>365.09500000000003</v>
      </c>
      <c r="EQ8" s="46">
        <v>371.87900000000002</v>
      </c>
      <c r="ER8" s="46">
        <v>380.72399999999999</v>
      </c>
      <c r="ES8" s="46">
        <v>390.49400000000003</v>
      </c>
      <c r="ET8" s="46">
        <v>402.20400000000001</v>
      </c>
      <c r="EU8" s="46">
        <v>414.59399999999999</v>
      </c>
      <c r="EV8" s="46">
        <v>428.59100000000001</v>
      </c>
      <c r="EW8" s="46">
        <v>443.916</v>
      </c>
      <c r="EX8" s="46">
        <v>461.95100000000002</v>
      </c>
      <c r="EY8" s="46">
        <v>482.00599999999997</v>
      </c>
      <c r="EZ8" s="46">
        <v>505.13600000000002</v>
      </c>
      <c r="FA8" s="83">
        <v>523.86400000000003</v>
      </c>
      <c r="FB8" s="46">
        <v>549.78099999999995</v>
      </c>
      <c r="FC8" s="46">
        <v>577.58500000000004</v>
      </c>
      <c r="FD8" s="46">
        <v>609.28300000000002</v>
      </c>
      <c r="FE8" s="46">
        <v>636.08100000000002</v>
      </c>
      <c r="FF8" s="46">
        <v>666.46799999999996</v>
      </c>
      <c r="FG8" s="46">
        <v>697.25400000000002</v>
      </c>
      <c r="FH8" s="46">
        <v>723.76199999999994</v>
      </c>
      <c r="FI8" s="46">
        <v>750.90899999999999</v>
      </c>
      <c r="FJ8" s="46">
        <v>776.85599999999999</v>
      </c>
      <c r="FK8" s="164">
        <v>799.74800000000005</v>
      </c>
      <c r="FL8" s="164">
        <v>823.00699999999995</v>
      </c>
      <c r="FM8" s="164">
        <v>840.101</v>
      </c>
      <c r="FN8" s="70">
        <v>861.03700000000003</v>
      </c>
      <c r="FO8" s="164">
        <v>882.94899999999996</v>
      </c>
      <c r="FP8" s="164">
        <v>905.29100000000005</v>
      </c>
      <c r="FQ8" s="164">
        <v>929.15599999999995</v>
      </c>
      <c r="FR8" s="164">
        <v>954.58500000000004</v>
      </c>
    </row>
    <row r="9" spans="1:174"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6.2569999999999997</v>
      </c>
      <c r="O9" s="46">
        <v>7.0759999999999996</v>
      </c>
      <c r="P9" s="46">
        <v>7.8970000000000002</v>
      </c>
      <c r="Q9" s="46">
        <v>8.8450000000000006</v>
      </c>
      <c r="R9" s="46">
        <v>10.048999999999999</v>
      </c>
      <c r="S9" s="46">
        <v>11.522</v>
      </c>
      <c r="T9" s="46">
        <v>14.835000000000001</v>
      </c>
      <c r="U9" s="46">
        <v>18.056000000000001</v>
      </c>
      <c r="V9" s="46">
        <v>22.315999999999999</v>
      </c>
      <c r="W9" s="46">
        <v>26.547999999999998</v>
      </c>
      <c r="X9" s="46">
        <v>48.448</v>
      </c>
      <c r="Y9" s="50">
        <v>95.744</v>
      </c>
      <c r="Z9" s="51">
        <v>96.832999999999998</v>
      </c>
      <c r="AA9" s="46">
        <v>135.13800000000001</v>
      </c>
      <c r="AB9" s="46">
        <v>161.55699999999999</v>
      </c>
      <c r="AC9" s="46">
        <v>163.18299999999999</v>
      </c>
      <c r="AD9" s="46">
        <v>167.70400000000001</v>
      </c>
      <c r="AE9" s="46">
        <v>177.12</v>
      </c>
      <c r="AF9" s="46">
        <v>217.26900000000001</v>
      </c>
      <c r="AG9" s="46">
        <v>218.684</v>
      </c>
      <c r="AH9" s="46">
        <v>221.01599999999999</v>
      </c>
      <c r="AI9" s="46">
        <v>229.63900000000001</v>
      </c>
      <c r="AJ9" s="46">
        <v>232.28299999999999</v>
      </c>
      <c r="AK9" s="50">
        <v>235.1</v>
      </c>
      <c r="AL9" s="51">
        <v>238.63900000000001</v>
      </c>
      <c r="AM9" s="46">
        <v>244.62200000000001</v>
      </c>
      <c r="AN9" s="46">
        <v>252.84299999999999</v>
      </c>
      <c r="AO9" s="46">
        <v>263.07799999999997</v>
      </c>
      <c r="AP9" s="46">
        <v>272.11399999999998</v>
      </c>
      <c r="AQ9" s="46">
        <v>295.72800000000001</v>
      </c>
      <c r="AR9" s="46">
        <v>300.36200000000002</v>
      </c>
      <c r="AS9" s="46">
        <v>307.56200000000001</v>
      </c>
      <c r="AT9" s="46">
        <v>314.80500000000001</v>
      </c>
      <c r="AU9" s="46">
        <v>320.83699999999999</v>
      </c>
      <c r="AV9" s="46">
        <v>328.66699999999997</v>
      </c>
      <c r="AW9" s="50">
        <v>336.12599999999998</v>
      </c>
      <c r="AX9" s="46">
        <v>341.42500000000001</v>
      </c>
      <c r="AY9" s="46">
        <v>347.95299999999997</v>
      </c>
      <c r="AZ9" s="46">
        <v>372.65199999999999</v>
      </c>
      <c r="BA9" s="46">
        <v>376.09800000000001</v>
      </c>
      <c r="BB9" s="46">
        <v>381.26100000000002</v>
      </c>
      <c r="BC9" s="46">
        <v>389.77800000000002</v>
      </c>
      <c r="BD9" s="46">
        <v>397.88900000000001</v>
      </c>
      <c r="BE9" s="46">
        <v>405.298</v>
      </c>
      <c r="BF9" s="46">
        <v>415.80900000000003</v>
      </c>
      <c r="BG9" s="46">
        <v>425.28899999999999</v>
      </c>
      <c r="BH9" s="46">
        <v>435.01400000000001</v>
      </c>
      <c r="BI9" s="50">
        <v>455.18900000000002</v>
      </c>
      <c r="BJ9" s="46">
        <v>459.04300000000001</v>
      </c>
      <c r="BK9" s="46">
        <v>465.53</v>
      </c>
      <c r="BL9" s="46">
        <v>478.15300000000002</v>
      </c>
      <c r="BM9" s="46">
        <v>486.05099999999999</v>
      </c>
      <c r="BN9" s="46">
        <v>493.31099999999998</v>
      </c>
      <c r="BO9" s="46">
        <v>506.00099999999998</v>
      </c>
      <c r="BP9" s="46">
        <v>516.77700000000004</v>
      </c>
      <c r="BQ9" s="46">
        <v>528.48699999999997</v>
      </c>
      <c r="BR9" s="46">
        <v>553.91</v>
      </c>
      <c r="BS9" s="46">
        <v>566.30899999999997</v>
      </c>
      <c r="BT9" s="46">
        <v>586.74300000000005</v>
      </c>
      <c r="BU9" s="50">
        <v>641.41700000000003</v>
      </c>
      <c r="BV9" s="46">
        <v>667.27</v>
      </c>
      <c r="BW9" s="46">
        <v>669.41800000000001</v>
      </c>
      <c r="BX9" s="46">
        <v>673.99599999999998</v>
      </c>
      <c r="BY9" s="46">
        <v>676.72500000000002</v>
      </c>
      <c r="BZ9" s="46">
        <v>679.84500000000003</v>
      </c>
      <c r="CA9" s="46">
        <v>684.375</v>
      </c>
      <c r="CB9" s="46">
        <v>688.29700000000003</v>
      </c>
      <c r="CC9" s="46">
        <v>693.39099999999996</v>
      </c>
      <c r="CD9" s="46">
        <v>701.43</v>
      </c>
      <c r="CE9" s="46">
        <v>704.68399999999997</v>
      </c>
      <c r="CF9" s="46">
        <v>707.79700000000003</v>
      </c>
      <c r="CG9" s="50">
        <v>712.76900000000001</v>
      </c>
      <c r="CH9" s="46">
        <v>714.41</v>
      </c>
      <c r="CI9" s="46">
        <v>716.80799999999999</v>
      </c>
      <c r="CJ9" s="46">
        <v>721.77300000000002</v>
      </c>
      <c r="CK9" s="46">
        <v>725.02599999999995</v>
      </c>
      <c r="CL9" s="46">
        <v>728.84900000000005</v>
      </c>
      <c r="CM9" s="46">
        <v>733.02499999999998</v>
      </c>
      <c r="CN9" s="46">
        <v>737.024</v>
      </c>
      <c r="CO9" s="46">
        <v>741.45899999999995</v>
      </c>
      <c r="CP9" s="46">
        <v>746.66899999999998</v>
      </c>
      <c r="CQ9" s="46">
        <v>750.74699999999996</v>
      </c>
      <c r="CR9" s="46">
        <v>756.12400000000002</v>
      </c>
      <c r="CS9" s="50">
        <v>759.95</v>
      </c>
      <c r="CT9" s="46">
        <v>764.13400000000001</v>
      </c>
      <c r="CU9" s="46">
        <v>767.78099999999995</v>
      </c>
      <c r="CV9" s="46">
        <v>772.97799999999995</v>
      </c>
      <c r="CW9" s="46">
        <v>776.29300000000001</v>
      </c>
      <c r="CX9" s="46">
        <v>779.67700000000002</v>
      </c>
      <c r="CY9" s="46">
        <v>784.38599999999997</v>
      </c>
      <c r="CZ9" s="46">
        <v>788.56399999999996</v>
      </c>
      <c r="DA9" s="46">
        <v>793.73400000000004</v>
      </c>
      <c r="DB9" s="46">
        <v>798.24800000000005</v>
      </c>
      <c r="DC9" s="46">
        <v>803.21100000000001</v>
      </c>
      <c r="DD9" s="46">
        <v>808.29200000000003</v>
      </c>
      <c r="DE9" s="50">
        <v>814.09199999999998</v>
      </c>
      <c r="DF9" s="46">
        <v>820.47900000000004</v>
      </c>
      <c r="DG9" s="46">
        <v>830.31700000000001</v>
      </c>
      <c r="DH9" s="46">
        <v>869.06200000000001</v>
      </c>
      <c r="DI9" s="46">
        <v>870.67399999999998</v>
      </c>
      <c r="DJ9" s="46">
        <v>872.16499999999996</v>
      </c>
      <c r="DK9" s="46">
        <v>873.99599999999998</v>
      </c>
      <c r="DL9" s="46">
        <v>876.17</v>
      </c>
      <c r="DM9" s="46">
        <v>879.41899999999998</v>
      </c>
      <c r="DN9" s="46">
        <v>882.66099999999994</v>
      </c>
      <c r="DO9" s="46">
        <v>885.82799999999997</v>
      </c>
      <c r="DP9" s="46">
        <v>889.24400000000003</v>
      </c>
      <c r="DQ9" s="50">
        <v>891.44100000000003</v>
      </c>
      <c r="DR9" s="46">
        <v>894.77300000000002</v>
      </c>
      <c r="DS9" s="46">
        <v>898.32600000000002</v>
      </c>
      <c r="DT9" s="46">
        <v>904.07399999999996</v>
      </c>
      <c r="DU9" s="46">
        <v>905.42</v>
      </c>
      <c r="DV9" s="46">
        <v>906.31600000000003</v>
      </c>
      <c r="DW9" s="46">
        <v>908.74599999999998</v>
      </c>
      <c r="DX9" s="46">
        <v>911.44500000000005</v>
      </c>
      <c r="DY9" s="46">
        <v>914.13</v>
      </c>
      <c r="DZ9" s="46">
        <v>918.23900000000003</v>
      </c>
      <c r="EA9" s="46">
        <v>921.45799999999997</v>
      </c>
      <c r="EB9" s="46">
        <v>925.24599999999998</v>
      </c>
      <c r="EC9" s="50">
        <v>927.94200000000001</v>
      </c>
      <c r="ED9" s="46">
        <v>930.72199999999998</v>
      </c>
      <c r="EE9" s="46">
        <v>933.86</v>
      </c>
      <c r="EF9" s="46">
        <v>938.09400000000005</v>
      </c>
      <c r="EG9" s="46">
        <v>941.48699999999997</v>
      </c>
      <c r="EH9" s="46">
        <v>944.73500000000001</v>
      </c>
      <c r="EI9" s="46">
        <v>947.79300000000001</v>
      </c>
      <c r="EJ9" s="46">
        <v>951.85900000000004</v>
      </c>
      <c r="EK9" s="46">
        <v>955.98500000000001</v>
      </c>
      <c r="EL9" s="46">
        <v>960.65</v>
      </c>
      <c r="EM9" s="46">
        <v>964.55899999999997</v>
      </c>
      <c r="EN9" s="46">
        <v>969.93</v>
      </c>
      <c r="EO9" s="83">
        <v>972.76900000000001</v>
      </c>
      <c r="EP9" s="46">
        <v>976.65700000000004</v>
      </c>
      <c r="EQ9" s="46">
        <v>981.80200000000002</v>
      </c>
      <c r="ER9" s="46">
        <v>988.56700000000001</v>
      </c>
      <c r="ES9" s="46">
        <v>993.70899999999995</v>
      </c>
      <c r="ET9" s="46">
        <v>1000.8049999999999</v>
      </c>
      <c r="EU9" s="46">
        <v>1006.617</v>
      </c>
      <c r="EV9" s="46">
        <v>1012.547</v>
      </c>
      <c r="EW9" s="46">
        <v>1019.058</v>
      </c>
      <c r="EX9" s="46">
        <v>1026.212</v>
      </c>
      <c r="EY9" s="46">
        <v>1032.8240000000001</v>
      </c>
      <c r="EZ9" s="46">
        <v>1041.364</v>
      </c>
      <c r="FA9" s="83">
        <v>1047.47</v>
      </c>
      <c r="FB9" s="46">
        <v>1055.973</v>
      </c>
      <c r="FC9" s="46">
        <v>1066.2950000000001</v>
      </c>
      <c r="FD9" s="46">
        <v>1079.713</v>
      </c>
      <c r="FE9" s="46">
        <v>1090.9190000000001</v>
      </c>
      <c r="FF9" s="46">
        <v>1105.431</v>
      </c>
      <c r="FG9" s="46">
        <v>1122.194</v>
      </c>
      <c r="FH9" s="46">
        <v>1135.9100000000001</v>
      </c>
      <c r="FI9" s="46">
        <v>1149.9459999999999</v>
      </c>
      <c r="FJ9" s="46">
        <v>1165.7059999999999</v>
      </c>
      <c r="FK9" s="164">
        <v>1177.71</v>
      </c>
      <c r="FL9" s="164">
        <v>1191.212</v>
      </c>
      <c r="FM9" s="164">
        <v>1199.3440000000001</v>
      </c>
      <c r="FN9" s="70">
        <v>1210.836</v>
      </c>
      <c r="FO9" s="164">
        <v>1221.6010000000001</v>
      </c>
      <c r="FP9" s="164">
        <v>1234.2449999999999</v>
      </c>
      <c r="FQ9" s="164">
        <v>1247.3879999999999</v>
      </c>
      <c r="FR9" s="164">
        <v>1261.528</v>
      </c>
    </row>
    <row r="10" spans="1:174"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2.7469999999999999</v>
      </c>
      <c r="O10" s="46">
        <v>3.2709999999999999</v>
      </c>
      <c r="P10" s="46">
        <v>4.0880000000000001</v>
      </c>
      <c r="Q10" s="46">
        <v>9.9890000000000008</v>
      </c>
      <c r="R10" s="46">
        <v>11.598000000000001</v>
      </c>
      <c r="S10" s="46">
        <v>16.896999999999998</v>
      </c>
      <c r="T10" s="46">
        <v>139.32599999999999</v>
      </c>
      <c r="U10" s="46">
        <v>140.23099999999999</v>
      </c>
      <c r="V10" s="46">
        <v>155.70400000000001</v>
      </c>
      <c r="W10" s="46">
        <v>212.03100000000001</v>
      </c>
      <c r="X10" s="46">
        <v>213.26400000000001</v>
      </c>
      <c r="Y10" s="50">
        <v>219.02799999999999</v>
      </c>
      <c r="Z10" s="51">
        <v>219.18700000000001</v>
      </c>
      <c r="AA10" s="46">
        <v>220.37100000000001</v>
      </c>
      <c r="AB10" s="46">
        <v>230.249</v>
      </c>
      <c r="AC10" s="46">
        <v>231.012</v>
      </c>
      <c r="AD10" s="46">
        <v>231.684</v>
      </c>
      <c r="AE10" s="46">
        <v>247.09899999999999</v>
      </c>
      <c r="AF10" s="46">
        <v>318.988</v>
      </c>
      <c r="AG10" s="46">
        <v>321.666</v>
      </c>
      <c r="AH10" s="46">
        <v>323.03399999999999</v>
      </c>
      <c r="AI10" s="46">
        <v>325.61500000000001</v>
      </c>
      <c r="AJ10" s="46">
        <v>334.464</v>
      </c>
      <c r="AK10" s="50">
        <v>336.24299999999999</v>
      </c>
      <c r="AL10" s="51">
        <v>341.79300000000001</v>
      </c>
      <c r="AM10" s="46">
        <v>350.50700000000001</v>
      </c>
      <c r="AN10" s="46">
        <v>457.38900000000001</v>
      </c>
      <c r="AO10" s="46">
        <v>482.017</v>
      </c>
      <c r="AP10" s="46">
        <v>491.85500000000002</v>
      </c>
      <c r="AQ10" s="46">
        <v>502.024</v>
      </c>
      <c r="AR10" s="46">
        <v>515.75099999999998</v>
      </c>
      <c r="AS10" s="46">
        <v>536.06100000000004</v>
      </c>
      <c r="AT10" s="46">
        <v>545.93700000000001</v>
      </c>
      <c r="AU10" s="46">
        <v>557.67600000000004</v>
      </c>
      <c r="AV10" s="46">
        <v>563.91800000000001</v>
      </c>
      <c r="AW10" s="50">
        <v>578.32799999999997</v>
      </c>
      <c r="AX10" s="46">
        <v>592.01</v>
      </c>
      <c r="AY10" s="46">
        <v>610.274</v>
      </c>
      <c r="AZ10" s="46">
        <v>696.91600000000005</v>
      </c>
      <c r="BA10" s="46">
        <v>711.83699999999999</v>
      </c>
      <c r="BB10" s="46">
        <v>729.19899999999996</v>
      </c>
      <c r="BC10" s="46">
        <v>768.50699999999995</v>
      </c>
      <c r="BD10" s="46">
        <v>785.75400000000002</v>
      </c>
      <c r="BE10" s="46">
        <v>799.88699999999994</v>
      </c>
      <c r="BF10" s="46">
        <v>813.50599999999997</v>
      </c>
      <c r="BG10" s="46">
        <v>827.67399999999998</v>
      </c>
      <c r="BH10" s="46">
        <v>843.505</v>
      </c>
      <c r="BI10" s="50">
        <v>879.17100000000005</v>
      </c>
      <c r="BJ10" s="46">
        <v>888.68399999999997</v>
      </c>
      <c r="BK10" s="46">
        <v>906.97</v>
      </c>
      <c r="BL10" s="46">
        <v>1024.683</v>
      </c>
      <c r="BM10" s="46">
        <v>1033.2280000000001</v>
      </c>
      <c r="BN10" s="46">
        <v>1054.4079999999999</v>
      </c>
      <c r="BO10" s="46">
        <v>1115.7750000000001</v>
      </c>
      <c r="BP10" s="46">
        <v>1142.9670000000001</v>
      </c>
      <c r="BQ10" s="46">
        <v>1182.819</v>
      </c>
      <c r="BR10" s="46">
        <v>1223.3699999999999</v>
      </c>
      <c r="BS10" s="46">
        <v>1298.5419999999999</v>
      </c>
      <c r="BT10" s="46">
        <v>1378.626</v>
      </c>
      <c r="BU10" s="50">
        <v>1868.383</v>
      </c>
      <c r="BV10" s="46">
        <v>1939.6890000000001</v>
      </c>
      <c r="BW10" s="46">
        <v>2000.6690000000001</v>
      </c>
      <c r="BX10" s="46">
        <v>2552.2950000000001</v>
      </c>
      <c r="BY10" s="46">
        <v>2596.7339999999999</v>
      </c>
      <c r="BZ10" s="46">
        <v>2628.06</v>
      </c>
      <c r="CA10" s="46">
        <v>2782.9319999999998</v>
      </c>
      <c r="CB10" s="46">
        <v>2796.7570000000001</v>
      </c>
      <c r="CC10" s="46">
        <v>2830.0610000000001</v>
      </c>
      <c r="CD10" s="46">
        <v>2856.7289999999998</v>
      </c>
      <c r="CE10" s="46">
        <v>2887.0129999999999</v>
      </c>
      <c r="CF10" s="46">
        <v>2917.6979999999999</v>
      </c>
      <c r="CG10" s="50">
        <v>2982.5189999999998</v>
      </c>
      <c r="CH10" s="46">
        <v>3001.009</v>
      </c>
      <c r="CI10" s="46">
        <v>3057.951</v>
      </c>
      <c r="CJ10" s="46">
        <v>3476.11</v>
      </c>
      <c r="CK10" s="46">
        <v>3485.4859999999999</v>
      </c>
      <c r="CL10" s="46">
        <v>3491.8209999999999</v>
      </c>
      <c r="CM10" s="46">
        <v>3495.098</v>
      </c>
      <c r="CN10" s="46">
        <v>3503.98</v>
      </c>
      <c r="CO10" s="46">
        <v>3508.7890000000002</v>
      </c>
      <c r="CP10" s="46">
        <v>3511.7629999999999</v>
      </c>
      <c r="CQ10" s="46">
        <v>3513.8040000000001</v>
      </c>
      <c r="CR10" s="46">
        <v>3515.0729999999999</v>
      </c>
      <c r="CS10" s="50">
        <v>3516.0590000000002</v>
      </c>
      <c r="CT10" s="46">
        <v>3517.502</v>
      </c>
      <c r="CU10" s="46">
        <v>3518.1089999999999</v>
      </c>
      <c r="CV10" s="46">
        <v>3521.136</v>
      </c>
      <c r="CW10" s="46">
        <v>3523.77</v>
      </c>
      <c r="CX10" s="46">
        <v>3527.895</v>
      </c>
      <c r="CY10" s="46">
        <v>3534.252</v>
      </c>
      <c r="CZ10" s="46">
        <v>3536.9250000000002</v>
      </c>
      <c r="DA10" s="46">
        <v>3539.1770000000001</v>
      </c>
      <c r="DB10" s="46">
        <v>3541.3910000000001</v>
      </c>
      <c r="DC10" s="46">
        <v>3543.2890000000002</v>
      </c>
      <c r="DD10" s="46">
        <v>3551.9209999999998</v>
      </c>
      <c r="DE10" s="50">
        <v>3564.9250000000002</v>
      </c>
      <c r="DF10" s="46">
        <v>3565.7440000000001</v>
      </c>
      <c r="DG10" s="46">
        <v>3569.1819999999998</v>
      </c>
      <c r="DH10" s="46">
        <v>3571.7739999999999</v>
      </c>
      <c r="DI10" s="46">
        <v>3584.3290000000002</v>
      </c>
      <c r="DJ10" s="46">
        <v>3584.9870000000001</v>
      </c>
      <c r="DK10" s="46">
        <v>3587.2310000000002</v>
      </c>
      <c r="DL10" s="46">
        <v>3589.723</v>
      </c>
      <c r="DM10" s="46">
        <v>3596.1840000000002</v>
      </c>
      <c r="DN10" s="46">
        <v>3610.0030000000002</v>
      </c>
      <c r="DO10" s="46">
        <v>3610.7869999999998</v>
      </c>
      <c r="DP10" s="46">
        <v>3611.4470000000001</v>
      </c>
      <c r="DQ10" s="50">
        <v>3612.0230000000001</v>
      </c>
      <c r="DR10" s="46">
        <v>3614.223</v>
      </c>
      <c r="DS10" s="46">
        <v>3619.623</v>
      </c>
      <c r="DT10" s="46">
        <v>3620.8110000000001</v>
      </c>
      <c r="DU10" s="46">
        <v>3622.0120000000002</v>
      </c>
      <c r="DV10" s="46">
        <v>3622.1660000000002</v>
      </c>
      <c r="DW10" s="46">
        <v>3622.1660000000002</v>
      </c>
      <c r="DX10" s="46">
        <v>3623.5160000000001</v>
      </c>
      <c r="DY10" s="46">
        <v>3628.5160000000001</v>
      </c>
      <c r="DZ10" s="46">
        <v>3628.5160000000001</v>
      </c>
      <c r="EA10" s="46">
        <v>3628.5160000000001</v>
      </c>
      <c r="EB10" s="46">
        <v>3628.5160000000001</v>
      </c>
      <c r="EC10" s="50">
        <v>3630.5160000000001</v>
      </c>
      <c r="ED10" s="46">
        <v>3630.5160000000001</v>
      </c>
      <c r="EE10" s="46">
        <v>3632.116</v>
      </c>
      <c r="EF10" s="46">
        <v>3632.116</v>
      </c>
      <c r="EG10" s="46">
        <v>3632.2159999999999</v>
      </c>
      <c r="EH10" s="46">
        <v>3632.5160000000001</v>
      </c>
      <c r="EI10" s="46">
        <v>3632.5160000000001</v>
      </c>
      <c r="EJ10" s="46">
        <v>3634.386</v>
      </c>
      <c r="EK10" s="46">
        <v>3635.2359999999999</v>
      </c>
      <c r="EL10" s="46">
        <v>3642.0309999999999</v>
      </c>
      <c r="EM10" s="46">
        <v>3645.5459999999998</v>
      </c>
      <c r="EN10" s="46">
        <v>3647.2460000000001</v>
      </c>
      <c r="EO10" s="83">
        <v>3649.7710000000002</v>
      </c>
      <c r="EP10" s="46">
        <v>3667.5810000000001</v>
      </c>
      <c r="EQ10" s="46">
        <v>3667.5810000000001</v>
      </c>
      <c r="ER10" s="46">
        <v>3667.5810000000001</v>
      </c>
      <c r="ES10" s="46">
        <v>3678.2829999999999</v>
      </c>
      <c r="ET10" s="46">
        <v>3684.8580000000002</v>
      </c>
      <c r="EU10" s="46">
        <v>3684.8580000000002</v>
      </c>
      <c r="EV10" s="46">
        <v>3687.3580000000002</v>
      </c>
      <c r="EW10" s="46">
        <v>3687.3580000000002</v>
      </c>
      <c r="EX10" s="46">
        <v>3687.3580000000002</v>
      </c>
      <c r="EY10" s="46">
        <v>3687.9780000000001</v>
      </c>
      <c r="EZ10" s="46">
        <v>3688.2179999999998</v>
      </c>
      <c r="FA10" s="83">
        <v>3690.6979999999999</v>
      </c>
      <c r="FB10" s="46">
        <v>3690.6979999999999</v>
      </c>
      <c r="FC10" s="46">
        <v>3691.4679999999998</v>
      </c>
      <c r="FD10" s="46">
        <v>3691.6439999999998</v>
      </c>
      <c r="FE10" s="46">
        <v>3697.4740000000002</v>
      </c>
      <c r="FF10" s="46">
        <v>3697.634</v>
      </c>
      <c r="FG10" s="46">
        <v>3699.6610000000001</v>
      </c>
      <c r="FH10" s="46">
        <v>3699.6610000000001</v>
      </c>
      <c r="FI10" s="46">
        <v>3700.5720000000001</v>
      </c>
      <c r="FJ10" s="46">
        <v>3704.8820000000001</v>
      </c>
      <c r="FK10" s="164">
        <v>3704.8820000000001</v>
      </c>
      <c r="FL10" s="164">
        <v>3704.8820000000001</v>
      </c>
      <c r="FM10" s="164">
        <v>3704.8820000000001</v>
      </c>
      <c r="FN10" s="70">
        <v>3710.1320000000001</v>
      </c>
      <c r="FO10" s="164">
        <v>3710.8420000000001</v>
      </c>
      <c r="FP10" s="164">
        <v>3713.442</v>
      </c>
      <c r="FQ10" s="164">
        <v>3713.442</v>
      </c>
      <c r="FR10" s="164">
        <v>3713.442</v>
      </c>
    </row>
    <row r="11" spans="1:174"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v>
      </c>
      <c r="AN11" s="46">
        <v>262.49900000000002</v>
      </c>
      <c r="AO11" s="46">
        <v>262.49900000000002</v>
      </c>
      <c r="AP11" s="46">
        <v>286.28300000000002</v>
      </c>
      <c r="AQ11" s="46">
        <v>339.51299999999998</v>
      </c>
      <c r="AR11" s="46">
        <v>339.51299999999998</v>
      </c>
      <c r="AS11" s="46">
        <v>358.68799999999999</v>
      </c>
      <c r="AT11" s="46">
        <v>358.68799999999999</v>
      </c>
      <c r="AU11" s="46">
        <v>358.68799999999999</v>
      </c>
      <c r="AV11" s="46">
        <v>413.68799999999999</v>
      </c>
      <c r="AW11" s="50">
        <v>435.23200000000003</v>
      </c>
      <c r="AX11" s="46">
        <v>512.36</v>
      </c>
      <c r="AY11" s="46">
        <v>544.51599999999996</v>
      </c>
      <c r="AZ11" s="46">
        <v>1390.913</v>
      </c>
      <c r="BA11" s="46">
        <v>1399.904</v>
      </c>
      <c r="BB11" s="46">
        <v>1450.3620000000001</v>
      </c>
      <c r="BC11" s="46">
        <v>1505.2339999999999</v>
      </c>
      <c r="BD11" s="46">
        <v>1578.1410000000001</v>
      </c>
      <c r="BE11" s="46">
        <v>1584.2139999999999</v>
      </c>
      <c r="BF11" s="46">
        <v>1651.1849999999999</v>
      </c>
      <c r="BG11" s="46">
        <v>1691.164</v>
      </c>
      <c r="BH11" s="46">
        <v>1764.3140000000001</v>
      </c>
      <c r="BI11" s="50">
        <v>1883.9839999999999</v>
      </c>
      <c r="BJ11" s="46">
        <v>1943.204</v>
      </c>
      <c r="BK11" s="46">
        <v>2048.9949999999999</v>
      </c>
      <c r="BL11" s="46">
        <v>3599.0230000000001</v>
      </c>
      <c r="BM11" s="46">
        <v>3599.0230000000001</v>
      </c>
      <c r="BN11" s="46">
        <v>3599.0230000000001</v>
      </c>
      <c r="BO11" s="46">
        <v>3604.643</v>
      </c>
      <c r="BP11" s="46">
        <v>3615.694</v>
      </c>
      <c r="BQ11" s="46">
        <v>3645.009</v>
      </c>
      <c r="BR11" s="46">
        <v>3645.009</v>
      </c>
      <c r="BS11" s="46">
        <v>3675.5</v>
      </c>
      <c r="BT11" s="46">
        <v>3717.8470000000002</v>
      </c>
      <c r="BU11" s="50">
        <v>3765.75</v>
      </c>
      <c r="BV11" s="46">
        <v>3787.8209999999999</v>
      </c>
      <c r="BW11" s="46">
        <v>3820.6909999999998</v>
      </c>
      <c r="BX11" s="46">
        <v>4015.7750000000001</v>
      </c>
      <c r="BY11" s="46">
        <v>4026.395</v>
      </c>
      <c r="BZ11" s="46">
        <v>4026.395</v>
      </c>
      <c r="CA11" s="46">
        <v>4066.7359999999999</v>
      </c>
      <c r="CB11" s="46">
        <v>4081.3359999999998</v>
      </c>
      <c r="CC11" s="46">
        <v>4095.7359999999999</v>
      </c>
      <c r="CD11" s="46">
        <v>4095.7359999999999</v>
      </c>
      <c r="CE11" s="46">
        <v>4095.7359999999999</v>
      </c>
      <c r="CF11" s="46">
        <v>4095.7359999999999</v>
      </c>
      <c r="CG11" s="50">
        <v>4095.7359999999999</v>
      </c>
      <c r="CH11" s="46">
        <v>4107.7359999999999</v>
      </c>
      <c r="CI11" s="46">
        <v>4107.7359999999999</v>
      </c>
      <c r="CJ11" s="46">
        <v>4152.3760000000002</v>
      </c>
      <c r="CK11" s="46">
        <v>4152.3760000000002</v>
      </c>
      <c r="CL11" s="46">
        <v>4152.3760000000002</v>
      </c>
      <c r="CM11" s="46">
        <v>4152.3760000000002</v>
      </c>
      <c r="CN11" s="46">
        <v>4160.9160000000002</v>
      </c>
      <c r="CO11" s="46">
        <v>4160.9160000000002</v>
      </c>
      <c r="CP11" s="46">
        <v>4160.9160000000002</v>
      </c>
      <c r="CQ11" s="46">
        <v>4171.616</v>
      </c>
      <c r="CR11" s="46">
        <v>4171.616</v>
      </c>
      <c r="CS11" s="50">
        <v>4171.616</v>
      </c>
      <c r="CT11" s="46">
        <v>4171.616</v>
      </c>
      <c r="CU11" s="46">
        <v>4171.616</v>
      </c>
      <c r="CV11" s="46">
        <v>4171.616</v>
      </c>
      <c r="CW11" s="46">
        <v>4171.616</v>
      </c>
      <c r="CX11" s="46">
        <v>4171.616</v>
      </c>
      <c r="CY11" s="46">
        <v>4171.616</v>
      </c>
      <c r="CZ11" s="46">
        <v>4171.616</v>
      </c>
      <c r="DA11" s="46">
        <v>4171.616</v>
      </c>
      <c r="DB11" s="46">
        <v>4171.616</v>
      </c>
      <c r="DC11" s="46">
        <v>4179.116</v>
      </c>
      <c r="DD11" s="46">
        <v>4179.116</v>
      </c>
      <c r="DE11" s="50">
        <v>4179.116</v>
      </c>
      <c r="DF11" s="46">
        <v>4193.7659999999996</v>
      </c>
      <c r="DG11" s="46">
        <v>4193.7659999999996</v>
      </c>
      <c r="DH11" s="46">
        <v>4193.7659999999996</v>
      </c>
      <c r="DI11" s="46">
        <v>4193.7659999999996</v>
      </c>
      <c r="DJ11" s="46">
        <v>4193.7659999999996</v>
      </c>
      <c r="DK11" s="46">
        <v>4193.7659999999996</v>
      </c>
      <c r="DL11" s="46">
        <v>4200.9660000000003</v>
      </c>
      <c r="DM11" s="46">
        <v>4200.9660000000003</v>
      </c>
      <c r="DN11" s="46">
        <v>4210.1660000000002</v>
      </c>
      <c r="DO11" s="46">
        <v>4210.1660000000002</v>
      </c>
      <c r="DP11" s="46">
        <v>4210.1660000000002</v>
      </c>
      <c r="DQ11" s="50">
        <v>4210.1660000000002</v>
      </c>
      <c r="DR11" s="46">
        <v>4229.473</v>
      </c>
      <c r="DS11" s="46">
        <v>4229.473</v>
      </c>
      <c r="DT11" s="46">
        <v>4229.473</v>
      </c>
      <c r="DU11" s="46">
        <v>4229.473</v>
      </c>
      <c r="DV11" s="46">
        <v>4238.3729999999996</v>
      </c>
      <c r="DW11" s="46">
        <v>4238.3729999999996</v>
      </c>
      <c r="DX11" s="46">
        <v>4238.3729999999996</v>
      </c>
      <c r="DY11" s="46">
        <v>4238.3729999999996</v>
      </c>
      <c r="DZ11" s="46">
        <v>4238.3729999999996</v>
      </c>
      <c r="EA11" s="46">
        <v>4238.3729999999996</v>
      </c>
      <c r="EB11" s="46">
        <v>4238.3729999999996</v>
      </c>
      <c r="EC11" s="50">
        <v>4250.3980000000001</v>
      </c>
      <c r="ED11" s="46">
        <v>4250.3980000000001</v>
      </c>
      <c r="EE11" s="46">
        <v>4250.3980000000001</v>
      </c>
      <c r="EF11" s="46">
        <v>4258.3980000000001</v>
      </c>
      <c r="EG11" s="46">
        <v>4258.3980000000001</v>
      </c>
      <c r="EH11" s="46">
        <v>4265.3980000000001</v>
      </c>
      <c r="EI11" s="46">
        <v>4271.3980000000001</v>
      </c>
      <c r="EJ11" s="46">
        <v>4271.3980000000001</v>
      </c>
      <c r="EK11" s="46">
        <v>4271.3980000000001</v>
      </c>
      <c r="EL11" s="46">
        <v>4271.3980000000001</v>
      </c>
      <c r="EM11" s="46">
        <v>4271.3980000000001</v>
      </c>
      <c r="EN11" s="46">
        <v>4271.3980000000001</v>
      </c>
      <c r="EO11" s="83">
        <v>4271.3980000000001</v>
      </c>
      <c r="EP11" s="46">
        <v>4314.0249999999996</v>
      </c>
      <c r="EQ11" s="46">
        <v>4314.0249999999996</v>
      </c>
      <c r="ER11" s="46">
        <v>4314.0249999999996</v>
      </c>
      <c r="ES11" s="46">
        <v>4314.0249999999996</v>
      </c>
      <c r="ET11" s="46">
        <v>4314.0249999999996</v>
      </c>
      <c r="EU11" s="46">
        <v>4314.0249999999996</v>
      </c>
      <c r="EV11" s="46">
        <v>4314.0249999999996</v>
      </c>
      <c r="EW11" s="46">
        <v>4314.0249999999996</v>
      </c>
      <c r="EX11" s="46">
        <v>4332.0249999999996</v>
      </c>
      <c r="EY11" s="46">
        <v>4375.0249999999996</v>
      </c>
      <c r="EZ11" s="46">
        <v>4375.0249999999996</v>
      </c>
      <c r="FA11" s="83">
        <v>4375.0249999999996</v>
      </c>
      <c r="FB11" s="46">
        <v>4375.0249999999996</v>
      </c>
      <c r="FC11" s="46">
        <v>4384.9250000000002</v>
      </c>
      <c r="FD11" s="46">
        <v>4384.9250000000002</v>
      </c>
      <c r="FE11" s="46">
        <v>4400.0249999999996</v>
      </c>
      <c r="FF11" s="46">
        <v>4400.0249999999996</v>
      </c>
      <c r="FG11" s="46">
        <v>4400.0249999999996</v>
      </c>
      <c r="FH11" s="46">
        <v>4400.0249999999996</v>
      </c>
      <c r="FI11" s="46">
        <v>4400.0249999999996</v>
      </c>
      <c r="FJ11" s="46">
        <v>4409.0249999999996</v>
      </c>
      <c r="FK11" s="164">
        <v>4437.1750000000002</v>
      </c>
      <c r="FL11" s="164">
        <v>4437.1750000000002</v>
      </c>
      <c r="FM11" s="164">
        <v>4437.1750000000002</v>
      </c>
      <c r="FN11" s="70">
        <v>4456.1750000000002</v>
      </c>
      <c r="FO11" s="164">
        <v>4456.1750000000002</v>
      </c>
      <c r="FP11" s="164">
        <v>4530.125</v>
      </c>
      <c r="FQ11" s="164">
        <v>4530.125</v>
      </c>
      <c r="FR11" s="164">
        <v>4530.125</v>
      </c>
    </row>
    <row r="12" spans="1:174"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v>
      </c>
      <c r="AO12" s="47">
        <v>34.47</v>
      </c>
      <c r="AP12" s="47">
        <v>34.47</v>
      </c>
      <c r="AQ12" s="47">
        <v>34.47</v>
      </c>
      <c r="AR12" s="47">
        <v>34.47</v>
      </c>
      <c r="AS12" s="47">
        <v>34.47</v>
      </c>
      <c r="AT12" s="47">
        <v>34.47</v>
      </c>
      <c r="AU12" s="47">
        <v>34.47</v>
      </c>
      <c r="AV12" s="47">
        <v>34.47</v>
      </c>
      <c r="AW12" s="49">
        <v>34.47</v>
      </c>
      <c r="AX12" s="47">
        <v>34.47</v>
      </c>
      <c r="AY12" s="47">
        <v>66.171000000000006</v>
      </c>
      <c r="AZ12" s="47">
        <v>97.760999999999996</v>
      </c>
      <c r="BA12" s="47">
        <v>97.760999999999996</v>
      </c>
      <c r="BB12" s="47">
        <v>97.760999999999996</v>
      </c>
      <c r="BC12" s="47">
        <v>97.760999999999996</v>
      </c>
      <c r="BD12" s="47">
        <v>130.21100000000001</v>
      </c>
      <c r="BE12" s="47">
        <v>130.21100000000001</v>
      </c>
      <c r="BF12" s="47">
        <v>204.054</v>
      </c>
      <c r="BG12" s="47">
        <v>264.73500000000001</v>
      </c>
      <c r="BH12" s="47">
        <v>264.73500000000001</v>
      </c>
      <c r="BI12" s="49">
        <v>351.31099999999998</v>
      </c>
      <c r="BJ12" s="47">
        <v>351.31099999999998</v>
      </c>
      <c r="BK12" s="47">
        <v>351.31099999999998</v>
      </c>
      <c r="BL12" s="47">
        <v>947.02700000000004</v>
      </c>
      <c r="BM12" s="47">
        <v>947.02700000000004</v>
      </c>
      <c r="BN12" s="47">
        <v>947.02700000000004</v>
      </c>
      <c r="BO12" s="47">
        <v>947.02700000000004</v>
      </c>
      <c r="BP12" s="47">
        <v>947.02700000000004</v>
      </c>
      <c r="BQ12" s="47">
        <v>947.02700000000004</v>
      </c>
      <c r="BR12" s="47">
        <v>947.02700000000004</v>
      </c>
      <c r="BS12" s="47">
        <v>947.02700000000004</v>
      </c>
      <c r="BT12" s="47">
        <v>947.02700000000004</v>
      </c>
      <c r="BU12" s="49">
        <v>947.02700000000004</v>
      </c>
      <c r="BV12" s="47">
        <v>985.02700000000004</v>
      </c>
      <c r="BW12" s="47">
        <v>985.02700000000004</v>
      </c>
      <c r="BX12" s="47">
        <v>1389.827</v>
      </c>
      <c r="BY12" s="47">
        <v>1389.827</v>
      </c>
      <c r="BZ12" s="47">
        <v>1389.827</v>
      </c>
      <c r="CA12" s="47">
        <v>1389.827</v>
      </c>
      <c r="CB12" s="47">
        <v>1389.827</v>
      </c>
      <c r="CC12" s="47">
        <v>1389.827</v>
      </c>
      <c r="CD12" s="47">
        <v>1389.827</v>
      </c>
      <c r="CE12" s="47">
        <v>1389.827</v>
      </c>
      <c r="CF12" s="47">
        <v>1389.827</v>
      </c>
      <c r="CG12" s="49">
        <v>1389.827</v>
      </c>
      <c r="CH12" s="46">
        <v>1389.827</v>
      </c>
      <c r="CI12" s="46">
        <v>1389.827</v>
      </c>
      <c r="CJ12" s="46">
        <v>1389.827</v>
      </c>
      <c r="CK12" s="46">
        <v>1389.827</v>
      </c>
      <c r="CL12" s="46">
        <v>1389.827</v>
      </c>
      <c r="CM12" s="46">
        <v>1389.827</v>
      </c>
      <c r="CN12" s="46">
        <v>1389.827</v>
      </c>
      <c r="CO12" s="46">
        <v>1389.827</v>
      </c>
      <c r="CP12" s="46">
        <v>1389.827</v>
      </c>
      <c r="CQ12" s="46">
        <v>1389.827</v>
      </c>
      <c r="CR12" s="46">
        <v>1389.827</v>
      </c>
      <c r="CS12" s="50">
        <v>1389.827</v>
      </c>
      <c r="CT12" s="46">
        <v>1389.827</v>
      </c>
      <c r="CU12" s="46">
        <v>1389.827</v>
      </c>
      <c r="CV12" s="46">
        <v>1389.827</v>
      </c>
      <c r="CW12" s="46">
        <v>1389.827</v>
      </c>
      <c r="CX12" s="46">
        <v>1389.827</v>
      </c>
      <c r="CY12" s="46">
        <v>1389.827</v>
      </c>
      <c r="CZ12" s="46">
        <v>1389.827</v>
      </c>
      <c r="DA12" s="46">
        <v>1389.827</v>
      </c>
      <c r="DB12" s="46">
        <v>1389.827</v>
      </c>
      <c r="DC12" s="46">
        <v>1389.827</v>
      </c>
      <c r="DD12" s="47">
        <v>1389.827</v>
      </c>
      <c r="DE12" s="49">
        <v>1389.827</v>
      </c>
      <c r="DF12" s="46">
        <v>1439.8150000000001</v>
      </c>
      <c r="DG12" s="46">
        <v>1439.8150000000001</v>
      </c>
      <c r="DH12" s="47">
        <v>1439.8150000000001</v>
      </c>
      <c r="DI12" s="46">
        <v>1439.8150000000001</v>
      </c>
      <c r="DJ12" s="46">
        <v>1439.8150000000001</v>
      </c>
      <c r="DK12" s="46">
        <v>1439.8150000000001</v>
      </c>
      <c r="DL12" s="47">
        <v>1439.8150000000001</v>
      </c>
      <c r="DM12" s="46">
        <v>1439.8150000000001</v>
      </c>
      <c r="DN12" s="46">
        <v>1439.8150000000001</v>
      </c>
      <c r="DO12" s="46">
        <v>1439.8150000000001</v>
      </c>
      <c r="DP12" s="46">
        <v>1439.8150000000001</v>
      </c>
      <c r="DQ12" s="49">
        <v>1474.5150000000001</v>
      </c>
      <c r="DR12" s="46">
        <v>1517.7149999999999</v>
      </c>
      <c r="DS12" s="46">
        <v>1517.7149999999999</v>
      </c>
      <c r="DT12" s="46">
        <v>1517.7149999999999</v>
      </c>
      <c r="DU12" s="46">
        <v>1517.7149999999999</v>
      </c>
      <c r="DV12" s="46">
        <v>1517.7149999999999</v>
      </c>
      <c r="DW12" s="46">
        <v>1517.7149999999999</v>
      </c>
      <c r="DX12" s="46">
        <v>1517.7149999999999</v>
      </c>
      <c r="DY12" s="46">
        <v>1517.7149999999999</v>
      </c>
      <c r="DZ12" s="46">
        <v>1517.7149999999999</v>
      </c>
      <c r="EA12" s="46">
        <v>1517.7149999999999</v>
      </c>
      <c r="EB12" s="46">
        <v>1517.7149999999999</v>
      </c>
      <c r="EC12" s="50">
        <v>1567.7149999999999</v>
      </c>
      <c r="ED12" s="46">
        <v>1567.7149999999999</v>
      </c>
      <c r="EE12" s="46">
        <v>1567.7149999999999</v>
      </c>
      <c r="EF12" s="46">
        <v>1674.7149999999999</v>
      </c>
      <c r="EG12" s="46">
        <v>1674.7149999999999</v>
      </c>
      <c r="EH12" s="46">
        <v>1674.7149999999999</v>
      </c>
      <c r="EI12" s="46">
        <v>1674.7149999999999</v>
      </c>
      <c r="EJ12" s="46">
        <v>1674.7149999999999</v>
      </c>
      <c r="EK12" s="46">
        <v>1674.7149999999999</v>
      </c>
      <c r="EL12" s="46">
        <v>1674.7149999999999</v>
      </c>
      <c r="EM12" s="46">
        <v>1674.7149999999999</v>
      </c>
      <c r="EN12" s="46">
        <v>1674.7149999999999</v>
      </c>
      <c r="EO12" s="83">
        <v>1674.7149999999999</v>
      </c>
      <c r="EP12" s="46">
        <v>1674.7149999999999</v>
      </c>
      <c r="EQ12" s="46">
        <v>1674.7149999999999</v>
      </c>
      <c r="ER12" s="46">
        <v>1674.7149999999999</v>
      </c>
      <c r="ES12" s="46">
        <v>1674.7149999999999</v>
      </c>
      <c r="ET12" s="46">
        <v>1674.7149999999999</v>
      </c>
      <c r="EU12" s="46">
        <v>1674.7149999999999</v>
      </c>
      <c r="EV12" s="46">
        <v>1674.7149999999999</v>
      </c>
      <c r="EW12" s="46">
        <v>1674.7149999999999</v>
      </c>
      <c r="EX12" s="46">
        <v>1674.7149999999999</v>
      </c>
      <c r="EY12" s="46">
        <v>1674.7149999999999</v>
      </c>
      <c r="EZ12" s="46">
        <v>1674.7149999999999</v>
      </c>
      <c r="FA12" s="83">
        <v>1714.7149999999999</v>
      </c>
      <c r="FB12" s="46">
        <v>1864.415</v>
      </c>
      <c r="FC12" s="46">
        <v>1890.415</v>
      </c>
      <c r="FD12" s="46">
        <v>1890.415</v>
      </c>
      <c r="FE12" s="46">
        <v>1890.415</v>
      </c>
      <c r="FF12" s="46">
        <v>1940.3150000000001</v>
      </c>
      <c r="FG12" s="46">
        <v>1940.3150000000001</v>
      </c>
      <c r="FH12" s="46">
        <v>1940.3150000000001</v>
      </c>
      <c r="FI12" s="46">
        <v>1940.3150000000001</v>
      </c>
      <c r="FJ12" s="46">
        <v>2040.2149999999999</v>
      </c>
      <c r="FK12" s="164">
        <v>2040.2149999999999</v>
      </c>
      <c r="FL12" s="164">
        <v>2040.2149999999999</v>
      </c>
      <c r="FM12" s="164">
        <v>2040.2149999999999</v>
      </c>
      <c r="FN12" s="70">
        <v>2178.2139999999999</v>
      </c>
      <c r="FO12" s="164">
        <v>2204.2139999999999</v>
      </c>
      <c r="FP12" s="164">
        <v>2204.2139999999999</v>
      </c>
      <c r="FQ12" s="164">
        <v>2204.2139999999999</v>
      </c>
      <c r="FR12" s="164">
        <v>2204.2139999999999</v>
      </c>
    </row>
    <row r="13" spans="1:174"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103.027</v>
      </c>
      <c r="O13" s="53">
        <f t="shared" si="0"/>
        <v>118.384</v>
      </c>
      <c r="P13" s="53">
        <f t="shared" si="0"/>
        <v>140.59799999999998</v>
      </c>
      <c r="Q13" s="53">
        <f t="shared" si="0"/>
        <v>166.34100000000001</v>
      </c>
      <c r="R13" s="53">
        <f t="shared" si="0"/>
        <v>191.17000000000002</v>
      </c>
      <c r="S13" s="53">
        <f t="shared" si="0"/>
        <v>226.76599999999999</v>
      </c>
      <c r="T13" s="53">
        <f t="shared" si="0"/>
        <v>386.33299999999997</v>
      </c>
      <c r="U13" s="53">
        <f t="shared" si="0"/>
        <v>434.05399999999997</v>
      </c>
      <c r="V13" s="53">
        <f t="shared" si="0"/>
        <v>507.85199999999998</v>
      </c>
      <c r="W13" s="53">
        <f t="shared" si="0"/>
        <v>631.09100000000001</v>
      </c>
      <c r="X13" s="53">
        <f t="shared" si="0"/>
        <v>831.26299999999992</v>
      </c>
      <c r="Y13" s="53">
        <f t="shared" si="0"/>
        <v>1026.1420000000001</v>
      </c>
      <c r="Z13" s="52">
        <f t="shared" si="0"/>
        <v>1057.835</v>
      </c>
      <c r="AA13" s="53">
        <f t="shared" si="0"/>
        <v>1234.2430000000002</v>
      </c>
      <c r="AB13" s="53">
        <f t="shared" si="0"/>
        <v>1349.048</v>
      </c>
      <c r="AC13" s="53">
        <f t="shared" si="0"/>
        <v>1367.6699999999998</v>
      </c>
      <c r="AD13" s="53">
        <f t="shared" si="0"/>
        <v>1405.4109999999998</v>
      </c>
      <c r="AE13" s="53">
        <f t="shared" si="0"/>
        <v>1471.9860000000001</v>
      </c>
      <c r="AF13" s="53">
        <f t="shared" si="0"/>
        <v>1669.2720000000002</v>
      </c>
      <c r="AG13" s="53">
        <f t="shared" si="0"/>
        <v>1685.9319999999998</v>
      </c>
      <c r="AH13" s="53">
        <f t="shared" si="0"/>
        <v>1706.4760000000001</v>
      </c>
      <c r="AI13" s="53">
        <f t="shared" si="0"/>
        <v>1753.2230000000002</v>
      </c>
      <c r="AJ13" s="53">
        <f t="shared" si="0"/>
        <v>1783.9819999999997</v>
      </c>
      <c r="AK13" s="53">
        <f t="shared" si="0"/>
        <v>1807.7329999999999</v>
      </c>
      <c r="AL13" s="53">
        <f t="shared" si="0"/>
        <v>1837.4859999999999</v>
      </c>
      <c r="AM13" s="53">
        <f t="shared" si="0"/>
        <v>1909.319</v>
      </c>
      <c r="AN13" s="53">
        <f t="shared" si="0"/>
        <v>2308.7570000000001</v>
      </c>
      <c r="AO13" s="53">
        <f t="shared" si="0"/>
        <v>2371.1799999999998</v>
      </c>
      <c r="AP13" s="53">
        <f t="shared" si="0"/>
        <v>2442.1099999999997</v>
      </c>
      <c r="AQ13" s="53">
        <f t="shared" si="0"/>
        <v>2571.087</v>
      </c>
      <c r="AR13" s="53">
        <f t="shared" si="0"/>
        <v>2611.4079999999999</v>
      </c>
      <c r="AS13" s="53">
        <f t="shared" si="0"/>
        <v>2683.6030000000001</v>
      </c>
      <c r="AT13" s="53">
        <f t="shared" si="0"/>
        <v>2727.57</v>
      </c>
      <c r="AU13" s="53">
        <f t="shared" si="0"/>
        <v>2775.0059999999999</v>
      </c>
      <c r="AV13" s="53">
        <f t="shared" si="0"/>
        <v>2877.4179999999997</v>
      </c>
      <c r="AW13" s="55">
        <f t="shared" si="0"/>
        <v>2948.7869999999998</v>
      </c>
      <c r="AX13" s="53">
        <f t="shared" si="0"/>
        <v>3072.375</v>
      </c>
      <c r="AY13" s="53">
        <f t="shared" si="0"/>
        <v>3190.386</v>
      </c>
      <c r="AZ13" s="53">
        <f t="shared" si="0"/>
        <v>4232.0520000000006</v>
      </c>
      <c r="BA13" s="53">
        <f t="shared" si="0"/>
        <v>4286.0040000000008</v>
      </c>
      <c r="BB13" s="53">
        <f t="shared" si="0"/>
        <v>4388.5950000000012</v>
      </c>
      <c r="BC13" s="53">
        <f t="shared" si="0"/>
        <v>4524.0260000000007</v>
      </c>
      <c r="BD13" s="53">
        <f t="shared" si="0"/>
        <v>4690.6140000000005</v>
      </c>
      <c r="BE13" s="53">
        <f t="shared" si="0"/>
        <v>4753.0060000000003</v>
      </c>
      <c r="BF13" s="53">
        <f t="shared" si="0"/>
        <v>4958.5640000000003</v>
      </c>
      <c r="BG13" s="53">
        <f t="shared" si="0"/>
        <v>5125.1539999999995</v>
      </c>
      <c r="BH13" s="53">
        <f t="shared" si="0"/>
        <v>5264.8850000000002</v>
      </c>
      <c r="BI13" s="55">
        <f t="shared" si="0"/>
        <v>5570.012999999999</v>
      </c>
      <c r="BJ13" s="53">
        <f t="shared" si="0"/>
        <v>5668.1599999999989</v>
      </c>
      <c r="BK13" s="53">
        <f t="shared" si="0"/>
        <v>5830.7669999999998</v>
      </c>
      <c r="BL13" s="53">
        <f t="shared" si="0"/>
        <v>8159.8920000000007</v>
      </c>
      <c r="BM13" s="53">
        <f t="shared" si="0"/>
        <v>8209.9650000000001</v>
      </c>
      <c r="BN13" s="53">
        <f t="shared" si="0"/>
        <v>8275.0040000000008</v>
      </c>
      <c r="BO13" s="53">
        <f t="shared" ref="BO13:DZ13" si="1">SUM(BO7:BO12)</f>
        <v>8408.6180000000004</v>
      </c>
      <c r="BP13" s="53">
        <f t="shared" si="1"/>
        <v>8493.9330000000009</v>
      </c>
      <c r="BQ13" s="53">
        <f t="shared" si="1"/>
        <v>8611.1840000000011</v>
      </c>
      <c r="BR13" s="53">
        <f t="shared" si="1"/>
        <v>8738.7669999999998</v>
      </c>
      <c r="BS13" s="53">
        <f t="shared" si="1"/>
        <v>8908.5959999999995</v>
      </c>
      <c r="BT13" s="53">
        <f t="shared" si="1"/>
        <v>9118.8889999999992</v>
      </c>
      <c r="BU13" s="55">
        <f t="shared" si="1"/>
        <v>9790.621000000001</v>
      </c>
      <c r="BV13" s="53">
        <f t="shared" si="1"/>
        <v>9992.7250000000004</v>
      </c>
      <c r="BW13" s="53">
        <f t="shared" si="1"/>
        <v>10097.102000000001</v>
      </c>
      <c r="BX13" s="53">
        <f t="shared" si="1"/>
        <v>11264.239</v>
      </c>
      <c r="BY13" s="53">
        <f t="shared" si="1"/>
        <v>11330.65</v>
      </c>
      <c r="BZ13" s="53">
        <f t="shared" si="1"/>
        <v>11374.360999999999</v>
      </c>
      <c r="CA13" s="53">
        <f t="shared" si="1"/>
        <v>11584.679999999998</v>
      </c>
      <c r="CB13" s="53">
        <f t="shared" si="1"/>
        <v>11625.552</v>
      </c>
      <c r="CC13" s="53">
        <f t="shared" si="1"/>
        <v>11686.482999999998</v>
      </c>
      <c r="CD13" s="53">
        <f t="shared" si="1"/>
        <v>11730.533999999998</v>
      </c>
      <c r="CE13" s="53">
        <f t="shared" si="1"/>
        <v>11771.15</v>
      </c>
      <c r="CF13" s="53">
        <f t="shared" si="1"/>
        <v>11813.298000000001</v>
      </c>
      <c r="CG13" s="55">
        <f t="shared" si="1"/>
        <v>11889.765999999998</v>
      </c>
      <c r="CH13" s="53">
        <f t="shared" si="1"/>
        <v>11927.891999999998</v>
      </c>
      <c r="CI13" s="53">
        <f t="shared" si="1"/>
        <v>11993.998</v>
      </c>
      <c r="CJ13" s="53">
        <f t="shared" si="1"/>
        <v>12470.782999999999</v>
      </c>
      <c r="CK13" s="53">
        <f t="shared" si="1"/>
        <v>12489.894999999999</v>
      </c>
      <c r="CL13" s="53">
        <f t="shared" si="1"/>
        <v>12507.891</v>
      </c>
      <c r="CM13" s="53">
        <f t="shared" si="1"/>
        <v>12523.547</v>
      </c>
      <c r="CN13" s="53">
        <f t="shared" si="1"/>
        <v>12552.401</v>
      </c>
      <c r="CO13" s="53">
        <f t="shared" si="1"/>
        <v>12570.009</v>
      </c>
      <c r="CP13" s="53">
        <f t="shared" si="1"/>
        <v>12586.896999999999</v>
      </c>
      <c r="CQ13" s="53">
        <f t="shared" si="1"/>
        <v>12611.728999999999</v>
      </c>
      <c r="CR13" s="53">
        <f t="shared" si="1"/>
        <v>12627.644999999999</v>
      </c>
      <c r="CS13" s="55">
        <f t="shared" si="1"/>
        <v>12639.057999999999</v>
      </c>
      <c r="CT13" s="53">
        <f t="shared" si="1"/>
        <v>12651.404</v>
      </c>
      <c r="CU13" s="53">
        <f t="shared" si="1"/>
        <v>12662.226999999999</v>
      </c>
      <c r="CV13" s="53">
        <f t="shared" si="1"/>
        <v>12678.812</v>
      </c>
      <c r="CW13" s="53">
        <f t="shared" si="1"/>
        <v>12692.593999999999</v>
      </c>
      <c r="CX13" s="53">
        <f t="shared" si="1"/>
        <v>12708.909</v>
      </c>
      <c r="CY13" s="53">
        <f t="shared" si="1"/>
        <v>12729.334999999999</v>
      </c>
      <c r="CZ13" s="53">
        <f t="shared" si="1"/>
        <v>12744.797999999999</v>
      </c>
      <c r="DA13" s="53">
        <f t="shared" si="1"/>
        <v>12761.787999999999</v>
      </c>
      <c r="DB13" s="53">
        <f t="shared" si="1"/>
        <v>12779.048999999999</v>
      </c>
      <c r="DC13" s="53">
        <f t="shared" si="1"/>
        <v>12804.877</v>
      </c>
      <c r="DD13" s="53">
        <f t="shared" si="1"/>
        <v>12831.828</v>
      </c>
      <c r="DE13" s="55">
        <f t="shared" si="1"/>
        <v>12862.156999999999</v>
      </c>
      <c r="DF13" s="53">
        <f t="shared" si="1"/>
        <v>12948.710000000001</v>
      </c>
      <c r="DG13" s="53">
        <f t="shared" si="1"/>
        <v>12980.696</v>
      </c>
      <c r="DH13" s="53">
        <f t="shared" si="1"/>
        <v>13066.893</v>
      </c>
      <c r="DI13" s="53">
        <f t="shared" si="1"/>
        <v>13085.109</v>
      </c>
      <c r="DJ13" s="53">
        <f t="shared" si="1"/>
        <v>13092.534</v>
      </c>
      <c r="DK13" s="53">
        <f t="shared" si="1"/>
        <v>13102.474</v>
      </c>
      <c r="DL13" s="53">
        <f t="shared" si="1"/>
        <v>13120.782000000001</v>
      </c>
      <c r="DM13" s="53">
        <f t="shared" si="1"/>
        <v>13137.135</v>
      </c>
      <c r="DN13" s="53">
        <f t="shared" si="1"/>
        <v>13171.187</v>
      </c>
      <c r="DO13" s="53">
        <f t="shared" si="1"/>
        <v>13183.657000000001</v>
      </c>
      <c r="DP13" s="53">
        <f t="shared" si="1"/>
        <v>13195.954</v>
      </c>
      <c r="DQ13" s="55">
        <f t="shared" si="1"/>
        <v>13239.296999999999</v>
      </c>
      <c r="DR13" s="53">
        <f t="shared" si="1"/>
        <v>13314.752</v>
      </c>
      <c r="DS13" s="53">
        <f t="shared" si="1"/>
        <v>13331.164000000001</v>
      </c>
      <c r="DT13" s="53">
        <f t="shared" si="1"/>
        <v>13345.947</v>
      </c>
      <c r="DU13" s="53">
        <f t="shared" si="1"/>
        <v>13350.710000000001</v>
      </c>
      <c r="DV13" s="53">
        <f t="shared" si="1"/>
        <v>13364.353999999999</v>
      </c>
      <c r="DW13" s="53">
        <f t="shared" si="1"/>
        <v>13374.082</v>
      </c>
      <c r="DX13" s="53">
        <f t="shared" si="1"/>
        <v>13386.927</v>
      </c>
      <c r="DY13" s="53">
        <f t="shared" si="1"/>
        <v>13403.054</v>
      </c>
      <c r="DZ13" s="53">
        <f t="shared" si="1"/>
        <v>13417.808999999999</v>
      </c>
      <c r="EA13" s="53">
        <f t="shared" ref="EA13:EN13" si="2">SUM(EA7:EA12)</f>
        <v>13431.809000000001</v>
      </c>
      <c r="EB13" s="53">
        <f t="shared" si="2"/>
        <v>13446.885</v>
      </c>
      <c r="EC13" s="55">
        <f t="shared" si="2"/>
        <v>13522.210999999999</v>
      </c>
      <c r="ED13" s="53">
        <f t="shared" si="2"/>
        <v>13535.088</v>
      </c>
      <c r="EE13" s="53">
        <f t="shared" si="2"/>
        <v>13550.353999999999</v>
      </c>
      <c r="EF13" s="53">
        <f t="shared" si="2"/>
        <v>13685.157999999999</v>
      </c>
      <c r="EG13" s="53">
        <f t="shared" si="2"/>
        <v>13704.766</v>
      </c>
      <c r="EH13" s="53">
        <f t="shared" si="2"/>
        <v>13731.694</v>
      </c>
      <c r="EI13" s="53">
        <f t="shared" si="2"/>
        <v>13758.771000000001</v>
      </c>
      <c r="EJ13" s="53">
        <f t="shared" si="2"/>
        <v>13781.376</v>
      </c>
      <c r="EK13" s="53">
        <f t="shared" si="2"/>
        <v>13803.345000000001</v>
      </c>
      <c r="EL13" s="53">
        <f t="shared" si="2"/>
        <v>13834.828</v>
      </c>
      <c r="EM13" s="53">
        <f t="shared" si="2"/>
        <v>13860.8</v>
      </c>
      <c r="EN13" s="53">
        <f t="shared" si="2"/>
        <v>13890.050999999999</v>
      </c>
      <c r="EO13" s="54">
        <f t="shared" ref="EO13:EQ13" si="3">SUM(EO7:EO12)</f>
        <v>13910.434000000001</v>
      </c>
      <c r="EP13" s="53">
        <f t="shared" si="3"/>
        <v>13993.254000000001</v>
      </c>
      <c r="EQ13" s="53">
        <f t="shared" si="3"/>
        <v>14020.821</v>
      </c>
      <c r="ER13" s="53">
        <f t="shared" ref="ER13:ES13" si="4">SUM(ER7:ER12)</f>
        <v>14058.503000000001</v>
      </c>
      <c r="ES13" s="53">
        <f t="shared" si="4"/>
        <v>14105</v>
      </c>
      <c r="ET13" s="53">
        <f t="shared" ref="ET13:EW13" si="5">SUM(ET7:ET12)</f>
        <v>14153.936000000002</v>
      </c>
      <c r="EU13" s="53">
        <f t="shared" si="5"/>
        <v>14196.255999999999</v>
      </c>
      <c r="EV13" s="53">
        <f t="shared" si="5"/>
        <v>14242.138000000001</v>
      </c>
      <c r="EW13" s="53">
        <f t="shared" si="5"/>
        <v>14290.251</v>
      </c>
      <c r="EX13" s="53">
        <f t="shared" ref="EX13:FA13" si="6">SUM(EX7:EX12)</f>
        <v>14364.692000000001</v>
      </c>
      <c r="EY13" s="53">
        <f t="shared" si="6"/>
        <v>14464.91</v>
      </c>
      <c r="EZ13" s="53">
        <f t="shared" si="6"/>
        <v>14530.540999999999</v>
      </c>
      <c r="FA13" s="54">
        <f t="shared" si="6"/>
        <v>14622.737999999999</v>
      </c>
      <c r="FB13" s="53">
        <f t="shared" ref="FB13:FC13" si="7">SUM(FB7:FB12)</f>
        <v>14841.115999999998</v>
      </c>
      <c r="FC13" s="53">
        <f t="shared" si="7"/>
        <v>14952.267</v>
      </c>
      <c r="FD13" s="53">
        <f t="shared" ref="FD13:FE13" si="8">SUM(FD7:FD12)</f>
        <v>15038.099000000002</v>
      </c>
      <c r="FE13" s="53">
        <f t="shared" si="8"/>
        <v>15129.248</v>
      </c>
      <c r="FF13" s="53">
        <f t="shared" ref="FF13:FG13" si="9">SUM(FF7:FF12)</f>
        <v>15259.775</v>
      </c>
      <c r="FG13" s="53">
        <f t="shared" si="9"/>
        <v>15345.034</v>
      </c>
      <c r="FH13" s="53">
        <f t="shared" ref="FH13:FI13" si="10">SUM(FH7:FH12)</f>
        <v>15415.800999999999</v>
      </c>
      <c r="FI13" s="53">
        <f t="shared" si="10"/>
        <v>15488.513999999999</v>
      </c>
      <c r="FJ13" s="53">
        <f t="shared" ref="FJ13:FK13" si="11">SUM(FJ7:FJ12)</f>
        <v>15673.662</v>
      </c>
      <c r="FK13" s="169">
        <f t="shared" si="11"/>
        <v>15763.435000000001</v>
      </c>
      <c r="FL13" s="169">
        <f t="shared" ref="FL13" si="12">SUM(FL7:FL12)</f>
        <v>15829.811999999998</v>
      </c>
      <c r="FM13" s="169">
        <f t="shared" ref="FM13:FR13" si="13">SUM(FM7:FM12)</f>
        <v>15874.246999999999</v>
      </c>
      <c r="FN13" s="133">
        <f t="shared" si="13"/>
        <v>16094.019</v>
      </c>
      <c r="FO13" s="169">
        <f t="shared" si="13"/>
        <v>16179.868000000002</v>
      </c>
      <c r="FP13" s="169">
        <f t="shared" si="13"/>
        <v>16319.048999999999</v>
      </c>
      <c r="FQ13" s="169">
        <f t="shared" si="13"/>
        <v>16385.016</v>
      </c>
      <c r="FR13" s="169">
        <f t="shared" si="13"/>
        <v>16453.850999999999</v>
      </c>
    </row>
    <row r="14" spans="1:174"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64"/>
      <c r="FQ14" s="164"/>
      <c r="FR14" s="164"/>
    </row>
    <row r="15" spans="1:174"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1.1259999999999999</v>
      </c>
      <c r="O15" s="46">
        <v>1.26</v>
      </c>
      <c r="P15" s="46">
        <v>1.361</v>
      </c>
      <c r="Q15" s="46">
        <v>1.444</v>
      </c>
      <c r="R15" s="46">
        <v>1.6160000000000001</v>
      </c>
      <c r="S15" s="46">
        <v>1.8129999999999999</v>
      </c>
      <c r="T15" s="46">
        <v>2.0150000000000001</v>
      </c>
      <c r="U15" s="46">
        <v>2.2509999999999999</v>
      </c>
      <c r="V15" s="46">
        <v>2.5510000000000002</v>
      </c>
      <c r="W15" s="46">
        <v>2.72</v>
      </c>
      <c r="X15" s="46">
        <v>2.9350000000000001</v>
      </c>
      <c r="Y15" s="50">
        <v>3.0939999999999999</v>
      </c>
      <c r="Z15" s="51">
        <v>3.2879999999999998</v>
      </c>
      <c r="AA15" s="46">
        <v>3.399</v>
      </c>
      <c r="AB15" s="46">
        <v>3.6</v>
      </c>
      <c r="AC15" s="46">
        <v>3.7130000000000001</v>
      </c>
      <c r="AD15" s="46">
        <v>3.84</v>
      </c>
      <c r="AE15" s="46">
        <v>3.9830000000000001</v>
      </c>
      <c r="AF15" s="46">
        <v>4.109</v>
      </c>
      <c r="AG15" s="46">
        <v>4.4089999999999998</v>
      </c>
      <c r="AH15" s="46">
        <v>4.694</v>
      </c>
      <c r="AI15" s="46">
        <v>4.9569999999999999</v>
      </c>
      <c r="AJ15" s="46">
        <v>5.2309999999999999</v>
      </c>
      <c r="AK15" s="50">
        <v>5.4119999999999999</v>
      </c>
      <c r="AL15" s="51">
        <v>5.75</v>
      </c>
      <c r="AM15" s="46">
        <v>6.0359999999999996</v>
      </c>
      <c r="AN15" s="46">
        <v>6.3419999999999996</v>
      </c>
      <c r="AO15" s="46">
        <v>6.6280000000000001</v>
      </c>
      <c r="AP15" s="46">
        <v>6.9269999999999996</v>
      </c>
      <c r="AQ15" s="46">
        <v>7.1609999999999996</v>
      </c>
      <c r="AR15" s="46">
        <v>7.5679999999999996</v>
      </c>
      <c r="AS15" s="46">
        <v>8.0719999999999992</v>
      </c>
      <c r="AT15" s="46">
        <v>8.6069999999999993</v>
      </c>
      <c r="AU15" s="46">
        <v>9.2010000000000005</v>
      </c>
      <c r="AV15" s="46">
        <v>9.6790000000000003</v>
      </c>
      <c r="AW15" s="50">
        <v>10.052</v>
      </c>
      <c r="AX15" s="46">
        <v>10.428000000000001</v>
      </c>
      <c r="AY15" s="46">
        <v>10.771000000000001</v>
      </c>
      <c r="AZ15" s="46">
        <v>11.891</v>
      </c>
      <c r="BA15" s="46">
        <v>13.048999999999999</v>
      </c>
      <c r="BB15" s="46">
        <v>14.542999999999999</v>
      </c>
      <c r="BC15" s="46">
        <v>16.206</v>
      </c>
      <c r="BD15" s="46">
        <v>17.786000000000001</v>
      </c>
      <c r="BE15" s="46">
        <v>19.428999999999998</v>
      </c>
      <c r="BF15" s="46">
        <v>21.370999999999999</v>
      </c>
      <c r="BG15" s="46">
        <v>23.222000000000001</v>
      </c>
      <c r="BH15" s="46">
        <v>24.896999999999998</v>
      </c>
      <c r="BI15" s="50">
        <v>26.219000000000001</v>
      </c>
      <c r="BJ15" s="46">
        <v>27.396000000000001</v>
      </c>
      <c r="BK15" s="46">
        <v>28.734000000000002</v>
      </c>
      <c r="BL15" s="46">
        <v>30.021000000000001</v>
      </c>
      <c r="BM15" s="46">
        <v>31.391999999999999</v>
      </c>
      <c r="BN15" s="46">
        <v>32.927</v>
      </c>
      <c r="BO15" s="46">
        <v>34.511000000000003</v>
      </c>
      <c r="BP15" s="46">
        <v>36.06</v>
      </c>
      <c r="BQ15" s="46">
        <v>38.43</v>
      </c>
      <c r="BR15" s="46">
        <v>43.13</v>
      </c>
      <c r="BS15" s="46">
        <v>44.25</v>
      </c>
      <c r="BT15" s="46">
        <v>45.341999999999999</v>
      </c>
      <c r="BU15" s="50">
        <v>46.473999999999997</v>
      </c>
      <c r="BV15" s="46">
        <v>47.798999999999999</v>
      </c>
      <c r="BW15" s="46">
        <v>49.276000000000003</v>
      </c>
      <c r="BX15" s="46">
        <v>50.613</v>
      </c>
      <c r="BY15" s="46">
        <v>51.662999999999997</v>
      </c>
      <c r="BZ15" s="46">
        <v>52.436999999999998</v>
      </c>
      <c r="CA15" s="46">
        <v>53.317999999999998</v>
      </c>
      <c r="CB15" s="46">
        <v>54.11</v>
      </c>
      <c r="CC15" s="46">
        <v>55.222999999999999</v>
      </c>
      <c r="CD15" s="46">
        <v>58.494</v>
      </c>
      <c r="CE15" s="46">
        <v>58.588999999999999</v>
      </c>
      <c r="CF15" s="46">
        <v>58.765999999999998</v>
      </c>
      <c r="CG15" s="50">
        <v>58.930999999999997</v>
      </c>
      <c r="CH15" s="46">
        <v>59.103999999999999</v>
      </c>
      <c r="CI15" s="46">
        <v>59.546999999999997</v>
      </c>
      <c r="CJ15" s="46">
        <v>60.668999999999997</v>
      </c>
      <c r="CK15" s="46">
        <v>60.701999999999998</v>
      </c>
      <c r="CL15" s="46">
        <v>60.738999999999997</v>
      </c>
      <c r="CM15" s="46">
        <v>60.887</v>
      </c>
      <c r="CN15" s="46">
        <v>60.923000000000002</v>
      </c>
      <c r="CO15" s="46">
        <v>60.982999999999997</v>
      </c>
      <c r="CP15" s="46">
        <v>61.055999999999997</v>
      </c>
      <c r="CQ15" s="46">
        <v>61.116999999999997</v>
      </c>
      <c r="CR15" s="46">
        <v>61.189</v>
      </c>
      <c r="CS15" s="50">
        <v>61.225000000000001</v>
      </c>
      <c r="CT15" s="46">
        <v>61.265000000000001</v>
      </c>
      <c r="CU15" s="46">
        <v>61.326999999999998</v>
      </c>
      <c r="CV15" s="46">
        <v>61.406999999999996</v>
      </c>
      <c r="CW15" s="46">
        <v>61.47</v>
      </c>
      <c r="CX15" s="46">
        <v>61.523000000000003</v>
      </c>
      <c r="CY15" s="46">
        <v>61.576000000000001</v>
      </c>
      <c r="CZ15" s="46">
        <v>61.625999999999998</v>
      </c>
      <c r="DA15" s="46">
        <v>61.683</v>
      </c>
      <c r="DB15" s="46">
        <v>61.707999999999998</v>
      </c>
      <c r="DC15" s="46">
        <v>61.826999999999998</v>
      </c>
      <c r="DD15" s="46">
        <v>61.901000000000003</v>
      </c>
      <c r="DE15" s="50">
        <v>61.927</v>
      </c>
      <c r="DF15" s="46">
        <v>62.033999999999999</v>
      </c>
      <c r="DG15" s="46">
        <v>62.131</v>
      </c>
      <c r="DH15" s="46">
        <v>62.18</v>
      </c>
      <c r="DI15" s="46">
        <v>62.21</v>
      </c>
      <c r="DJ15" s="46">
        <v>62.262</v>
      </c>
      <c r="DK15" s="46">
        <v>62.320999999999998</v>
      </c>
      <c r="DL15" s="46">
        <v>62.375</v>
      </c>
      <c r="DM15" s="46">
        <v>62.436</v>
      </c>
      <c r="DN15" s="46">
        <v>62.526000000000003</v>
      </c>
      <c r="DO15" s="46">
        <v>62.572000000000003</v>
      </c>
      <c r="DP15" s="46">
        <v>62.606999999999999</v>
      </c>
      <c r="DQ15" s="50">
        <v>62.625999999999998</v>
      </c>
      <c r="DR15" s="46">
        <v>62.680999999999997</v>
      </c>
      <c r="DS15" s="46">
        <v>62.74</v>
      </c>
      <c r="DT15" s="46">
        <v>62.783999999999999</v>
      </c>
      <c r="DU15" s="46">
        <v>62.786999999999999</v>
      </c>
      <c r="DV15" s="46">
        <v>62.790999999999997</v>
      </c>
      <c r="DW15" s="46">
        <v>62.863999999999997</v>
      </c>
      <c r="DX15" s="46">
        <v>62.914999999999999</v>
      </c>
      <c r="DY15" s="46">
        <v>62.993000000000002</v>
      </c>
      <c r="DZ15" s="46">
        <v>63.081000000000003</v>
      </c>
      <c r="EA15" s="46">
        <v>63.125999999999998</v>
      </c>
      <c r="EB15" s="46">
        <v>63.186999999999998</v>
      </c>
      <c r="EC15" s="50">
        <v>63.204999999999998</v>
      </c>
      <c r="ED15" s="46">
        <v>63.295999999999999</v>
      </c>
      <c r="EE15" s="46">
        <v>63.350999999999999</v>
      </c>
      <c r="EF15" s="46">
        <v>63.433</v>
      </c>
      <c r="EG15" s="46">
        <v>63.526000000000003</v>
      </c>
      <c r="EH15" s="46">
        <v>63.677999999999997</v>
      </c>
      <c r="EI15" s="46">
        <v>63.860999999999997</v>
      </c>
      <c r="EJ15" s="46">
        <v>63.965000000000003</v>
      </c>
      <c r="EK15" s="46">
        <v>64.150999999999996</v>
      </c>
      <c r="EL15" s="46">
        <v>64.453000000000003</v>
      </c>
      <c r="EM15" s="46">
        <v>64.617999999999995</v>
      </c>
      <c r="EN15" s="46">
        <v>64.953999999999994</v>
      </c>
      <c r="EO15" s="83">
        <v>65.093999999999994</v>
      </c>
      <c r="EP15" s="46">
        <v>65.453999999999994</v>
      </c>
      <c r="EQ15" s="46">
        <v>65.656999999999996</v>
      </c>
      <c r="ER15" s="46">
        <v>65.957999999999998</v>
      </c>
      <c r="ES15" s="46">
        <v>66.231999999999999</v>
      </c>
      <c r="ET15" s="46">
        <v>66.795000000000002</v>
      </c>
      <c r="EU15" s="46">
        <v>67.266000000000005</v>
      </c>
      <c r="EV15" s="46">
        <v>67.73</v>
      </c>
      <c r="EW15" s="46">
        <v>68.245999999999995</v>
      </c>
      <c r="EX15" s="46">
        <v>68.924000000000007</v>
      </c>
      <c r="EY15" s="46">
        <v>69.522000000000006</v>
      </c>
      <c r="EZ15" s="46">
        <v>70.34</v>
      </c>
      <c r="FA15" s="83">
        <v>70.853999999999999</v>
      </c>
      <c r="FB15" s="46">
        <v>71.531999999999996</v>
      </c>
      <c r="FC15" s="46">
        <v>72.090999999999994</v>
      </c>
      <c r="FD15" s="46">
        <v>72.591999999999999</v>
      </c>
      <c r="FE15" s="46">
        <v>72.924999999999997</v>
      </c>
      <c r="FF15" s="46">
        <v>73.436999999999998</v>
      </c>
      <c r="FG15" s="46">
        <v>73.962999999999994</v>
      </c>
      <c r="FH15" s="46">
        <v>74.471000000000004</v>
      </c>
      <c r="FI15" s="46">
        <v>75.078999999999994</v>
      </c>
      <c r="FJ15" s="46">
        <v>75.606999999999999</v>
      </c>
      <c r="FK15" s="164">
        <v>76.117999999999995</v>
      </c>
      <c r="FL15" s="164">
        <v>76.596999999999994</v>
      </c>
      <c r="FM15" s="164">
        <v>76.924000000000007</v>
      </c>
      <c r="FN15" s="70">
        <v>77.28</v>
      </c>
      <c r="FO15" s="164">
        <v>77.748999999999995</v>
      </c>
      <c r="FP15" s="164">
        <v>77.998000000000005</v>
      </c>
      <c r="FQ15" s="164">
        <v>78.555000000000007</v>
      </c>
      <c r="FR15" s="164">
        <v>79.040000000000006</v>
      </c>
    </row>
    <row r="16" spans="1:174"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0.51100000000000001</v>
      </c>
      <c r="O16" s="46">
        <v>0.51800000000000002</v>
      </c>
      <c r="P16" s="46">
        <v>0.52400000000000002</v>
      </c>
      <c r="Q16" s="46">
        <v>0.52800000000000002</v>
      </c>
      <c r="R16" s="46">
        <v>0.55600000000000005</v>
      </c>
      <c r="S16" s="46">
        <v>0.59099999999999997</v>
      </c>
      <c r="T16" s="46">
        <v>0.60099999999999998</v>
      </c>
      <c r="U16" s="46">
        <v>0.61299999999999999</v>
      </c>
      <c r="V16" s="46">
        <v>0.622</v>
      </c>
      <c r="W16" s="46">
        <v>0.66900000000000004</v>
      </c>
      <c r="X16" s="46">
        <v>0.72299999999999998</v>
      </c>
      <c r="Y16" s="50">
        <v>0.82299999999999995</v>
      </c>
      <c r="Z16" s="51">
        <v>0.93200000000000005</v>
      </c>
      <c r="AA16" s="46">
        <v>0.95</v>
      </c>
      <c r="AB16" s="46">
        <v>0.96599999999999997</v>
      </c>
      <c r="AC16" s="46">
        <v>1.0009999999999999</v>
      </c>
      <c r="AD16" s="46">
        <v>1.0349999999999999</v>
      </c>
      <c r="AE16" s="46">
        <v>1.0569999999999999</v>
      </c>
      <c r="AF16" s="46">
        <v>1.1080000000000001</v>
      </c>
      <c r="AG16" s="46">
        <v>1.3049999999999999</v>
      </c>
      <c r="AH16" s="46">
        <v>1.532</v>
      </c>
      <c r="AI16" s="46">
        <v>1.976</v>
      </c>
      <c r="AJ16" s="46">
        <v>2.4260000000000002</v>
      </c>
      <c r="AK16" s="50">
        <v>2.82</v>
      </c>
      <c r="AL16" s="51">
        <v>3.2909999999999999</v>
      </c>
      <c r="AM16" s="46">
        <v>3.7120000000000002</v>
      </c>
      <c r="AN16" s="46">
        <v>4.2889999999999997</v>
      </c>
      <c r="AO16" s="46">
        <v>4.8079999999999998</v>
      </c>
      <c r="AP16" s="46">
        <v>5.5049999999999999</v>
      </c>
      <c r="AQ16" s="46">
        <v>6.1689999999999996</v>
      </c>
      <c r="AR16" s="46">
        <v>7.2030000000000003</v>
      </c>
      <c r="AS16" s="46">
        <v>8.6929999999999996</v>
      </c>
      <c r="AT16" s="46">
        <v>10.584</v>
      </c>
      <c r="AU16" s="46">
        <v>12.164</v>
      </c>
      <c r="AV16" s="46">
        <v>14.099</v>
      </c>
      <c r="AW16" s="50">
        <v>15.547000000000001</v>
      </c>
      <c r="AX16" s="46">
        <v>17.468</v>
      </c>
      <c r="AY16" s="46">
        <v>23.484000000000002</v>
      </c>
      <c r="AZ16" s="46">
        <v>23.821000000000002</v>
      </c>
      <c r="BA16" s="46">
        <v>23.975000000000001</v>
      </c>
      <c r="BB16" s="46">
        <v>24.169</v>
      </c>
      <c r="BC16" s="46">
        <v>24.323</v>
      </c>
      <c r="BD16" s="46">
        <v>24.401</v>
      </c>
      <c r="BE16" s="46">
        <v>24.475999999999999</v>
      </c>
      <c r="BF16" s="46">
        <v>24.579000000000001</v>
      </c>
      <c r="BG16" s="46">
        <v>24.635000000000002</v>
      </c>
      <c r="BH16" s="46">
        <v>24.728999999999999</v>
      </c>
      <c r="BI16" s="50">
        <v>24.838999999999999</v>
      </c>
      <c r="BJ16" s="46">
        <v>25.010999999999999</v>
      </c>
      <c r="BK16" s="46">
        <v>25.175000000000001</v>
      </c>
      <c r="BL16" s="46">
        <v>25.722999999999999</v>
      </c>
      <c r="BM16" s="46">
        <v>25.984999999999999</v>
      </c>
      <c r="BN16" s="46">
        <v>26.186</v>
      </c>
      <c r="BO16" s="46">
        <v>26.5</v>
      </c>
      <c r="BP16" s="46">
        <v>26.673999999999999</v>
      </c>
      <c r="BQ16" s="46">
        <v>27.22</v>
      </c>
      <c r="BR16" s="46">
        <v>28.381</v>
      </c>
      <c r="BS16" s="46">
        <v>28.515000000000001</v>
      </c>
      <c r="BT16" s="46">
        <v>28.812999999999999</v>
      </c>
      <c r="BU16" s="50">
        <v>28.914000000000001</v>
      </c>
      <c r="BV16" s="46">
        <v>29.024999999999999</v>
      </c>
      <c r="BW16" s="46">
        <v>29.140999999999998</v>
      </c>
      <c r="BX16" s="46">
        <v>29.321000000000002</v>
      </c>
      <c r="BY16" s="46">
        <v>29.484999999999999</v>
      </c>
      <c r="BZ16" s="46">
        <v>29.681000000000001</v>
      </c>
      <c r="CA16" s="46">
        <v>29.998999999999999</v>
      </c>
      <c r="CB16" s="46">
        <v>30.297000000000001</v>
      </c>
      <c r="CC16" s="46">
        <v>30.814</v>
      </c>
      <c r="CD16" s="46">
        <v>32.085999999999999</v>
      </c>
      <c r="CE16" s="46">
        <v>32.106000000000002</v>
      </c>
      <c r="CF16" s="46">
        <v>32.167999999999999</v>
      </c>
      <c r="CG16" s="50">
        <v>32.213000000000001</v>
      </c>
      <c r="CH16" s="46">
        <v>32.247</v>
      </c>
      <c r="CI16" s="46">
        <v>32.409999999999997</v>
      </c>
      <c r="CJ16" s="46">
        <v>32.776000000000003</v>
      </c>
      <c r="CK16" s="46">
        <v>32.792999999999999</v>
      </c>
      <c r="CL16" s="46">
        <v>32.792999999999999</v>
      </c>
      <c r="CM16" s="46">
        <v>32.801000000000002</v>
      </c>
      <c r="CN16" s="46">
        <v>32.811</v>
      </c>
      <c r="CO16" s="46">
        <v>32.828000000000003</v>
      </c>
      <c r="CP16" s="46">
        <v>32.835999999999999</v>
      </c>
      <c r="CQ16" s="46">
        <v>32.845999999999997</v>
      </c>
      <c r="CR16" s="46">
        <v>32.866999999999997</v>
      </c>
      <c r="CS16" s="50">
        <v>32.896999999999998</v>
      </c>
      <c r="CT16" s="46">
        <v>32.896999999999998</v>
      </c>
      <c r="CU16" s="46">
        <v>32.911999999999999</v>
      </c>
      <c r="CV16" s="46">
        <v>32.911999999999999</v>
      </c>
      <c r="CW16" s="46">
        <v>32.932000000000002</v>
      </c>
      <c r="CX16" s="46">
        <v>32.936999999999998</v>
      </c>
      <c r="CY16" s="46">
        <v>32.947000000000003</v>
      </c>
      <c r="CZ16" s="46">
        <v>32.963000000000001</v>
      </c>
      <c r="DA16" s="46">
        <v>32.970999999999997</v>
      </c>
      <c r="DB16" s="46">
        <v>32.99</v>
      </c>
      <c r="DC16" s="46">
        <v>33</v>
      </c>
      <c r="DD16" s="46">
        <v>33.020000000000003</v>
      </c>
      <c r="DE16" s="50">
        <v>33.033999999999999</v>
      </c>
      <c r="DF16" s="46">
        <v>33.046999999999997</v>
      </c>
      <c r="DG16" s="46">
        <v>33.046999999999997</v>
      </c>
      <c r="DH16" s="46">
        <v>33.046999999999997</v>
      </c>
      <c r="DI16" s="46">
        <v>33.046999999999997</v>
      </c>
      <c r="DJ16" s="46">
        <v>33.046999999999997</v>
      </c>
      <c r="DK16" s="46">
        <v>33.085000000000001</v>
      </c>
      <c r="DL16" s="46">
        <v>33.098999999999997</v>
      </c>
      <c r="DM16" s="46">
        <v>33.109000000000002</v>
      </c>
      <c r="DN16" s="46">
        <v>33.115000000000002</v>
      </c>
      <c r="DO16" s="46">
        <v>33.115000000000002</v>
      </c>
      <c r="DP16" s="46">
        <v>33.115000000000002</v>
      </c>
      <c r="DQ16" s="50">
        <v>33.115000000000002</v>
      </c>
      <c r="DR16" s="46">
        <v>33.125</v>
      </c>
      <c r="DS16" s="46">
        <v>33.130000000000003</v>
      </c>
      <c r="DT16" s="46">
        <v>33.14</v>
      </c>
      <c r="DU16" s="46">
        <v>33.15</v>
      </c>
      <c r="DV16" s="46">
        <v>33.15</v>
      </c>
      <c r="DW16" s="46">
        <v>33.17</v>
      </c>
      <c r="DX16" s="46">
        <v>33.19</v>
      </c>
      <c r="DY16" s="46">
        <v>33.19</v>
      </c>
      <c r="DZ16" s="46">
        <v>33.215000000000003</v>
      </c>
      <c r="EA16" s="46">
        <v>33.215000000000003</v>
      </c>
      <c r="EB16" s="46">
        <v>33.215000000000003</v>
      </c>
      <c r="EC16" s="50">
        <v>33.215000000000003</v>
      </c>
      <c r="ED16" s="46">
        <v>33.223999999999997</v>
      </c>
      <c r="EE16" s="46">
        <v>33.223999999999997</v>
      </c>
      <c r="EF16" s="46">
        <v>33.234000000000002</v>
      </c>
      <c r="EG16" s="46">
        <v>33.244</v>
      </c>
      <c r="EH16" s="46">
        <v>33.262</v>
      </c>
      <c r="EI16" s="46">
        <v>33.279000000000003</v>
      </c>
      <c r="EJ16" s="46">
        <v>33.289000000000001</v>
      </c>
      <c r="EK16" s="46">
        <v>33.307000000000002</v>
      </c>
      <c r="EL16" s="46">
        <v>33.307000000000002</v>
      </c>
      <c r="EM16" s="46">
        <v>33.332999999999998</v>
      </c>
      <c r="EN16" s="46">
        <v>33.389000000000003</v>
      </c>
      <c r="EO16" s="83">
        <v>33.411999999999999</v>
      </c>
      <c r="EP16" s="46">
        <v>33.448999999999998</v>
      </c>
      <c r="EQ16" s="46">
        <v>33.523000000000003</v>
      </c>
      <c r="ER16" s="46">
        <v>33.578000000000003</v>
      </c>
      <c r="ES16" s="46">
        <v>33.628</v>
      </c>
      <c r="ET16" s="46">
        <v>33.722999999999999</v>
      </c>
      <c r="EU16" s="46">
        <v>33.814999999999998</v>
      </c>
      <c r="EV16" s="46">
        <v>33.875999999999998</v>
      </c>
      <c r="EW16" s="46">
        <v>33.905999999999999</v>
      </c>
      <c r="EX16" s="46">
        <v>33.960999999999999</v>
      </c>
      <c r="EY16" s="46">
        <v>34.091999999999999</v>
      </c>
      <c r="EZ16" s="46">
        <v>34.183999999999997</v>
      </c>
      <c r="FA16" s="83">
        <v>34.234000000000002</v>
      </c>
      <c r="FB16" s="46">
        <v>34.380000000000003</v>
      </c>
      <c r="FC16" s="46">
        <v>34.515999999999998</v>
      </c>
      <c r="FD16" s="46">
        <v>34.704000000000001</v>
      </c>
      <c r="FE16" s="46">
        <v>34.926000000000002</v>
      </c>
      <c r="FF16" s="46">
        <v>35.106000000000002</v>
      </c>
      <c r="FG16" s="46">
        <v>35.235999999999997</v>
      </c>
      <c r="FH16" s="46">
        <v>35.308999999999997</v>
      </c>
      <c r="FI16" s="46">
        <v>35.386000000000003</v>
      </c>
      <c r="FJ16" s="46">
        <v>35.466999999999999</v>
      </c>
      <c r="FK16" s="164">
        <v>35.618000000000002</v>
      </c>
      <c r="FL16" s="164">
        <v>35.689</v>
      </c>
      <c r="FM16" s="164">
        <v>35.74</v>
      </c>
      <c r="FN16" s="70">
        <v>35.811</v>
      </c>
      <c r="FO16" s="164">
        <v>35.935000000000002</v>
      </c>
      <c r="FP16" s="164">
        <v>35.96</v>
      </c>
      <c r="FQ16" s="164">
        <v>36.234000000000002</v>
      </c>
      <c r="FR16" s="164">
        <v>36.308</v>
      </c>
    </row>
    <row r="17" spans="1:174"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0.23699999999999999</v>
      </c>
      <c r="O17" s="46">
        <v>0.23699999999999999</v>
      </c>
      <c r="P17" s="46">
        <v>0.23699999999999999</v>
      </c>
      <c r="Q17" s="46">
        <v>0.23699999999999999</v>
      </c>
      <c r="R17" s="46">
        <v>0.23699999999999999</v>
      </c>
      <c r="S17" s="46">
        <v>0.23699999999999999</v>
      </c>
      <c r="T17" s="46">
        <v>0.23699999999999999</v>
      </c>
      <c r="U17" s="46">
        <v>0.23699999999999999</v>
      </c>
      <c r="V17" s="46">
        <v>0.23699999999999999</v>
      </c>
      <c r="W17" s="46">
        <v>0.25700000000000001</v>
      </c>
      <c r="X17" s="46">
        <v>0.25700000000000001</v>
      </c>
      <c r="Y17" s="50">
        <v>0.25700000000000001</v>
      </c>
      <c r="Z17" s="51">
        <v>0.25700000000000001</v>
      </c>
      <c r="AA17" s="46">
        <v>0.29799999999999999</v>
      </c>
      <c r="AB17" s="46">
        <v>0.33800000000000002</v>
      </c>
      <c r="AC17" s="46">
        <v>0.35799999999999998</v>
      </c>
      <c r="AD17" s="46">
        <v>0.35799999999999998</v>
      </c>
      <c r="AE17" s="46">
        <v>0.35799999999999998</v>
      </c>
      <c r="AF17" s="46">
        <v>0.35799999999999998</v>
      </c>
      <c r="AG17" s="46">
        <v>0.441</v>
      </c>
      <c r="AH17" s="46">
        <v>0.48199999999999998</v>
      </c>
      <c r="AI17" s="46">
        <v>0.66300000000000003</v>
      </c>
      <c r="AJ17" s="46">
        <v>0.85799999999999998</v>
      </c>
      <c r="AK17" s="50">
        <v>0.95099999999999996</v>
      </c>
      <c r="AL17" s="51">
        <v>1.075</v>
      </c>
      <c r="AM17" s="46">
        <v>1.1399999999999999</v>
      </c>
      <c r="AN17" s="46">
        <v>1.24</v>
      </c>
      <c r="AO17" s="46">
        <v>1.319</v>
      </c>
      <c r="AP17" s="46">
        <v>1.6379999999999999</v>
      </c>
      <c r="AQ17" s="46">
        <v>2.032</v>
      </c>
      <c r="AR17" s="46">
        <v>2.4129999999999998</v>
      </c>
      <c r="AS17" s="46">
        <v>3.1989999999999998</v>
      </c>
      <c r="AT17" s="46">
        <v>3.5840000000000001</v>
      </c>
      <c r="AU17" s="46">
        <v>4.0780000000000003</v>
      </c>
      <c r="AV17" s="46">
        <v>5.1310000000000002</v>
      </c>
      <c r="AW17" s="50">
        <v>5.7880000000000003</v>
      </c>
      <c r="AX17" s="46">
        <v>7.048</v>
      </c>
      <c r="AY17" s="46">
        <v>11.206</v>
      </c>
      <c r="AZ17" s="46">
        <v>11.615</v>
      </c>
      <c r="BA17" s="46">
        <v>12.026999999999999</v>
      </c>
      <c r="BB17" s="46">
        <v>13.082000000000001</v>
      </c>
      <c r="BC17" s="46">
        <v>13.776999999999999</v>
      </c>
      <c r="BD17" s="46">
        <v>14.47</v>
      </c>
      <c r="BE17" s="46">
        <v>14.904</v>
      </c>
      <c r="BF17" s="46">
        <v>15.492000000000001</v>
      </c>
      <c r="BG17" s="46">
        <v>16.087</v>
      </c>
      <c r="BH17" s="46">
        <v>16.565000000000001</v>
      </c>
      <c r="BI17" s="50">
        <v>17.087</v>
      </c>
      <c r="BJ17" s="46">
        <v>18.07</v>
      </c>
      <c r="BK17" s="46">
        <v>19.210999999999999</v>
      </c>
      <c r="BL17" s="46">
        <v>20.873999999999999</v>
      </c>
      <c r="BM17" s="46">
        <v>21.751000000000001</v>
      </c>
      <c r="BN17" s="46">
        <v>22.533000000000001</v>
      </c>
      <c r="BO17" s="46">
        <v>23.413</v>
      </c>
      <c r="BP17" s="46">
        <v>24.149000000000001</v>
      </c>
      <c r="BQ17" s="46">
        <v>25.966999999999999</v>
      </c>
      <c r="BR17" s="46">
        <v>30.913</v>
      </c>
      <c r="BS17" s="46">
        <v>31.209</v>
      </c>
      <c r="BT17" s="46">
        <v>31.274000000000001</v>
      </c>
      <c r="BU17" s="50">
        <v>31.381</v>
      </c>
      <c r="BV17" s="46">
        <v>31.483000000000001</v>
      </c>
      <c r="BW17" s="46">
        <v>31.547000000000001</v>
      </c>
      <c r="BX17" s="46">
        <v>31.704999999999998</v>
      </c>
      <c r="BY17" s="46">
        <v>31.741</v>
      </c>
      <c r="BZ17" s="46">
        <v>31.945</v>
      </c>
      <c r="CA17" s="46">
        <v>32.241</v>
      </c>
      <c r="CB17" s="46">
        <v>32.713000000000001</v>
      </c>
      <c r="CC17" s="46">
        <v>33.142000000000003</v>
      </c>
      <c r="CD17" s="46">
        <v>35.082000000000001</v>
      </c>
      <c r="CE17" s="46">
        <v>35.127000000000002</v>
      </c>
      <c r="CF17" s="46">
        <v>35.137999999999998</v>
      </c>
      <c r="CG17" s="50">
        <v>35.161000000000001</v>
      </c>
      <c r="CH17" s="46">
        <v>35.210999999999999</v>
      </c>
      <c r="CI17" s="46">
        <v>35.222000000000001</v>
      </c>
      <c r="CJ17" s="46">
        <v>35.462000000000003</v>
      </c>
      <c r="CK17" s="46">
        <v>35.479999999999997</v>
      </c>
      <c r="CL17" s="46">
        <v>35.53</v>
      </c>
      <c r="CM17" s="46">
        <v>35.57</v>
      </c>
      <c r="CN17" s="46">
        <v>35.57</v>
      </c>
      <c r="CO17" s="46">
        <v>35.598999999999997</v>
      </c>
      <c r="CP17" s="46">
        <v>35.598999999999997</v>
      </c>
      <c r="CQ17" s="46">
        <v>35.598999999999997</v>
      </c>
      <c r="CR17" s="46">
        <v>35.713000000000001</v>
      </c>
      <c r="CS17" s="50">
        <v>35.75</v>
      </c>
      <c r="CT17" s="46">
        <v>35.75</v>
      </c>
      <c r="CU17" s="46">
        <v>35.75</v>
      </c>
      <c r="CV17" s="46">
        <v>35.75</v>
      </c>
      <c r="CW17" s="46">
        <v>35.795000000000002</v>
      </c>
      <c r="CX17" s="46">
        <v>35.805999999999997</v>
      </c>
      <c r="CY17" s="46">
        <v>35.805999999999997</v>
      </c>
      <c r="CZ17" s="46">
        <v>35.805999999999997</v>
      </c>
      <c r="DA17" s="46">
        <v>35.905999999999999</v>
      </c>
      <c r="DB17" s="46">
        <v>35.905999999999999</v>
      </c>
      <c r="DC17" s="46">
        <v>35.905999999999999</v>
      </c>
      <c r="DD17" s="46">
        <v>35.905999999999999</v>
      </c>
      <c r="DE17" s="50">
        <v>35.941000000000003</v>
      </c>
      <c r="DF17" s="46">
        <v>35.941000000000003</v>
      </c>
      <c r="DG17" s="46">
        <v>35.993000000000002</v>
      </c>
      <c r="DH17" s="46">
        <v>35.993000000000002</v>
      </c>
      <c r="DI17" s="46">
        <v>35.993000000000002</v>
      </c>
      <c r="DJ17" s="46">
        <v>35.993000000000002</v>
      </c>
      <c r="DK17" s="46">
        <v>35.993000000000002</v>
      </c>
      <c r="DL17" s="46">
        <v>35.993000000000002</v>
      </c>
      <c r="DM17" s="46">
        <v>35.993000000000002</v>
      </c>
      <c r="DN17" s="46">
        <v>36.052999999999997</v>
      </c>
      <c r="DO17" s="46">
        <v>36.093000000000004</v>
      </c>
      <c r="DP17" s="46">
        <v>36.110999999999997</v>
      </c>
      <c r="DQ17" s="50">
        <v>36.125</v>
      </c>
      <c r="DR17" s="46">
        <v>36.125</v>
      </c>
      <c r="DS17" s="46">
        <v>36.125</v>
      </c>
      <c r="DT17" s="46">
        <v>36.125</v>
      </c>
      <c r="DU17" s="46">
        <v>36.125</v>
      </c>
      <c r="DV17" s="46">
        <v>36.125</v>
      </c>
      <c r="DW17" s="46">
        <v>36.125</v>
      </c>
      <c r="DX17" s="46">
        <v>36.15</v>
      </c>
      <c r="DY17" s="46">
        <v>36.229999999999997</v>
      </c>
      <c r="DZ17" s="46">
        <v>36.229999999999997</v>
      </c>
      <c r="EA17" s="46">
        <v>36.229999999999997</v>
      </c>
      <c r="EB17" s="46">
        <v>36.229999999999997</v>
      </c>
      <c r="EC17" s="50">
        <v>36.229999999999997</v>
      </c>
      <c r="ED17" s="46">
        <v>36.229999999999997</v>
      </c>
      <c r="EE17" s="46">
        <v>36.229999999999997</v>
      </c>
      <c r="EF17" s="46">
        <v>36.24</v>
      </c>
      <c r="EG17" s="46">
        <v>36.293999999999997</v>
      </c>
      <c r="EH17" s="46">
        <v>36.305</v>
      </c>
      <c r="EI17" s="46">
        <v>36.366</v>
      </c>
      <c r="EJ17" s="46">
        <v>36.366</v>
      </c>
      <c r="EK17" s="46">
        <v>36.366</v>
      </c>
      <c r="EL17" s="46">
        <v>36.402000000000001</v>
      </c>
      <c r="EM17" s="46">
        <v>36.44</v>
      </c>
      <c r="EN17" s="46">
        <v>36.47</v>
      </c>
      <c r="EO17" s="83">
        <v>36.491999999999997</v>
      </c>
      <c r="EP17" s="46">
        <v>36.524999999999999</v>
      </c>
      <c r="EQ17" s="46">
        <v>36.588999999999999</v>
      </c>
      <c r="ER17" s="46">
        <v>36.68</v>
      </c>
      <c r="ES17" s="46">
        <v>36.749000000000002</v>
      </c>
      <c r="ET17" s="46">
        <v>36.819000000000003</v>
      </c>
      <c r="EU17" s="46">
        <v>36.884999999999998</v>
      </c>
      <c r="EV17" s="46">
        <v>36.898000000000003</v>
      </c>
      <c r="EW17" s="46">
        <v>37.009</v>
      </c>
      <c r="EX17" s="46">
        <v>37.097000000000001</v>
      </c>
      <c r="EY17" s="46">
        <v>37.283999999999999</v>
      </c>
      <c r="EZ17" s="46">
        <v>37.395000000000003</v>
      </c>
      <c r="FA17" s="83">
        <v>37.465000000000003</v>
      </c>
      <c r="FB17" s="46">
        <v>37.51</v>
      </c>
      <c r="FC17" s="46">
        <v>37.643000000000001</v>
      </c>
      <c r="FD17" s="46">
        <v>37.674999999999997</v>
      </c>
      <c r="FE17" s="46">
        <v>37.741</v>
      </c>
      <c r="FF17" s="46">
        <v>37.802999999999997</v>
      </c>
      <c r="FG17" s="46">
        <v>37.892000000000003</v>
      </c>
      <c r="FH17" s="46">
        <v>37.957999999999998</v>
      </c>
      <c r="FI17" s="46">
        <v>37.999000000000002</v>
      </c>
      <c r="FJ17" s="46">
        <v>38.177999999999997</v>
      </c>
      <c r="FK17" s="164">
        <v>38.634</v>
      </c>
      <c r="FL17" s="164">
        <v>38.781999999999996</v>
      </c>
      <c r="FM17" s="164">
        <v>38.89</v>
      </c>
      <c r="FN17" s="70">
        <v>38.911999999999999</v>
      </c>
      <c r="FO17" s="164">
        <v>38.970999999999997</v>
      </c>
      <c r="FP17" s="164">
        <v>39.042000000000002</v>
      </c>
      <c r="FQ17" s="164">
        <v>39.067</v>
      </c>
      <c r="FR17" s="164">
        <v>39.103000000000002</v>
      </c>
    </row>
    <row r="18" spans="1:174"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0.66600000000000004</v>
      </c>
      <c r="BE18" s="46">
        <v>0.66600000000000004</v>
      </c>
      <c r="BF18" s="46">
        <v>0.66600000000000004</v>
      </c>
      <c r="BG18" s="46">
        <v>0.66600000000000004</v>
      </c>
      <c r="BH18" s="46">
        <v>0.66600000000000004</v>
      </c>
      <c r="BI18" s="50">
        <v>1.974</v>
      </c>
      <c r="BJ18" s="46">
        <v>1.974</v>
      </c>
      <c r="BK18" s="46">
        <v>1.974</v>
      </c>
      <c r="BL18" s="46">
        <v>1.974</v>
      </c>
      <c r="BM18" s="46">
        <v>1.974</v>
      </c>
      <c r="BN18" s="46">
        <v>5.657</v>
      </c>
      <c r="BO18" s="46">
        <v>5.657</v>
      </c>
      <c r="BP18" s="46">
        <v>5.657</v>
      </c>
      <c r="BQ18" s="46">
        <v>5.657</v>
      </c>
      <c r="BR18" s="46">
        <v>5.657</v>
      </c>
      <c r="BS18" s="46">
        <v>5.657</v>
      </c>
      <c r="BT18" s="46">
        <v>5.657</v>
      </c>
      <c r="BU18" s="50">
        <v>5.8070000000000004</v>
      </c>
      <c r="BV18" s="46">
        <v>5.8070000000000004</v>
      </c>
      <c r="BW18" s="46">
        <v>5.9370000000000003</v>
      </c>
      <c r="BX18" s="46">
        <v>5.9370000000000003</v>
      </c>
      <c r="BY18" s="46">
        <v>6.1859999999999999</v>
      </c>
      <c r="BZ18" s="46">
        <v>10.986000000000001</v>
      </c>
      <c r="CA18" s="46">
        <v>10.986000000000001</v>
      </c>
      <c r="CB18" s="46">
        <v>11.236000000000001</v>
      </c>
      <c r="CC18" s="46">
        <v>11.236000000000001</v>
      </c>
      <c r="CD18" s="46">
        <v>11.236000000000001</v>
      </c>
      <c r="CE18" s="46">
        <v>11.236000000000001</v>
      </c>
      <c r="CF18" s="46">
        <v>11.236000000000001</v>
      </c>
      <c r="CG18" s="50">
        <v>11.236000000000001</v>
      </c>
      <c r="CH18" s="46">
        <v>11.805</v>
      </c>
      <c r="CI18" s="46">
        <v>12.35</v>
      </c>
      <c r="CJ18" s="46">
        <v>14.617000000000001</v>
      </c>
      <c r="CK18" s="46">
        <v>14.617000000000001</v>
      </c>
      <c r="CL18" s="46">
        <v>14.617000000000001</v>
      </c>
      <c r="CM18" s="46">
        <v>14.617000000000001</v>
      </c>
      <c r="CN18" s="46">
        <v>14.617000000000001</v>
      </c>
      <c r="CO18" s="46">
        <v>14.617000000000001</v>
      </c>
      <c r="CP18" s="46">
        <v>14.617000000000001</v>
      </c>
      <c r="CQ18" s="46">
        <v>14.617000000000001</v>
      </c>
      <c r="CR18" s="46">
        <v>14.617000000000001</v>
      </c>
      <c r="CS18" s="50">
        <v>14.617000000000001</v>
      </c>
      <c r="CT18" s="46">
        <v>14.617000000000001</v>
      </c>
      <c r="CU18" s="46">
        <v>14.617000000000001</v>
      </c>
      <c r="CV18" s="46">
        <v>24.678000000000001</v>
      </c>
      <c r="CW18" s="46">
        <v>24.678000000000001</v>
      </c>
      <c r="CX18" s="46">
        <v>24.678000000000001</v>
      </c>
      <c r="CY18" s="46">
        <v>24.678000000000001</v>
      </c>
      <c r="CZ18" s="46">
        <v>24.678000000000001</v>
      </c>
      <c r="DA18" s="46">
        <v>24.678000000000001</v>
      </c>
      <c r="DB18" s="46">
        <v>24.678000000000001</v>
      </c>
      <c r="DC18" s="46">
        <v>24.678000000000001</v>
      </c>
      <c r="DD18" s="46">
        <v>24.678000000000001</v>
      </c>
      <c r="DE18" s="50">
        <v>24.678000000000001</v>
      </c>
      <c r="DF18" s="46">
        <v>24.678000000000001</v>
      </c>
      <c r="DG18" s="46">
        <v>24.678000000000001</v>
      </c>
      <c r="DH18" s="46">
        <v>24.678000000000001</v>
      </c>
      <c r="DI18" s="46">
        <v>24.678000000000001</v>
      </c>
      <c r="DJ18" s="46">
        <v>24.678000000000001</v>
      </c>
      <c r="DK18" s="46">
        <v>24.678000000000001</v>
      </c>
      <c r="DL18" s="46">
        <v>24.678000000000001</v>
      </c>
      <c r="DM18" s="46">
        <v>24.678000000000001</v>
      </c>
      <c r="DN18" s="46">
        <v>24.678000000000001</v>
      </c>
      <c r="DO18" s="46">
        <v>24.678000000000001</v>
      </c>
      <c r="DP18" s="46">
        <v>24.678000000000001</v>
      </c>
      <c r="DQ18" s="50">
        <v>24.678000000000001</v>
      </c>
      <c r="DR18" s="46">
        <v>24.678000000000001</v>
      </c>
      <c r="DS18" s="46">
        <v>24.678000000000001</v>
      </c>
      <c r="DT18" s="46">
        <v>24.678000000000001</v>
      </c>
      <c r="DU18" s="46">
        <v>24.678000000000001</v>
      </c>
      <c r="DV18" s="46">
        <v>24.678000000000001</v>
      </c>
      <c r="DW18" s="46">
        <v>24.678000000000001</v>
      </c>
      <c r="DX18" s="46">
        <v>24.678000000000001</v>
      </c>
      <c r="DY18" s="46">
        <v>24.678000000000001</v>
      </c>
      <c r="DZ18" s="46">
        <v>24.678000000000001</v>
      </c>
      <c r="EA18" s="46">
        <v>24.678000000000001</v>
      </c>
      <c r="EB18" s="46">
        <v>24.678000000000001</v>
      </c>
      <c r="EC18" s="50">
        <v>24.678000000000001</v>
      </c>
      <c r="ED18" s="46">
        <v>24.678000000000001</v>
      </c>
      <c r="EE18" s="46">
        <v>24.678000000000001</v>
      </c>
      <c r="EF18" s="46">
        <v>24.678000000000001</v>
      </c>
      <c r="EG18" s="46">
        <v>24.678000000000001</v>
      </c>
      <c r="EH18" s="46">
        <v>24.678000000000001</v>
      </c>
      <c r="EI18" s="46">
        <v>24.678000000000001</v>
      </c>
      <c r="EJ18" s="46">
        <v>24.678000000000001</v>
      </c>
      <c r="EK18" s="46">
        <v>24.678000000000001</v>
      </c>
      <c r="EL18" s="46">
        <v>24.678000000000001</v>
      </c>
      <c r="EM18" s="46">
        <v>24.678000000000001</v>
      </c>
      <c r="EN18" s="46">
        <v>24.678000000000001</v>
      </c>
      <c r="EO18" s="83">
        <v>24.678000000000001</v>
      </c>
      <c r="EP18" s="46">
        <v>24.678000000000001</v>
      </c>
      <c r="EQ18" s="46">
        <v>24.678000000000001</v>
      </c>
      <c r="ER18" s="46">
        <v>24.678000000000001</v>
      </c>
      <c r="ES18" s="46">
        <v>24.678000000000001</v>
      </c>
      <c r="ET18" s="46">
        <v>24.678000000000001</v>
      </c>
      <c r="EU18" s="46">
        <v>24.678000000000001</v>
      </c>
      <c r="EV18" s="46">
        <v>24.678000000000001</v>
      </c>
      <c r="EW18" s="46">
        <v>24.678000000000001</v>
      </c>
      <c r="EX18" s="46">
        <v>24.678000000000001</v>
      </c>
      <c r="EY18" s="46">
        <v>24.678000000000001</v>
      </c>
      <c r="EZ18" s="46">
        <v>24.678000000000001</v>
      </c>
      <c r="FA18" s="83">
        <v>24.678000000000001</v>
      </c>
      <c r="FB18" s="46">
        <v>24.678000000000001</v>
      </c>
      <c r="FC18" s="46">
        <v>24.678000000000001</v>
      </c>
      <c r="FD18" s="46">
        <v>24.678000000000001</v>
      </c>
      <c r="FE18" s="46">
        <v>24.678000000000001</v>
      </c>
      <c r="FF18" s="46">
        <v>24.678000000000001</v>
      </c>
      <c r="FG18" s="46">
        <v>24.678000000000001</v>
      </c>
      <c r="FH18" s="46">
        <v>24.678000000000001</v>
      </c>
      <c r="FI18" s="46">
        <v>24.678000000000001</v>
      </c>
      <c r="FJ18" s="46">
        <v>24.678000000000001</v>
      </c>
      <c r="FK18" s="164">
        <v>24.678000000000001</v>
      </c>
      <c r="FL18" s="164">
        <v>24.678000000000001</v>
      </c>
      <c r="FM18" s="164">
        <v>24.678000000000001</v>
      </c>
      <c r="FN18" s="70">
        <v>24.678000000000001</v>
      </c>
      <c r="FO18" s="164">
        <v>24.678000000000001</v>
      </c>
      <c r="FP18" s="164">
        <v>24.678000000000001</v>
      </c>
      <c r="FQ18" s="164">
        <v>24.678000000000001</v>
      </c>
      <c r="FR18" s="164">
        <v>24.678000000000001</v>
      </c>
    </row>
    <row r="19" spans="1:174"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26.481999999999999</v>
      </c>
      <c r="CJ19" s="46">
        <v>33.682000000000002</v>
      </c>
      <c r="CK19" s="46">
        <v>33.682000000000002</v>
      </c>
      <c r="CL19" s="46">
        <v>33.682000000000002</v>
      </c>
      <c r="CM19" s="46">
        <v>33.682000000000002</v>
      </c>
      <c r="CN19" s="46">
        <v>33.682000000000002</v>
      </c>
      <c r="CO19" s="46">
        <v>33.682000000000002</v>
      </c>
      <c r="CP19" s="46">
        <v>33.682000000000002</v>
      </c>
      <c r="CQ19" s="46">
        <v>33.682000000000002</v>
      </c>
      <c r="CR19" s="46">
        <v>33.682000000000002</v>
      </c>
      <c r="CS19" s="50">
        <v>45.642000000000003</v>
      </c>
      <c r="CT19" s="46">
        <v>45.642000000000003</v>
      </c>
      <c r="CU19" s="46">
        <v>52.142000000000003</v>
      </c>
      <c r="CV19" s="46">
        <v>66.343999999999994</v>
      </c>
      <c r="CW19" s="46">
        <v>79.343999999999994</v>
      </c>
      <c r="CX19" s="46">
        <v>85.843999999999994</v>
      </c>
      <c r="CY19" s="46">
        <v>85.843999999999994</v>
      </c>
      <c r="CZ19" s="46">
        <v>85.843999999999994</v>
      </c>
      <c r="DA19" s="46">
        <v>85.843999999999994</v>
      </c>
      <c r="DB19" s="46">
        <v>85.843999999999994</v>
      </c>
      <c r="DC19" s="46">
        <v>85.843999999999994</v>
      </c>
      <c r="DD19" s="46">
        <v>85.843999999999994</v>
      </c>
      <c r="DE19" s="50">
        <v>85.843999999999994</v>
      </c>
      <c r="DF19" s="46">
        <v>85.843999999999994</v>
      </c>
      <c r="DG19" s="46">
        <v>85.843999999999994</v>
      </c>
      <c r="DH19" s="46">
        <v>85.843999999999994</v>
      </c>
      <c r="DI19" s="46">
        <v>85.843999999999994</v>
      </c>
      <c r="DJ19" s="46">
        <v>85.843999999999994</v>
      </c>
      <c r="DK19" s="46">
        <v>85.843999999999994</v>
      </c>
      <c r="DL19" s="46">
        <v>85.843999999999994</v>
      </c>
      <c r="DM19" s="46">
        <v>85.843999999999994</v>
      </c>
      <c r="DN19" s="46">
        <v>85.843999999999994</v>
      </c>
      <c r="DO19" s="46">
        <v>85.843999999999994</v>
      </c>
      <c r="DP19" s="46">
        <v>85.843999999999994</v>
      </c>
      <c r="DQ19" s="50">
        <v>85.843999999999994</v>
      </c>
      <c r="DR19" s="46">
        <v>85.843999999999994</v>
      </c>
      <c r="DS19" s="46">
        <v>85.843999999999994</v>
      </c>
      <c r="DT19" s="46">
        <v>85.843999999999994</v>
      </c>
      <c r="DU19" s="46">
        <v>85.843999999999994</v>
      </c>
      <c r="DV19" s="46">
        <v>85.843999999999994</v>
      </c>
      <c r="DW19" s="46">
        <v>85.843999999999994</v>
      </c>
      <c r="DX19" s="46">
        <v>85.843999999999994</v>
      </c>
      <c r="DY19" s="46">
        <v>85.843999999999994</v>
      </c>
      <c r="DZ19" s="46">
        <v>85.843999999999994</v>
      </c>
      <c r="EA19" s="46">
        <v>85.843999999999994</v>
      </c>
      <c r="EB19" s="46">
        <v>85.843999999999994</v>
      </c>
      <c r="EC19" s="50">
        <v>85.843999999999994</v>
      </c>
      <c r="ED19" s="46">
        <v>85.843999999999994</v>
      </c>
      <c r="EE19" s="46">
        <v>85.843999999999994</v>
      </c>
      <c r="EF19" s="46">
        <v>85.843999999999994</v>
      </c>
      <c r="EG19" s="46">
        <v>85.843999999999994</v>
      </c>
      <c r="EH19" s="46">
        <v>85.843999999999994</v>
      </c>
      <c r="EI19" s="46">
        <v>85.843999999999994</v>
      </c>
      <c r="EJ19" s="46">
        <v>85.843999999999994</v>
      </c>
      <c r="EK19" s="46">
        <v>85.843999999999994</v>
      </c>
      <c r="EL19" s="46">
        <v>85.843999999999994</v>
      </c>
      <c r="EM19" s="46">
        <v>85.843999999999994</v>
      </c>
      <c r="EN19" s="46">
        <v>85.843999999999994</v>
      </c>
      <c r="EO19" s="83">
        <v>85.843999999999994</v>
      </c>
      <c r="EP19" s="46">
        <v>85.843999999999994</v>
      </c>
      <c r="EQ19" s="46">
        <v>85.843999999999994</v>
      </c>
      <c r="ER19" s="46">
        <v>85.843999999999994</v>
      </c>
      <c r="ES19" s="46">
        <v>85.843999999999994</v>
      </c>
      <c r="ET19" s="46">
        <v>85.843999999999994</v>
      </c>
      <c r="EU19" s="46">
        <v>85.843999999999994</v>
      </c>
      <c r="EV19" s="46">
        <v>85.843999999999994</v>
      </c>
      <c r="EW19" s="46">
        <v>85.843999999999994</v>
      </c>
      <c r="EX19" s="46">
        <v>85.843999999999994</v>
      </c>
      <c r="EY19" s="46">
        <v>85.843999999999994</v>
      </c>
      <c r="EZ19" s="46">
        <v>85.843999999999994</v>
      </c>
      <c r="FA19" s="83">
        <v>85.843999999999994</v>
      </c>
      <c r="FB19" s="46">
        <v>85.843999999999994</v>
      </c>
      <c r="FC19" s="46">
        <v>85.843999999999994</v>
      </c>
      <c r="FD19" s="46">
        <v>85.843999999999994</v>
      </c>
      <c r="FE19" s="46">
        <v>85.843999999999994</v>
      </c>
      <c r="FF19" s="46">
        <v>85.843999999999994</v>
      </c>
      <c r="FG19" s="46">
        <v>85.843999999999994</v>
      </c>
      <c r="FH19" s="46">
        <v>85.843999999999994</v>
      </c>
      <c r="FI19" s="46">
        <v>85.843999999999994</v>
      </c>
      <c r="FJ19" s="46">
        <v>85.843999999999994</v>
      </c>
      <c r="FK19" s="164">
        <v>85.843999999999994</v>
      </c>
      <c r="FL19" s="164">
        <v>85.843999999999994</v>
      </c>
      <c r="FM19" s="164">
        <v>85.843999999999994</v>
      </c>
      <c r="FN19" s="70">
        <v>85.843999999999994</v>
      </c>
      <c r="FO19" s="164">
        <v>85.843999999999994</v>
      </c>
      <c r="FP19" s="164">
        <v>85.843999999999994</v>
      </c>
      <c r="FQ19" s="164">
        <v>85.843999999999994</v>
      </c>
      <c r="FR19" s="164">
        <v>85.843999999999994</v>
      </c>
    </row>
    <row r="20" spans="1:174"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77.852999999999994</v>
      </c>
      <c r="CK20" s="46">
        <v>77.852999999999994</v>
      </c>
      <c r="CL20" s="46">
        <v>77.852999999999994</v>
      </c>
      <c r="CM20" s="46">
        <v>77.852999999999994</v>
      </c>
      <c r="CN20" s="46">
        <v>77.852999999999994</v>
      </c>
      <c r="CO20" s="46">
        <v>77.852999999999994</v>
      </c>
      <c r="CP20" s="46">
        <v>77.852999999999994</v>
      </c>
      <c r="CQ20" s="46">
        <v>77.852999999999994</v>
      </c>
      <c r="CR20" s="46">
        <v>77.852999999999994</v>
      </c>
      <c r="CS20" s="50">
        <v>77.852999999999994</v>
      </c>
      <c r="CT20" s="46">
        <v>104.953</v>
      </c>
      <c r="CU20" s="46">
        <v>104.953</v>
      </c>
      <c r="CV20" s="46">
        <v>104.953</v>
      </c>
      <c r="CW20" s="46">
        <v>104.953</v>
      </c>
      <c r="CX20" s="46">
        <v>104.953</v>
      </c>
      <c r="CY20" s="46">
        <v>104.953</v>
      </c>
      <c r="CZ20" s="46">
        <v>104.953</v>
      </c>
      <c r="DA20" s="46">
        <v>104.953</v>
      </c>
      <c r="DB20" s="46">
        <v>104.953</v>
      </c>
      <c r="DC20" s="46">
        <v>104.953</v>
      </c>
      <c r="DD20" s="47">
        <v>104.953</v>
      </c>
      <c r="DE20" s="49">
        <v>104.953</v>
      </c>
      <c r="DF20" s="46">
        <v>104.953</v>
      </c>
      <c r="DG20" s="46">
        <v>104.953</v>
      </c>
      <c r="DH20" s="47">
        <v>104.953</v>
      </c>
      <c r="DI20" s="46">
        <v>104.953</v>
      </c>
      <c r="DJ20" s="46">
        <v>104.953</v>
      </c>
      <c r="DK20" s="46">
        <v>104.953</v>
      </c>
      <c r="DL20" s="46">
        <v>104.953</v>
      </c>
      <c r="DM20" s="46">
        <v>104.953</v>
      </c>
      <c r="DN20" s="46">
        <v>104.953</v>
      </c>
      <c r="DO20" s="46">
        <v>104.953</v>
      </c>
      <c r="DP20" s="46">
        <v>104.953</v>
      </c>
      <c r="DQ20" s="49">
        <v>104.953</v>
      </c>
      <c r="DR20" s="46">
        <v>104.953</v>
      </c>
      <c r="DS20" s="46">
        <v>104.953</v>
      </c>
      <c r="DT20" s="46">
        <v>104.953</v>
      </c>
      <c r="DU20" s="46">
        <v>104.953</v>
      </c>
      <c r="DV20" s="46">
        <v>104.953</v>
      </c>
      <c r="DW20" s="46">
        <v>104.953</v>
      </c>
      <c r="DX20" s="46">
        <v>104.953</v>
      </c>
      <c r="DY20" s="46">
        <v>104.953</v>
      </c>
      <c r="DZ20" s="46">
        <v>104.953</v>
      </c>
      <c r="EA20" s="46">
        <v>104.953</v>
      </c>
      <c r="EB20" s="46">
        <v>104.953</v>
      </c>
      <c r="EC20" s="50">
        <v>104.953</v>
      </c>
      <c r="ED20" s="46">
        <v>104.953</v>
      </c>
      <c r="EE20" s="46">
        <v>104.953</v>
      </c>
      <c r="EF20" s="46">
        <v>104.953</v>
      </c>
      <c r="EG20" s="46">
        <v>104.953</v>
      </c>
      <c r="EH20" s="46">
        <v>104.953</v>
      </c>
      <c r="EI20" s="46">
        <v>104.953</v>
      </c>
      <c r="EJ20" s="46">
        <v>104.953</v>
      </c>
      <c r="EK20" s="46">
        <v>104.953</v>
      </c>
      <c r="EL20" s="46">
        <v>104.953</v>
      </c>
      <c r="EM20" s="46">
        <v>104.953</v>
      </c>
      <c r="EN20" s="46">
        <v>104.953</v>
      </c>
      <c r="EO20" s="83">
        <v>104.953</v>
      </c>
      <c r="EP20" s="46">
        <v>104.953</v>
      </c>
      <c r="EQ20" s="46">
        <v>104.953</v>
      </c>
      <c r="ER20" s="46">
        <v>104.953</v>
      </c>
      <c r="ES20" s="46">
        <v>104.953</v>
      </c>
      <c r="ET20" s="46">
        <v>104.953</v>
      </c>
      <c r="EU20" s="46">
        <v>104.953</v>
      </c>
      <c r="EV20" s="46">
        <v>104.953</v>
      </c>
      <c r="EW20" s="46">
        <v>104.953</v>
      </c>
      <c r="EX20" s="46">
        <v>104.953</v>
      </c>
      <c r="EY20" s="46">
        <v>104.953</v>
      </c>
      <c r="EZ20" s="46">
        <v>104.953</v>
      </c>
      <c r="FA20" s="83">
        <v>104.953</v>
      </c>
      <c r="FB20" s="46">
        <v>104.953</v>
      </c>
      <c r="FC20" s="46">
        <v>104.953</v>
      </c>
      <c r="FD20" s="46">
        <v>104.953</v>
      </c>
      <c r="FE20" s="46">
        <v>104.953</v>
      </c>
      <c r="FF20" s="46">
        <v>104.953</v>
      </c>
      <c r="FG20" s="46">
        <v>104.953</v>
      </c>
      <c r="FH20" s="46">
        <v>104.953</v>
      </c>
      <c r="FI20" s="46">
        <v>104.953</v>
      </c>
      <c r="FJ20" s="46">
        <v>104.953</v>
      </c>
      <c r="FK20" s="164">
        <v>104.953</v>
      </c>
      <c r="FL20" s="164">
        <v>104.953</v>
      </c>
      <c r="FM20" s="164">
        <v>104.953</v>
      </c>
      <c r="FN20" s="70">
        <v>104.953</v>
      </c>
      <c r="FO20" s="164">
        <v>104.953</v>
      </c>
      <c r="FP20" s="164">
        <v>104.953</v>
      </c>
      <c r="FQ20" s="164">
        <v>104.953</v>
      </c>
      <c r="FR20" s="164">
        <v>104.953</v>
      </c>
    </row>
    <row r="21" spans="1:174" s="25" customFormat="1" ht="20.149999999999999" customHeight="1" thickBot="1" x14ac:dyDescent="0.4">
      <c r="A21" s="32" t="s">
        <v>261</v>
      </c>
      <c r="B21" s="52">
        <f>SUM(B15:B20)</f>
        <v>1.04572</v>
      </c>
      <c r="C21" s="53">
        <f t="shared" ref="C21:BN21" si="14">SUM(C15:C20)</f>
        <v>1.04572</v>
      </c>
      <c r="D21" s="53">
        <f t="shared" si="14"/>
        <v>1.0864500000000001</v>
      </c>
      <c r="E21" s="53">
        <f t="shared" si="14"/>
        <v>1.0992900000000001</v>
      </c>
      <c r="F21" s="53">
        <f t="shared" si="14"/>
        <v>1.10521</v>
      </c>
      <c r="G21" s="53">
        <f t="shared" si="14"/>
        <v>1.13303</v>
      </c>
      <c r="H21" s="53">
        <f t="shared" si="14"/>
        <v>1.1519699999999999</v>
      </c>
      <c r="I21" s="53">
        <f t="shared" si="14"/>
        <v>1.15557</v>
      </c>
      <c r="J21" s="53">
        <f t="shared" si="14"/>
        <v>1.15666</v>
      </c>
      <c r="K21" s="53">
        <f t="shared" si="14"/>
        <v>1.16716</v>
      </c>
      <c r="L21" s="53">
        <f t="shared" si="14"/>
        <v>1.18597</v>
      </c>
      <c r="M21" s="54">
        <f t="shared" si="14"/>
        <v>1.19757</v>
      </c>
      <c r="N21" s="53">
        <f t="shared" si="14"/>
        <v>1.8740000000000001</v>
      </c>
      <c r="O21" s="53">
        <f t="shared" si="14"/>
        <v>2.0150000000000001</v>
      </c>
      <c r="P21" s="53">
        <f t="shared" si="14"/>
        <v>2.1219999999999999</v>
      </c>
      <c r="Q21" s="53">
        <f t="shared" si="14"/>
        <v>2.2090000000000001</v>
      </c>
      <c r="R21" s="53">
        <f t="shared" si="14"/>
        <v>2.4090000000000003</v>
      </c>
      <c r="S21" s="53">
        <f t="shared" si="14"/>
        <v>2.641</v>
      </c>
      <c r="T21" s="53">
        <f t="shared" si="14"/>
        <v>2.8530000000000002</v>
      </c>
      <c r="U21" s="53">
        <f t="shared" si="14"/>
        <v>3.101</v>
      </c>
      <c r="V21" s="53">
        <f t="shared" si="14"/>
        <v>3.41</v>
      </c>
      <c r="W21" s="53">
        <f t="shared" si="14"/>
        <v>3.6460000000000004</v>
      </c>
      <c r="X21" s="53">
        <f t="shared" si="14"/>
        <v>3.915</v>
      </c>
      <c r="Y21" s="54">
        <f t="shared" si="14"/>
        <v>4.1739999999999995</v>
      </c>
      <c r="Z21" s="53">
        <f t="shared" si="14"/>
        <v>4.4769999999999994</v>
      </c>
      <c r="AA21" s="53">
        <f t="shared" si="14"/>
        <v>4.6470000000000002</v>
      </c>
      <c r="AB21" s="53">
        <f t="shared" si="14"/>
        <v>4.9039999999999999</v>
      </c>
      <c r="AC21" s="53">
        <f t="shared" si="14"/>
        <v>5.0720000000000001</v>
      </c>
      <c r="AD21" s="53">
        <f t="shared" si="14"/>
        <v>5.2329999999999997</v>
      </c>
      <c r="AE21" s="53">
        <f t="shared" si="14"/>
        <v>5.3979999999999997</v>
      </c>
      <c r="AF21" s="53">
        <f t="shared" si="14"/>
        <v>5.5750000000000002</v>
      </c>
      <c r="AG21" s="53">
        <f t="shared" si="14"/>
        <v>6.1549999999999994</v>
      </c>
      <c r="AH21" s="53">
        <f t="shared" si="14"/>
        <v>6.7080000000000002</v>
      </c>
      <c r="AI21" s="53">
        <f t="shared" si="14"/>
        <v>7.5960000000000001</v>
      </c>
      <c r="AJ21" s="53">
        <f t="shared" si="14"/>
        <v>8.7200000000000006</v>
      </c>
      <c r="AK21" s="54">
        <f t="shared" si="14"/>
        <v>9.3879999999999999</v>
      </c>
      <c r="AL21" s="53">
        <f t="shared" si="14"/>
        <v>10.321</v>
      </c>
      <c r="AM21" s="53">
        <f t="shared" si="14"/>
        <v>11.093</v>
      </c>
      <c r="AN21" s="53">
        <f t="shared" si="14"/>
        <v>12.076000000000001</v>
      </c>
      <c r="AO21" s="53">
        <f t="shared" si="14"/>
        <v>12.959999999999999</v>
      </c>
      <c r="AP21" s="53">
        <f t="shared" si="14"/>
        <v>14.274999999999999</v>
      </c>
      <c r="AQ21" s="53">
        <f t="shared" si="14"/>
        <v>15.566999999999998</v>
      </c>
      <c r="AR21" s="53">
        <f t="shared" si="14"/>
        <v>17.388999999999999</v>
      </c>
      <c r="AS21" s="53">
        <f t="shared" si="14"/>
        <v>20.168999999999997</v>
      </c>
      <c r="AT21" s="53">
        <f t="shared" si="14"/>
        <v>22.979999999999997</v>
      </c>
      <c r="AU21" s="53">
        <f t="shared" si="14"/>
        <v>25.648</v>
      </c>
      <c r="AV21" s="53">
        <f t="shared" si="14"/>
        <v>29.113999999999997</v>
      </c>
      <c r="AW21" s="55">
        <f t="shared" si="14"/>
        <v>31.591999999999999</v>
      </c>
      <c r="AX21" s="53">
        <f t="shared" si="14"/>
        <v>35.149000000000001</v>
      </c>
      <c r="AY21" s="53">
        <f t="shared" si="14"/>
        <v>45.665999999999997</v>
      </c>
      <c r="AZ21" s="53">
        <f t="shared" si="14"/>
        <v>47.532000000000004</v>
      </c>
      <c r="BA21" s="53">
        <f t="shared" si="14"/>
        <v>49.256</v>
      </c>
      <c r="BB21" s="53">
        <f t="shared" si="14"/>
        <v>52.092000000000006</v>
      </c>
      <c r="BC21" s="53">
        <f t="shared" si="14"/>
        <v>54.603999999999999</v>
      </c>
      <c r="BD21" s="53">
        <f t="shared" si="14"/>
        <v>57.322999999999993</v>
      </c>
      <c r="BE21" s="53">
        <f t="shared" si="14"/>
        <v>59.474999999999994</v>
      </c>
      <c r="BF21" s="53">
        <f t="shared" si="14"/>
        <v>62.108000000000004</v>
      </c>
      <c r="BG21" s="53">
        <f t="shared" si="14"/>
        <v>64.61</v>
      </c>
      <c r="BH21" s="53">
        <f t="shared" si="14"/>
        <v>66.856999999999999</v>
      </c>
      <c r="BI21" s="55">
        <f t="shared" si="14"/>
        <v>70.119</v>
      </c>
      <c r="BJ21" s="53">
        <f t="shared" si="14"/>
        <v>72.451000000000008</v>
      </c>
      <c r="BK21" s="53">
        <f t="shared" si="14"/>
        <v>75.094000000000008</v>
      </c>
      <c r="BL21" s="53">
        <f t="shared" si="14"/>
        <v>78.591999999999999</v>
      </c>
      <c r="BM21" s="53">
        <f t="shared" si="14"/>
        <v>81.102000000000004</v>
      </c>
      <c r="BN21" s="53">
        <f t="shared" si="14"/>
        <v>87.302999999999997</v>
      </c>
      <c r="BO21" s="53">
        <f t="shared" ref="BO21:DZ21" si="15">SUM(BO15:BO20)</f>
        <v>90.081000000000003</v>
      </c>
      <c r="BP21" s="53">
        <f t="shared" si="15"/>
        <v>92.54</v>
      </c>
      <c r="BQ21" s="53">
        <f t="shared" si="15"/>
        <v>97.274000000000001</v>
      </c>
      <c r="BR21" s="53">
        <f t="shared" si="15"/>
        <v>108.08099999999999</v>
      </c>
      <c r="BS21" s="53">
        <f t="shared" si="15"/>
        <v>109.631</v>
      </c>
      <c r="BT21" s="53">
        <f t="shared" si="15"/>
        <v>111.086</v>
      </c>
      <c r="BU21" s="55">
        <f t="shared" si="15"/>
        <v>112.57600000000001</v>
      </c>
      <c r="BV21" s="53">
        <f t="shared" si="15"/>
        <v>114.114</v>
      </c>
      <c r="BW21" s="53">
        <f t="shared" si="15"/>
        <v>115.901</v>
      </c>
      <c r="BX21" s="53">
        <f t="shared" si="15"/>
        <v>117.57599999999999</v>
      </c>
      <c r="BY21" s="53">
        <f t="shared" si="15"/>
        <v>119.07499999999999</v>
      </c>
      <c r="BZ21" s="53">
        <f t="shared" si="15"/>
        <v>125.04899999999999</v>
      </c>
      <c r="CA21" s="53">
        <f t="shared" si="15"/>
        <v>126.544</v>
      </c>
      <c r="CB21" s="53">
        <f t="shared" si="15"/>
        <v>128.35599999999999</v>
      </c>
      <c r="CC21" s="53">
        <f t="shared" si="15"/>
        <v>130.41499999999999</v>
      </c>
      <c r="CD21" s="53">
        <f t="shared" si="15"/>
        <v>136.898</v>
      </c>
      <c r="CE21" s="53">
        <f t="shared" si="15"/>
        <v>137.05799999999999</v>
      </c>
      <c r="CF21" s="53">
        <f t="shared" si="15"/>
        <v>137.30799999999999</v>
      </c>
      <c r="CG21" s="55">
        <f t="shared" si="15"/>
        <v>137.541</v>
      </c>
      <c r="CH21" s="53">
        <f t="shared" si="15"/>
        <v>138.36699999999999</v>
      </c>
      <c r="CI21" s="53">
        <f t="shared" si="15"/>
        <v>166.011</v>
      </c>
      <c r="CJ21" s="53">
        <f t="shared" si="15"/>
        <v>255.05899999999997</v>
      </c>
      <c r="CK21" s="53">
        <f t="shared" si="15"/>
        <v>255.12700000000001</v>
      </c>
      <c r="CL21" s="53">
        <f t="shared" si="15"/>
        <v>255.214</v>
      </c>
      <c r="CM21" s="53">
        <f t="shared" si="15"/>
        <v>255.41000000000003</v>
      </c>
      <c r="CN21" s="53">
        <f t="shared" si="15"/>
        <v>255.45600000000002</v>
      </c>
      <c r="CO21" s="53">
        <f t="shared" si="15"/>
        <v>255.56200000000001</v>
      </c>
      <c r="CP21" s="53">
        <f t="shared" si="15"/>
        <v>255.64299999999997</v>
      </c>
      <c r="CQ21" s="53">
        <f t="shared" si="15"/>
        <v>255.714</v>
      </c>
      <c r="CR21" s="53">
        <f t="shared" si="15"/>
        <v>255.92099999999999</v>
      </c>
      <c r="CS21" s="55">
        <f t="shared" si="15"/>
        <v>267.98399999999998</v>
      </c>
      <c r="CT21" s="53">
        <f t="shared" si="15"/>
        <v>295.12400000000002</v>
      </c>
      <c r="CU21" s="53">
        <f t="shared" si="15"/>
        <v>301.70100000000002</v>
      </c>
      <c r="CV21" s="53">
        <f t="shared" si="15"/>
        <v>326.04399999999998</v>
      </c>
      <c r="CW21" s="53">
        <f t="shared" si="15"/>
        <v>339.17200000000003</v>
      </c>
      <c r="CX21" s="53">
        <f t="shared" si="15"/>
        <v>345.74099999999999</v>
      </c>
      <c r="CY21" s="53">
        <f t="shared" si="15"/>
        <v>345.80399999999997</v>
      </c>
      <c r="CZ21" s="53">
        <f t="shared" si="15"/>
        <v>345.87</v>
      </c>
      <c r="DA21" s="53">
        <f t="shared" si="15"/>
        <v>346.03499999999997</v>
      </c>
      <c r="DB21" s="53">
        <f t="shared" si="15"/>
        <v>346.07900000000001</v>
      </c>
      <c r="DC21" s="53">
        <f t="shared" si="15"/>
        <v>346.20799999999997</v>
      </c>
      <c r="DD21" s="53">
        <f t="shared" si="15"/>
        <v>346.30200000000002</v>
      </c>
      <c r="DE21" s="55">
        <f t="shared" si="15"/>
        <v>346.37699999999995</v>
      </c>
      <c r="DF21" s="53">
        <f t="shared" si="15"/>
        <v>346.49699999999996</v>
      </c>
      <c r="DG21" s="53">
        <f t="shared" si="15"/>
        <v>346.64599999999996</v>
      </c>
      <c r="DH21" s="53">
        <f t="shared" si="15"/>
        <v>346.69499999999999</v>
      </c>
      <c r="DI21" s="53">
        <f t="shared" si="15"/>
        <v>346.72500000000002</v>
      </c>
      <c r="DJ21" s="53">
        <f t="shared" si="15"/>
        <v>346.77699999999999</v>
      </c>
      <c r="DK21" s="53">
        <f t="shared" si="15"/>
        <v>346.87400000000002</v>
      </c>
      <c r="DL21" s="53">
        <f t="shared" si="15"/>
        <v>346.94200000000001</v>
      </c>
      <c r="DM21" s="53">
        <f t="shared" si="15"/>
        <v>347.01300000000003</v>
      </c>
      <c r="DN21" s="53">
        <f t="shared" si="15"/>
        <v>347.16899999999998</v>
      </c>
      <c r="DO21" s="53">
        <f t="shared" si="15"/>
        <v>347.255</v>
      </c>
      <c r="DP21" s="53">
        <f t="shared" si="15"/>
        <v>347.30799999999999</v>
      </c>
      <c r="DQ21" s="55">
        <f t="shared" si="15"/>
        <v>347.34100000000001</v>
      </c>
      <c r="DR21" s="53">
        <f t="shared" si="15"/>
        <v>347.40599999999995</v>
      </c>
      <c r="DS21" s="53">
        <f t="shared" si="15"/>
        <v>347.47</v>
      </c>
      <c r="DT21" s="53">
        <f t="shared" si="15"/>
        <v>347.524</v>
      </c>
      <c r="DU21" s="53">
        <f t="shared" si="15"/>
        <v>347.53700000000003</v>
      </c>
      <c r="DV21" s="53">
        <f t="shared" si="15"/>
        <v>347.541</v>
      </c>
      <c r="DW21" s="53">
        <f t="shared" si="15"/>
        <v>347.63400000000001</v>
      </c>
      <c r="DX21" s="53">
        <f t="shared" si="15"/>
        <v>347.73</v>
      </c>
      <c r="DY21" s="53">
        <f t="shared" si="15"/>
        <v>347.88799999999998</v>
      </c>
      <c r="DZ21" s="53">
        <f t="shared" si="15"/>
        <v>348.00099999999998</v>
      </c>
      <c r="EA21" s="53">
        <f t="shared" ref="EA21:EN21" si="16">SUM(EA15:EA20)</f>
        <v>348.04599999999999</v>
      </c>
      <c r="EB21" s="53">
        <f t="shared" si="16"/>
        <v>348.10699999999997</v>
      </c>
      <c r="EC21" s="55">
        <f t="shared" si="16"/>
        <v>348.125</v>
      </c>
      <c r="ED21" s="53">
        <f>SUM(ED15:ED20)</f>
        <v>348.22500000000002</v>
      </c>
      <c r="EE21" s="53">
        <f t="shared" si="16"/>
        <v>348.28</v>
      </c>
      <c r="EF21" s="53">
        <f t="shared" si="16"/>
        <v>348.38200000000001</v>
      </c>
      <c r="EG21" s="53">
        <f t="shared" si="16"/>
        <v>348.53899999999999</v>
      </c>
      <c r="EH21" s="53">
        <f t="shared" si="16"/>
        <v>348.72</v>
      </c>
      <c r="EI21" s="53">
        <f t="shared" si="16"/>
        <v>348.98099999999999</v>
      </c>
      <c r="EJ21" s="53">
        <f t="shared" si="16"/>
        <v>349.09500000000003</v>
      </c>
      <c r="EK21" s="53">
        <f t="shared" si="16"/>
        <v>349.29899999999998</v>
      </c>
      <c r="EL21" s="53">
        <f t="shared" si="16"/>
        <v>349.637</v>
      </c>
      <c r="EM21" s="53">
        <f t="shared" si="16"/>
        <v>349.86599999999999</v>
      </c>
      <c r="EN21" s="53">
        <f t="shared" si="16"/>
        <v>350.28800000000001</v>
      </c>
      <c r="EO21" s="54">
        <f t="shared" ref="EO21:EQ21" si="17">SUM(EO15:EO20)</f>
        <v>350.47299999999996</v>
      </c>
      <c r="EP21" s="53">
        <f t="shared" si="17"/>
        <v>350.90300000000002</v>
      </c>
      <c r="EQ21" s="53">
        <f t="shared" si="17"/>
        <v>351.24400000000003</v>
      </c>
      <c r="ER21" s="53">
        <f t="shared" ref="ER21:ES21" si="18">SUM(ER15:ER20)</f>
        <v>351.69100000000003</v>
      </c>
      <c r="ES21" s="53">
        <f t="shared" si="18"/>
        <v>352.084</v>
      </c>
      <c r="ET21" s="53">
        <f t="shared" ref="ET21:EW21" si="19">SUM(ET15:ET20)</f>
        <v>352.81200000000001</v>
      </c>
      <c r="EU21" s="53">
        <f t="shared" si="19"/>
        <v>353.44100000000003</v>
      </c>
      <c r="EV21" s="53">
        <f t="shared" si="19"/>
        <v>353.97899999999998</v>
      </c>
      <c r="EW21" s="53">
        <f t="shared" si="19"/>
        <v>354.63599999999997</v>
      </c>
      <c r="EX21" s="53">
        <f t="shared" ref="EX21:FA21" si="20">SUM(EX15:EX20)</f>
        <v>355.45699999999999</v>
      </c>
      <c r="EY21" s="53">
        <f t="shared" si="20"/>
        <v>356.37299999999999</v>
      </c>
      <c r="EZ21" s="53">
        <f t="shared" si="20"/>
        <v>357.39400000000001</v>
      </c>
      <c r="FA21" s="54">
        <f t="shared" si="20"/>
        <v>358.02800000000002</v>
      </c>
      <c r="FB21" s="53">
        <f t="shared" ref="FB21:FC21" si="21">SUM(FB15:FB20)</f>
        <v>358.89699999999999</v>
      </c>
      <c r="FC21" s="53">
        <f t="shared" si="21"/>
        <v>359.72500000000002</v>
      </c>
      <c r="FD21" s="53">
        <f t="shared" ref="FD21:FE21" si="22">SUM(FD15:FD20)</f>
        <v>360.44600000000003</v>
      </c>
      <c r="FE21" s="53">
        <f t="shared" si="22"/>
        <v>361.06700000000001</v>
      </c>
      <c r="FF21" s="53">
        <f t="shared" ref="FF21:FG21" si="23">SUM(FF15:FF20)</f>
        <v>361.82100000000003</v>
      </c>
      <c r="FG21" s="53">
        <f t="shared" si="23"/>
        <v>362.56599999999992</v>
      </c>
      <c r="FH21" s="53">
        <f t="shared" ref="FH21:FI21" si="24">SUM(FH15:FH20)</f>
        <v>363.21299999999997</v>
      </c>
      <c r="FI21" s="53">
        <f t="shared" si="24"/>
        <v>363.93899999999996</v>
      </c>
      <c r="FJ21" s="53">
        <f t="shared" ref="FJ21:FK21" si="25">SUM(FJ15:FJ20)</f>
        <v>364.72699999999998</v>
      </c>
      <c r="FK21" s="169">
        <f t="shared" si="25"/>
        <v>365.84500000000003</v>
      </c>
      <c r="FL21" s="169">
        <f t="shared" ref="FL21" si="26">SUM(FL15:FL20)</f>
        <v>366.54300000000001</v>
      </c>
      <c r="FM21" s="169">
        <f t="shared" ref="FM21:FR21" si="27">SUM(FM15:FM20)</f>
        <v>367.029</v>
      </c>
      <c r="FN21" s="133">
        <f t="shared" si="27"/>
        <v>367.47799999999995</v>
      </c>
      <c r="FO21" s="169">
        <f t="shared" si="27"/>
        <v>368.13</v>
      </c>
      <c r="FP21" s="169">
        <f t="shared" si="27"/>
        <v>368.47500000000002</v>
      </c>
      <c r="FQ21" s="169">
        <f t="shared" si="27"/>
        <v>369.33100000000002</v>
      </c>
      <c r="FR21" s="169">
        <f t="shared" si="27"/>
        <v>369.92600000000004</v>
      </c>
    </row>
    <row r="22" spans="1:174"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64"/>
      <c r="FQ22" s="164"/>
      <c r="FR22" s="164"/>
    </row>
    <row r="23" spans="1:174"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88.823999999999998</v>
      </c>
      <c r="O23" s="46">
        <v>102.32</v>
      </c>
      <c r="P23" s="46">
        <v>122.01</v>
      </c>
      <c r="Q23" s="46">
        <v>139.96899999999999</v>
      </c>
      <c r="R23" s="46">
        <v>161.04499999999999</v>
      </c>
      <c r="S23" s="46">
        <v>188.845</v>
      </c>
      <c r="T23" s="46">
        <v>221.40799999999999</v>
      </c>
      <c r="U23" s="46">
        <v>263.38499999999999</v>
      </c>
      <c r="V23" s="46">
        <v>315.87599999999998</v>
      </c>
      <c r="W23" s="46">
        <v>376.62400000000002</v>
      </c>
      <c r="X23" s="46">
        <v>544.65800000000002</v>
      </c>
      <c r="Y23" s="50">
        <v>672.68200000000002</v>
      </c>
      <c r="Z23" s="51">
        <v>696.68</v>
      </c>
      <c r="AA23" s="46">
        <v>825.63199999999995</v>
      </c>
      <c r="AB23" s="46">
        <v>899.60799999999995</v>
      </c>
      <c r="AC23" s="46">
        <v>915.59</v>
      </c>
      <c r="AD23" s="46">
        <v>947.03399999999999</v>
      </c>
      <c r="AE23" s="46">
        <v>987.05899999999997</v>
      </c>
      <c r="AF23" s="46">
        <v>1065.433</v>
      </c>
      <c r="AG23" s="46">
        <v>1077.7190000000001</v>
      </c>
      <c r="AH23" s="46">
        <v>1094.2439999999999</v>
      </c>
      <c r="AI23" s="46">
        <v>1128.07</v>
      </c>
      <c r="AJ23" s="46">
        <v>1146.963</v>
      </c>
      <c r="AK23" s="50">
        <v>1165.2670000000001</v>
      </c>
      <c r="AL23" s="51">
        <v>1185.2809999999999</v>
      </c>
      <c r="AM23" s="46">
        <v>1207.325</v>
      </c>
      <c r="AN23" s="46">
        <v>1233.318</v>
      </c>
      <c r="AO23" s="46">
        <v>1259.6379999999999</v>
      </c>
      <c r="AP23" s="46">
        <v>1286.471</v>
      </c>
      <c r="AQ23" s="46">
        <v>1324.9849999999999</v>
      </c>
      <c r="AR23" s="46">
        <v>1346.3119999999999</v>
      </c>
      <c r="AS23" s="46">
        <v>1370.9559999999999</v>
      </c>
      <c r="AT23" s="46">
        <v>1396.962</v>
      </c>
      <c r="AU23" s="46">
        <v>1425.655</v>
      </c>
      <c r="AV23" s="46">
        <v>1457.75</v>
      </c>
      <c r="AW23" s="50">
        <v>1484.3230000000001</v>
      </c>
      <c r="AX23" s="46">
        <v>1510.5</v>
      </c>
      <c r="AY23" s="46">
        <v>1538.607</v>
      </c>
      <c r="AZ23" s="46">
        <v>1587.7809999999999</v>
      </c>
      <c r="BA23" s="46">
        <v>1614.4490000000001</v>
      </c>
      <c r="BB23" s="46">
        <v>1644.1079999999999</v>
      </c>
      <c r="BC23" s="46">
        <v>1676.85</v>
      </c>
      <c r="BD23" s="46">
        <v>1712.5609999999999</v>
      </c>
      <c r="BE23" s="46">
        <v>1746.9849999999999</v>
      </c>
      <c r="BF23" s="46">
        <v>1787.556</v>
      </c>
      <c r="BG23" s="46">
        <v>1829.731</v>
      </c>
      <c r="BH23" s="46">
        <v>1870.3989999999999</v>
      </c>
      <c r="BI23" s="50">
        <v>1911.316</v>
      </c>
      <c r="BJ23" s="46">
        <v>1936.8320000000001</v>
      </c>
      <c r="BK23" s="46">
        <v>1968.3610000000001</v>
      </c>
      <c r="BL23" s="46">
        <v>2018.777</v>
      </c>
      <c r="BM23" s="46">
        <v>2052.5479999999998</v>
      </c>
      <c r="BN23" s="46">
        <v>2088.826</v>
      </c>
      <c r="BO23" s="46">
        <v>2140.7370000000001</v>
      </c>
      <c r="BP23" s="46">
        <v>2176.5630000000001</v>
      </c>
      <c r="BQ23" s="46">
        <v>2213.2719999999999</v>
      </c>
      <c r="BR23" s="46">
        <v>2275.1619999999998</v>
      </c>
      <c r="BS23" s="46">
        <v>2325.511</v>
      </c>
      <c r="BT23" s="46">
        <v>2390.0790000000002</v>
      </c>
      <c r="BU23" s="50">
        <v>2462.38</v>
      </c>
      <c r="BV23" s="46">
        <v>2504.306</v>
      </c>
      <c r="BW23" s="46">
        <v>2513.3330000000001</v>
      </c>
      <c r="BX23" s="46">
        <v>2524.509</v>
      </c>
      <c r="BY23" s="46">
        <v>2532.953</v>
      </c>
      <c r="BZ23" s="46">
        <v>2541.9409999999998</v>
      </c>
      <c r="CA23" s="46">
        <v>2551.9490000000001</v>
      </c>
      <c r="CB23" s="46">
        <v>2559.9780000000001</v>
      </c>
      <c r="CC23" s="46">
        <v>2567.8130000000001</v>
      </c>
      <c r="CD23" s="46">
        <v>2578.5659999999998</v>
      </c>
      <c r="CE23" s="46">
        <v>2584.7020000000002</v>
      </c>
      <c r="CF23" s="46">
        <v>2591.9650000000001</v>
      </c>
      <c r="CG23" s="50">
        <v>2597.576</v>
      </c>
      <c r="CH23" s="46">
        <v>2602.6390000000001</v>
      </c>
      <c r="CI23" s="46">
        <v>2608.768</v>
      </c>
      <c r="CJ23" s="46">
        <v>2617.0680000000002</v>
      </c>
      <c r="CK23" s="46">
        <v>2622.4009999999998</v>
      </c>
      <c r="CL23" s="46">
        <v>2628.5920000000001</v>
      </c>
      <c r="CM23" s="46">
        <v>2634.8180000000002</v>
      </c>
      <c r="CN23" s="46">
        <v>2640.4949999999999</v>
      </c>
      <c r="CO23" s="46">
        <v>2647.1550000000002</v>
      </c>
      <c r="CP23" s="46">
        <v>2653.797</v>
      </c>
      <c r="CQ23" s="46">
        <v>2660.03</v>
      </c>
      <c r="CR23" s="46">
        <v>2667.3609999999999</v>
      </c>
      <c r="CS23" s="50">
        <v>2672.0940000000001</v>
      </c>
      <c r="CT23" s="46">
        <v>2677.375</v>
      </c>
      <c r="CU23" s="46">
        <v>2682.2939999999999</v>
      </c>
      <c r="CV23" s="46">
        <v>2688.241</v>
      </c>
      <c r="CW23" s="46">
        <v>2693.8960000000002</v>
      </c>
      <c r="CX23" s="46">
        <v>2700.1869999999999</v>
      </c>
      <c r="CY23" s="46">
        <v>2706.74</v>
      </c>
      <c r="CZ23" s="46">
        <v>2712.94</v>
      </c>
      <c r="DA23" s="46">
        <v>2719.8290000000002</v>
      </c>
      <c r="DB23" s="46">
        <v>2726.864</v>
      </c>
      <c r="DC23" s="46">
        <v>2735.145</v>
      </c>
      <c r="DD23" s="46">
        <v>2743.9070000000002</v>
      </c>
      <c r="DE23" s="50">
        <v>2751.1010000000001</v>
      </c>
      <c r="DF23" s="46">
        <v>2760.9250000000002</v>
      </c>
      <c r="DG23" s="46">
        <v>2772.3159999999998</v>
      </c>
      <c r="DH23" s="46">
        <v>2798.6660000000002</v>
      </c>
      <c r="DI23" s="46">
        <v>2802.1979999999999</v>
      </c>
      <c r="DJ23" s="46">
        <v>2806.5940000000001</v>
      </c>
      <c r="DK23" s="46">
        <v>2811.424</v>
      </c>
      <c r="DL23" s="46">
        <v>2816.4679999999998</v>
      </c>
      <c r="DM23" s="46">
        <v>2821.692</v>
      </c>
      <c r="DN23" s="46">
        <v>2827.61</v>
      </c>
      <c r="DO23" s="46">
        <v>2833.6869999999999</v>
      </c>
      <c r="DP23" s="46">
        <v>2839.7890000000002</v>
      </c>
      <c r="DQ23" s="50">
        <v>2843.9949999999999</v>
      </c>
      <c r="DR23" s="46">
        <v>2849.1770000000001</v>
      </c>
      <c r="DS23" s="46">
        <v>2854.2869999999998</v>
      </c>
      <c r="DT23" s="46">
        <v>2859.5920000000001</v>
      </c>
      <c r="DU23" s="46">
        <v>2860.85</v>
      </c>
      <c r="DV23" s="46">
        <v>2862.7559999999999</v>
      </c>
      <c r="DW23" s="46">
        <v>2866.8690000000001</v>
      </c>
      <c r="DX23" s="46">
        <v>2872.386</v>
      </c>
      <c r="DY23" s="46">
        <v>2877.8290000000002</v>
      </c>
      <c r="DZ23" s="46">
        <v>2884.79</v>
      </c>
      <c r="EA23" s="46">
        <v>2891.4929999999999</v>
      </c>
      <c r="EB23" s="46">
        <v>2898.7280000000001</v>
      </c>
      <c r="EC23" s="50">
        <v>2904.2150000000001</v>
      </c>
      <c r="ED23" s="46">
        <v>2910.9870000000001</v>
      </c>
      <c r="EE23" s="46">
        <v>2917.826</v>
      </c>
      <c r="EF23" s="46">
        <v>2928.0810000000001</v>
      </c>
      <c r="EG23" s="46">
        <v>2939.366</v>
      </c>
      <c r="EH23" s="46">
        <v>2951.7869999999998</v>
      </c>
      <c r="EI23" s="46">
        <v>2965.61</v>
      </c>
      <c r="EJ23" s="46">
        <v>2978.12</v>
      </c>
      <c r="EK23" s="46">
        <v>2991.402</v>
      </c>
      <c r="EL23" s="46">
        <v>3007.0279999999998</v>
      </c>
      <c r="EM23" s="46">
        <v>3020.828</v>
      </c>
      <c r="EN23" s="46">
        <v>3036.752</v>
      </c>
      <c r="EO23" s="83">
        <v>3047.42</v>
      </c>
      <c r="EP23" s="46">
        <v>3060.6350000000002</v>
      </c>
      <c r="EQ23" s="46">
        <v>3076.4769999999999</v>
      </c>
      <c r="ER23" s="46">
        <v>3098.8490000000002</v>
      </c>
      <c r="ES23" s="46">
        <v>3120.0059999999999</v>
      </c>
      <c r="ET23" s="46">
        <v>3144.1239999999998</v>
      </c>
      <c r="EU23" s="46">
        <v>3168.7130000000002</v>
      </c>
      <c r="EV23" s="46">
        <v>3192.6320000000001</v>
      </c>
      <c r="EW23" s="46">
        <v>3219.4250000000002</v>
      </c>
      <c r="EX23" s="46">
        <v>3251.355</v>
      </c>
      <c r="EY23" s="46">
        <v>3281.8829999999998</v>
      </c>
      <c r="EZ23" s="46">
        <v>3316.4229999999998</v>
      </c>
      <c r="FA23" s="83">
        <v>3341.819</v>
      </c>
      <c r="FB23" s="46">
        <v>3376.7559999999999</v>
      </c>
      <c r="FC23" s="46">
        <v>3413.67</v>
      </c>
      <c r="FD23" s="46">
        <v>3454.7109999999998</v>
      </c>
      <c r="FE23" s="46">
        <v>3487.259</v>
      </c>
      <c r="FF23" s="46">
        <v>3523.3389999999999</v>
      </c>
      <c r="FG23" s="46">
        <v>3559.5479999999998</v>
      </c>
      <c r="FH23" s="46">
        <v>3590.5990000000002</v>
      </c>
      <c r="FI23" s="46">
        <v>3621.826</v>
      </c>
      <c r="FJ23" s="46">
        <v>3652.5859999999998</v>
      </c>
      <c r="FK23" s="46">
        <v>3679.8240000000001</v>
      </c>
      <c r="FL23" s="164">
        <v>3709.9180000000001</v>
      </c>
      <c r="FM23" s="164">
        <v>3729.453</v>
      </c>
      <c r="FN23" s="70">
        <v>3754.9050000000002</v>
      </c>
      <c r="FO23" s="164">
        <v>3781.8359999999998</v>
      </c>
      <c r="FP23" s="164">
        <v>3809.7289999999998</v>
      </c>
      <c r="FQ23" s="164">
        <v>3839.2460000000001</v>
      </c>
      <c r="FR23" s="164">
        <v>3868.9969999999998</v>
      </c>
    </row>
    <row r="24" spans="1:174"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6.8360000000000003</v>
      </c>
      <c r="O24" s="46">
        <v>7.4950000000000001</v>
      </c>
      <c r="P24" s="46">
        <v>8.4879999999999995</v>
      </c>
      <c r="Q24" s="46">
        <v>9.51</v>
      </c>
      <c r="R24" s="46">
        <v>10.65</v>
      </c>
      <c r="S24" s="46">
        <v>11.906000000000001</v>
      </c>
      <c r="T24" s="46">
        <v>13.38</v>
      </c>
      <c r="U24" s="46">
        <v>15.244999999999999</v>
      </c>
      <c r="V24" s="46">
        <v>17.129000000000001</v>
      </c>
      <c r="W24" s="46">
        <v>19.277000000000001</v>
      </c>
      <c r="X24" s="46">
        <v>28.552</v>
      </c>
      <c r="Y24" s="50">
        <v>42.604999999999997</v>
      </c>
      <c r="Z24" s="51">
        <v>43.353999999999999</v>
      </c>
      <c r="AA24" s="46">
        <v>51.45</v>
      </c>
      <c r="AB24" s="46">
        <v>56.2</v>
      </c>
      <c r="AC24" s="46">
        <v>56.598999999999997</v>
      </c>
      <c r="AD24" s="46">
        <v>57.863999999999997</v>
      </c>
      <c r="AE24" s="46">
        <v>59.747999999999998</v>
      </c>
      <c r="AF24" s="46">
        <v>66.798000000000002</v>
      </c>
      <c r="AG24" s="46">
        <v>67.576999999999998</v>
      </c>
      <c r="AH24" s="46">
        <v>68.406999999999996</v>
      </c>
      <c r="AI24" s="46">
        <v>70.832999999999998</v>
      </c>
      <c r="AJ24" s="46">
        <v>71.929000000000002</v>
      </c>
      <c r="AK24" s="50">
        <v>73.355000000000004</v>
      </c>
      <c r="AL24" s="51">
        <v>74.814999999999998</v>
      </c>
      <c r="AM24" s="46">
        <v>76.600999999999999</v>
      </c>
      <c r="AN24" s="46">
        <v>78.869</v>
      </c>
      <c r="AO24" s="46">
        <v>80.914000000000001</v>
      </c>
      <c r="AP24" s="46">
        <v>83.347999999999999</v>
      </c>
      <c r="AQ24" s="46">
        <v>87.697000000000003</v>
      </c>
      <c r="AR24" s="46">
        <v>89.772000000000006</v>
      </c>
      <c r="AS24" s="46">
        <v>92.631</v>
      </c>
      <c r="AT24" s="46">
        <v>95.897999999999996</v>
      </c>
      <c r="AU24" s="46">
        <v>99.046000000000006</v>
      </c>
      <c r="AV24" s="46">
        <v>102.703</v>
      </c>
      <c r="AW24" s="50">
        <v>105.907</v>
      </c>
      <c r="AX24" s="46">
        <v>109.505</v>
      </c>
      <c r="AY24" s="46">
        <v>117.12</v>
      </c>
      <c r="AZ24" s="46">
        <v>121.741</v>
      </c>
      <c r="BA24" s="46">
        <v>122.979</v>
      </c>
      <c r="BB24" s="46">
        <v>124.617</v>
      </c>
      <c r="BC24" s="46">
        <v>126.42400000000001</v>
      </c>
      <c r="BD24" s="46">
        <v>128.245</v>
      </c>
      <c r="BE24" s="46">
        <v>130.31700000000001</v>
      </c>
      <c r="BF24" s="46">
        <v>132.40600000000001</v>
      </c>
      <c r="BG24" s="46">
        <v>134.41800000000001</v>
      </c>
      <c r="BH24" s="46">
        <v>136.54499999999999</v>
      </c>
      <c r="BI24" s="50">
        <v>140.1</v>
      </c>
      <c r="BJ24" s="46">
        <v>141.49299999999999</v>
      </c>
      <c r="BK24" s="46">
        <v>143.50899999999999</v>
      </c>
      <c r="BL24" s="46">
        <v>147.97399999999999</v>
      </c>
      <c r="BM24" s="46">
        <v>149.465</v>
      </c>
      <c r="BN24" s="46">
        <v>151.52099999999999</v>
      </c>
      <c r="BO24" s="46">
        <v>155.446</v>
      </c>
      <c r="BP24" s="46">
        <v>157.63800000000001</v>
      </c>
      <c r="BQ24" s="46">
        <v>160.221</v>
      </c>
      <c r="BR24" s="46">
        <v>165.79900000000001</v>
      </c>
      <c r="BS24" s="46">
        <v>168.471</v>
      </c>
      <c r="BT24" s="46">
        <v>172.72399999999999</v>
      </c>
      <c r="BU24" s="50">
        <v>181.05099999999999</v>
      </c>
      <c r="BV24" s="46">
        <v>185.435</v>
      </c>
      <c r="BW24" s="46">
        <v>186.38200000000001</v>
      </c>
      <c r="BX24" s="46">
        <v>187.77099999999999</v>
      </c>
      <c r="BY24" s="46">
        <v>189.16399999999999</v>
      </c>
      <c r="BZ24" s="46">
        <v>190.41200000000001</v>
      </c>
      <c r="CA24" s="46">
        <v>192.17699999999999</v>
      </c>
      <c r="CB24" s="46">
        <v>193.76300000000001</v>
      </c>
      <c r="CC24" s="46">
        <v>195.691</v>
      </c>
      <c r="CD24" s="46">
        <v>198.82599999999999</v>
      </c>
      <c r="CE24" s="46">
        <v>199.88399999999999</v>
      </c>
      <c r="CF24" s="46">
        <v>201.209</v>
      </c>
      <c r="CG24" s="50">
        <v>202.483</v>
      </c>
      <c r="CH24" s="46">
        <v>203.62200000000001</v>
      </c>
      <c r="CI24" s="46">
        <v>204.86500000000001</v>
      </c>
      <c r="CJ24" s="46">
        <v>207.07400000000001</v>
      </c>
      <c r="CK24" s="46">
        <v>208.274</v>
      </c>
      <c r="CL24" s="46">
        <v>209.959</v>
      </c>
      <c r="CM24" s="46">
        <v>212.09100000000001</v>
      </c>
      <c r="CN24" s="46">
        <v>213.893</v>
      </c>
      <c r="CO24" s="46">
        <v>215.67400000000001</v>
      </c>
      <c r="CP24" s="46">
        <v>217.81800000000001</v>
      </c>
      <c r="CQ24" s="46">
        <v>219.66900000000001</v>
      </c>
      <c r="CR24" s="46">
        <v>221.7</v>
      </c>
      <c r="CS24" s="50">
        <v>223.63399999999999</v>
      </c>
      <c r="CT24" s="46">
        <v>225.11199999999999</v>
      </c>
      <c r="CU24" s="46">
        <v>226.839</v>
      </c>
      <c r="CV24" s="46">
        <v>229.334</v>
      </c>
      <c r="CW24" s="46">
        <v>231.595</v>
      </c>
      <c r="CX24" s="46">
        <v>234.16800000000001</v>
      </c>
      <c r="CY24" s="46">
        <v>237.036</v>
      </c>
      <c r="CZ24" s="46">
        <v>239.51499999999999</v>
      </c>
      <c r="DA24" s="46">
        <v>242.26</v>
      </c>
      <c r="DB24" s="46">
        <v>245.8</v>
      </c>
      <c r="DC24" s="46">
        <v>249.11600000000001</v>
      </c>
      <c r="DD24" s="46">
        <v>253.68600000000001</v>
      </c>
      <c r="DE24" s="50">
        <v>258.05700000000002</v>
      </c>
      <c r="DF24" s="46">
        <v>263.06099999999998</v>
      </c>
      <c r="DG24" s="46">
        <v>270.47800000000001</v>
      </c>
      <c r="DH24" s="46">
        <v>289.03699999999998</v>
      </c>
      <c r="DI24" s="46">
        <v>289.584</v>
      </c>
      <c r="DJ24" s="46">
        <v>290.51600000000002</v>
      </c>
      <c r="DK24" s="46">
        <v>291.64699999999999</v>
      </c>
      <c r="DL24" s="46">
        <v>293.113</v>
      </c>
      <c r="DM24" s="46">
        <v>294.60399999999998</v>
      </c>
      <c r="DN24" s="46">
        <v>296.57400000000001</v>
      </c>
      <c r="DO24" s="46">
        <v>299.06099999999998</v>
      </c>
      <c r="DP24" s="46">
        <v>301.21499999999997</v>
      </c>
      <c r="DQ24" s="50">
        <v>302.89800000000002</v>
      </c>
      <c r="DR24" s="46">
        <v>305.19799999999998</v>
      </c>
      <c r="DS24" s="46">
        <v>307.61099999999999</v>
      </c>
      <c r="DT24" s="46">
        <v>310.20600000000002</v>
      </c>
      <c r="DU24" s="46">
        <v>311.17700000000002</v>
      </c>
      <c r="DV24" s="46">
        <v>312.96800000000002</v>
      </c>
      <c r="DW24" s="46">
        <v>316.24700000000001</v>
      </c>
      <c r="DX24" s="46">
        <v>319.59699999999998</v>
      </c>
      <c r="DY24" s="46">
        <v>322.67500000000001</v>
      </c>
      <c r="DZ24" s="46">
        <v>326.47199999999998</v>
      </c>
      <c r="EA24" s="46">
        <v>330.59500000000003</v>
      </c>
      <c r="EB24" s="46">
        <v>334.70800000000003</v>
      </c>
      <c r="EC24" s="50">
        <v>337.84500000000003</v>
      </c>
      <c r="ED24" s="46">
        <v>341.27</v>
      </c>
      <c r="EE24" s="46">
        <v>345.01400000000001</v>
      </c>
      <c r="EF24" s="46">
        <v>350.42099999999999</v>
      </c>
      <c r="EG24" s="46">
        <v>355.35500000000002</v>
      </c>
      <c r="EH24" s="46">
        <v>359.48399999999998</v>
      </c>
      <c r="EI24" s="46">
        <v>363.87799999999999</v>
      </c>
      <c r="EJ24" s="46">
        <v>368.15100000000001</v>
      </c>
      <c r="EK24" s="46">
        <v>372.06700000000001</v>
      </c>
      <c r="EL24" s="46">
        <v>376.76600000000002</v>
      </c>
      <c r="EM24" s="46">
        <v>381.70699999999999</v>
      </c>
      <c r="EN24" s="46">
        <v>388.35300000000001</v>
      </c>
      <c r="EO24" s="83">
        <v>392.86799999999999</v>
      </c>
      <c r="EP24" s="46">
        <v>398.54399999999998</v>
      </c>
      <c r="EQ24" s="46">
        <v>405.40199999999999</v>
      </c>
      <c r="ER24" s="46">
        <v>414.30099999999999</v>
      </c>
      <c r="ES24" s="46">
        <v>424.12200000000001</v>
      </c>
      <c r="ET24" s="46">
        <v>435.92700000000002</v>
      </c>
      <c r="EU24" s="46">
        <v>448.40899999999999</v>
      </c>
      <c r="EV24" s="46">
        <v>462.46600000000001</v>
      </c>
      <c r="EW24" s="46">
        <v>477.82100000000003</v>
      </c>
      <c r="EX24" s="46">
        <v>495.91199999999998</v>
      </c>
      <c r="EY24" s="46">
        <v>516.09799999999996</v>
      </c>
      <c r="EZ24" s="46">
        <v>539.32000000000005</v>
      </c>
      <c r="FA24" s="83">
        <v>558.09799999999996</v>
      </c>
      <c r="FB24" s="46">
        <v>584.16200000000003</v>
      </c>
      <c r="FC24" s="46">
        <v>612.101</v>
      </c>
      <c r="FD24" s="46">
        <v>643.98699999999997</v>
      </c>
      <c r="FE24" s="46">
        <v>671.00800000000004</v>
      </c>
      <c r="FF24" s="46">
        <v>701.57399999999996</v>
      </c>
      <c r="FG24" s="46">
        <v>732.49</v>
      </c>
      <c r="FH24" s="46">
        <v>759.07100000000003</v>
      </c>
      <c r="FI24" s="46">
        <v>786.29499999999996</v>
      </c>
      <c r="FJ24" s="46">
        <v>812.322</v>
      </c>
      <c r="FK24" s="46">
        <v>835.36599999999999</v>
      </c>
      <c r="FL24" s="164">
        <v>858.69600000000003</v>
      </c>
      <c r="FM24" s="164">
        <v>875.84100000000001</v>
      </c>
      <c r="FN24" s="70">
        <v>896.84900000000005</v>
      </c>
      <c r="FO24" s="164">
        <v>918.88400000000001</v>
      </c>
      <c r="FP24" s="164">
        <v>941.25099999999998</v>
      </c>
      <c r="FQ24" s="164">
        <v>965.38900000000001</v>
      </c>
      <c r="FR24" s="164">
        <v>990.89400000000001</v>
      </c>
    </row>
    <row r="25" spans="1:174"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6.4939999999999998</v>
      </c>
      <c r="O25" s="46">
        <v>7.3140000000000001</v>
      </c>
      <c r="P25" s="46">
        <v>8.1349999999999998</v>
      </c>
      <c r="Q25" s="46">
        <v>9.0830000000000002</v>
      </c>
      <c r="R25" s="46">
        <v>10.286</v>
      </c>
      <c r="S25" s="46">
        <v>11.76</v>
      </c>
      <c r="T25" s="46">
        <v>15.071999999999999</v>
      </c>
      <c r="U25" s="46">
        <v>18.292999999999999</v>
      </c>
      <c r="V25" s="46">
        <v>22.553999999999998</v>
      </c>
      <c r="W25" s="46">
        <v>26.806000000000001</v>
      </c>
      <c r="X25" s="46">
        <v>48.706000000000003</v>
      </c>
      <c r="Y25" s="50">
        <v>96.001000000000005</v>
      </c>
      <c r="Z25" s="51">
        <v>97.090999999999994</v>
      </c>
      <c r="AA25" s="46">
        <v>135.43600000000001</v>
      </c>
      <c r="AB25" s="46">
        <v>161.89500000000001</v>
      </c>
      <c r="AC25" s="46">
        <v>163.54</v>
      </c>
      <c r="AD25" s="46">
        <v>168.06100000000001</v>
      </c>
      <c r="AE25" s="46">
        <v>177.47800000000001</v>
      </c>
      <c r="AF25" s="46">
        <v>217.62700000000001</v>
      </c>
      <c r="AG25" s="46">
        <v>219.125</v>
      </c>
      <c r="AH25" s="46">
        <v>221.49799999999999</v>
      </c>
      <c r="AI25" s="46">
        <v>230.30199999999999</v>
      </c>
      <c r="AJ25" s="46">
        <v>233.14</v>
      </c>
      <c r="AK25" s="50">
        <v>236.05099999999999</v>
      </c>
      <c r="AL25" s="51">
        <v>239.714</v>
      </c>
      <c r="AM25" s="46">
        <v>245.762</v>
      </c>
      <c r="AN25" s="46">
        <v>254.083</v>
      </c>
      <c r="AO25" s="46">
        <v>264.39800000000002</v>
      </c>
      <c r="AP25" s="46">
        <v>273.75200000000001</v>
      </c>
      <c r="AQ25" s="46">
        <v>297.76</v>
      </c>
      <c r="AR25" s="46">
        <v>302.77499999999998</v>
      </c>
      <c r="AS25" s="46">
        <v>310.76100000000002</v>
      </c>
      <c r="AT25" s="46">
        <v>318.38900000000001</v>
      </c>
      <c r="AU25" s="46">
        <v>324.91500000000002</v>
      </c>
      <c r="AV25" s="46">
        <v>333.79899999999998</v>
      </c>
      <c r="AW25" s="50">
        <v>341.91399999999999</v>
      </c>
      <c r="AX25" s="46">
        <v>348.47399999999999</v>
      </c>
      <c r="AY25" s="46">
        <v>359.15800000000002</v>
      </c>
      <c r="AZ25" s="46">
        <v>384.267</v>
      </c>
      <c r="BA25" s="46">
        <v>388.125</v>
      </c>
      <c r="BB25" s="46">
        <v>394.34300000000002</v>
      </c>
      <c r="BC25" s="46">
        <v>403.55500000000001</v>
      </c>
      <c r="BD25" s="46">
        <v>412.36</v>
      </c>
      <c r="BE25" s="46">
        <v>420.202</v>
      </c>
      <c r="BF25" s="46">
        <v>431.30099999999999</v>
      </c>
      <c r="BG25" s="46">
        <v>441.375</v>
      </c>
      <c r="BH25" s="46">
        <v>451.57900000000001</v>
      </c>
      <c r="BI25" s="50">
        <v>472.27600000000001</v>
      </c>
      <c r="BJ25" s="46">
        <v>477.113</v>
      </c>
      <c r="BK25" s="46">
        <v>484.74099999999999</v>
      </c>
      <c r="BL25" s="46">
        <v>499.02699999999999</v>
      </c>
      <c r="BM25" s="46">
        <v>507.80200000000002</v>
      </c>
      <c r="BN25" s="46">
        <v>515.84400000000005</v>
      </c>
      <c r="BO25" s="46">
        <v>529.41399999999999</v>
      </c>
      <c r="BP25" s="46">
        <v>540.92700000000002</v>
      </c>
      <c r="BQ25" s="46">
        <v>554.45399999999995</v>
      </c>
      <c r="BR25" s="46">
        <v>584.82399999999996</v>
      </c>
      <c r="BS25" s="46">
        <v>597.51800000000003</v>
      </c>
      <c r="BT25" s="46">
        <v>618.01700000000005</v>
      </c>
      <c r="BU25" s="50">
        <v>672.798</v>
      </c>
      <c r="BV25" s="46">
        <v>698.75300000000004</v>
      </c>
      <c r="BW25" s="46">
        <v>700.96400000000006</v>
      </c>
      <c r="BX25" s="46">
        <v>705.7</v>
      </c>
      <c r="BY25" s="46">
        <v>708.46600000000001</v>
      </c>
      <c r="BZ25" s="46">
        <v>711.79</v>
      </c>
      <c r="CA25" s="46">
        <v>716.61599999999999</v>
      </c>
      <c r="CB25" s="46">
        <v>721.01099999999997</v>
      </c>
      <c r="CC25" s="46">
        <v>726.53399999999999</v>
      </c>
      <c r="CD25" s="46">
        <v>736.51199999999994</v>
      </c>
      <c r="CE25" s="46">
        <v>739.81100000000004</v>
      </c>
      <c r="CF25" s="46">
        <v>742.93399999999997</v>
      </c>
      <c r="CG25" s="50">
        <v>747.93</v>
      </c>
      <c r="CH25" s="46">
        <v>749.62099999999998</v>
      </c>
      <c r="CI25" s="46">
        <v>752.03</v>
      </c>
      <c r="CJ25" s="46">
        <v>757.23500000000001</v>
      </c>
      <c r="CK25" s="46">
        <v>760.50699999999995</v>
      </c>
      <c r="CL25" s="46">
        <v>764.37900000000002</v>
      </c>
      <c r="CM25" s="46">
        <v>768.59500000000003</v>
      </c>
      <c r="CN25" s="46">
        <v>772.59400000000005</v>
      </c>
      <c r="CO25" s="46">
        <v>777.05799999999999</v>
      </c>
      <c r="CP25" s="46">
        <v>782.26900000000001</v>
      </c>
      <c r="CQ25" s="46">
        <v>786.346</v>
      </c>
      <c r="CR25" s="46">
        <v>791.83699999999999</v>
      </c>
      <c r="CS25" s="50">
        <v>795.7</v>
      </c>
      <c r="CT25" s="46">
        <v>799.88400000000001</v>
      </c>
      <c r="CU25" s="46">
        <v>803.53099999999995</v>
      </c>
      <c r="CV25" s="46">
        <v>808.72799999999995</v>
      </c>
      <c r="CW25" s="46">
        <v>812.08799999999997</v>
      </c>
      <c r="CX25" s="46">
        <v>815.48299999999995</v>
      </c>
      <c r="CY25" s="46">
        <v>820.19200000000001</v>
      </c>
      <c r="CZ25" s="46">
        <v>824.37099999999998</v>
      </c>
      <c r="DA25" s="46">
        <v>829.64</v>
      </c>
      <c r="DB25" s="46">
        <v>834.154</v>
      </c>
      <c r="DC25" s="46">
        <v>839.11699999999996</v>
      </c>
      <c r="DD25" s="46">
        <v>844.19799999999998</v>
      </c>
      <c r="DE25" s="50">
        <v>850.03300000000002</v>
      </c>
      <c r="DF25" s="46">
        <v>856.42</v>
      </c>
      <c r="DG25" s="46">
        <v>866.31</v>
      </c>
      <c r="DH25" s="46">
        <v>905.05499999999995</v>
      </c>
      <c r="DI25" s="46">
        <v>906.66800000000001</v>
      </c>
      <c r="DJ25" s="46">
        <v>908.15800000000002</v>
      </c>
      <c r="DK25" s="46">
        <v>909.98900000000003</v>
      </c>
      <c r="DL25" s="46">
        <v>912.16300000000001</v>
      </c>
      <c r="DM25" s="46">
        <v>915.41200000000003</v>
      </c>
      <c r="DN25" s="46">
        <v>918.71400000000006</v>
      </c>
      <c r="DO25" s="46">
        <v>921.92100000000005</v>
      </c>
      <c r="DP25" s="46">
        <v>925.35500000000002</v>
      </c>
      <c r="DQ25" s="50">
        <v>927.56500000000005</v>
      </c>
      <c r="DR25" s="46">
        <v>930.89800000000002</v>
      </c>
      <c r="DS25" s="46">
        <v>934.45</v>
      </c>
      <c r="DT25" s="46">
        <v>940.19899999999996</v>
      </c>
      <c r="DU25" s="46">
        <v>941.54399999999998</v>
      </c>
      <c r="DV25" s="46">
        <v>942.44</v>
      </c>
      <c r="DW25" s="46">
        <v>944.87099999999998</v>
      </c>
      <c r="DX25" s="46">
        <v>947.59500000000003</v>
      </c>
      <c r="DY25" s="46">
        <v>950.36</v>
      </c>
      <c r="DZ25" s="46">
        <v>954.46799999999996</v>
      </c>
      <c r="EA25" s="46">
        <v>957.68700000000001</v>
      </c>
      <c r="EB25" s="46">
        <v>961.47500000000002</v>
      </c>
      <c r="EC25" s="50">
        <v>964.17100000000005</v>
      </c>
      <c r="ED25" s="46">
        <v>966.952</v>
      </c>
      <c r="EE25" s="46">
        <v>970.08900000000006</v>
      </c>
      <c r="EF25" s="46">
        <v>974.33500000000004</v>
      </c>
      <c r="EG25" s="46">
        <v>977.78099999999995</v>
      </c>
      <c r="EH25" s="46">
        <v>981.04</v>
      </c>
      <c r="EI25" s="46">
        <v>984.15899999999999</v>
      </c>
      <c r="EJ25" s="46">
        <v>988.22500000000002</v>
      </c>
      <c r="EK25" s="46">
        <v>992.351</v>
      </c>
      <c r="EL25" s="46">
        <v>997.05200000000002</v>
      </c>
      <c r="EM25" s="46">
        <v>1001</v>
      </c>
      <c r="EN25" s="46">
        <v>1006.401</v>
      </c>
      <c r="EO25" s="83">
        <v>1009.261</v>
      </c>
      <c r="EP25" s="46">
        <v>1013.182</v>
      </c>
      <c r="EQ25" s="46">
        <v>1018.391</v>
      </c>
      <c r="ER25" s="46">
        <v>1025.2470000000001</v>
      </c>
      <c r="ES25" s="46">
        <v>1030.4580000000001</v>
      </c>
      <c r="ET25" s="46">
        <v>1037.623</v>
      </c>
      <c r="EU25" s="46">
        <v>1043.502</v>
      </c>
      <c r="EV25" s="46">
        <v>1049.4449999999999</v>
      </c>
      <c r="EW25" s="46">
        <v>1056.067</v>
      </c>
      <c r="EX25" s="46">
        <v>1063.309</v>
      </c>
      <c r="EY25" s="46">
        <v>1070.1079999999999</v>
      </c>
      <c r="EZ25" s="46">
        <v>1078.76</v>
      </c>
      <c r="FA25" s="83">
        <v>1084.9359999999999</v>
      </c>
      <c r="FB25" s="46">
        <v>1093.4829999999999</v>
      </c>
      <c r="FC25" s="46">
        <v>1103.9380000000001</v>
      </c>
      <c r="FD25" s="46">
        <v>1117.3879999999999</v>
      </c>
      <c r="FE25" s="46">
        <v>1128.6600000000001</v>
      </c>
      <c r="FF25" s="46">
        <v>1143.2339999999999</v>
      </c>
      <c r="FG25" s="46">
        <v>1160.087</v>
      </c>
      <c r="FH25" s="46">
        <v>1173.8679999999999</v>
      </c>
      <c r="FI25" s="46">
        <v>1187.9449999999999</v>
      </c>
      <c r="FJ25" s="46">
        <v>1203.884</v>
      </c>
      <c r="FK25" s="46">
        <v>1216.3430000000001</v>
      </c>
      <c r="FL25" s="164">
        <v>1229.9939999999999</v>
      </c>
      <c r="FM25" s="164">
        <v>1238.2339999999999</v>
      </c>
      <c r="FN25" s="70">
        <v>1249.748</v>
      </c>
      <c r="FO25" s="164">
        <v>1260.5730000000001</v>
      </c>
      <c r="FP25" s="164">
        <v>1273.287</v>
      </c>
      <c r="FQ25" s="164">
        <v>1286.4549999999999</v>
      </c>
      <c r="FR25" s="164">
        <v>1300.6320000000001</v>
      </c>
    </row>
    <row r="26" spans="1:174"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2.7469999999999999</v>
      </c>
      <c r="O26" s="46">
        <v>3.2709999999999999</v>
      </c>
      <c r="P26" s="46">
        <v>4.0880000000000001</v>
      </c>
      <c r="Q26" s="46">
        <v>9.9890000000000008</v>
      </c>
      <c r="R26" s="46">
        <v>11.598000000000001</v>
      </c>
      <c r="S26" s="46">
        <v>16.896999999999998</v>
      </c>
      <c r="T26" s="46">
        <v>139.32599999999999</v>
      </c>
      <c r="U26" s="46">
        <v>140.23099999999999</v>
      </c>
      <c r="V26" s="46">
        <v>155.70400000000001</v>
      </c>
      <c r="W26" s="46">
        <v>212.03100000000001</v>
      </c>
      <c r="X26" s="46">
        <v>213.26400000000001</v>
      </c>
      <c r="Y26" s="50">
        <v>219.02799999999999</v>
      </c>
      <c r="Z26" s="51">
        <v>219.18700000000001</v>
      </c>
      <c r="AA26" s="46">
        <v>220.37100000000001</v>
      </c>
      <c r="AB26" s="46">
        <v>230.249</v>
      </c>
      <c r="AC26" s="46">
        <v>231.012</v>
      </c>
      <c r="AD26" s="46">
        <v>231.684</v>
      </c>
      <c r="AE26" s="46">
        <v>247.09899999999999</v>
      </c>
      <c r="AF26" s="46">
        <v>318.988</v>
      </c>
      <c r="AG26" s="46">
        <v>321.666</v>
      </c>
      <c r="AH26" s="46">
        <v>323.03399999999999</v>
      </c>
      <c r="AI26" s="46">
        <v>325.61500000000001</v>
      </c>
      <c r="AJ26" s="46">
        <v>334.66899999999998</v>
      </c>
      <c r="AK26" s="50">
        <v>336.44799999999998</v>
      </c>
      <c r="AL26" s="51">
        <v>341.99799999999999</v>
      </c>
      <c r="AM26" s="46">
        <v>350.71199999999999</v>
      </c>
      <c r="AN26" s="46">
        <v>457.59399999999999</v>
      </c>
      <c r="AO26" s="46">
        <v>482.22199999999998</v>
      </c>
      <c r="AP26" s="46">
        <v>492.06</v>
      </c>
      <c r="AQ26" s="46">
        <v>502.22899999999998</v>
      </c>
      <c r="AR26" s="46">
        <v>515.95600000000002</v>
      </c>
      <c r="AS26" s="46">
        <v>536.26599999999996</v>
      </c>
      <c r="AT26" s="46">
        <v>546.14200000000005</v>
      </c>
      <c r="AU26" s="46">
        <v>557.88099999999997</v>
      </c>
      <c r="AV26" s="46">
        <v>564.12300000000005</v>
      </c>
      <c r="AW26" s="50">
        <v>578.53300000000002</v>
      </c>
      <c r="AX26" s="46">
        <v>592.21500000000003</v>
      </c>
      <c r="AY26" s="46">
        <v>610.47900000000004</v>
      </c>
      <c r="AZ26" s="46">
        <v>697.12099999999998</v>
      </c>
      <c r="BA26" s="46">
        <v>712.04200000000003</v>
      </c>
      <c r="BB26" s="46">
        <v>729.49699999999996</v>
      </c>
      <c r="BC26" s="46">
        <v>768.80499999999995</v>
      </c>
      <c r="BD26" s="46">
        <v>786.42</v>
      </c>
      <c r="BE26" s="46">
        <v>800.553</v>
      </c>
      <c r="BF26" s="46">
        <v>814.17200000000003</v>
      </c>
      <c r="BG26" s="46">
        <v>828.34</v>
      </c>
      <c r="BH26" s="46">
        <v>844.17100000000005</v>
      </c>
      <c r="BI26" s="50">
        <v>881.14499999999998</v>
      </c>
      <c r="BJ26" s="46">
        <v>890.65800000000002</v>
      </c>
      <c r="BK26" s="46">
        <v>908.94399999999996</v>
      </c>
      <c r="BL26" s="46">
        <v>1026.6569999999999</v>
      </c>
      <c r="BM26" s="46">
        <v>1035.202</v>
      </c>
      <c r="BN26" s="46">
        <v>1060.0640000000001</v>
      </c>
      <c r="BO26" s="46">
        <v>1121.432</v>
      </c>
      <c r="BP26" s="46">
        <v>1148.624</v>
      </c>
      <c r="BQ26" s="46">
        <v>1188.4760000000001</v>
      </c>
      <c r="BR26" s="46">
        <v>1229.027</v>
      </c>
      <c r="BS26" s="46">
        <v>1304.1990000000001</v>
      </c>
      <c r="BT26" s="46">
        <v>1384.2819999999999</v>
      </c>
      <c r="BU26" s="50">
        <v>1874.1890000000001</v>
      </c>
      <c r="BV26" s="46">
        <v>1945.4960000000001</v>
      </c>
      <c r="BW26" s="46">
        <v>2006.605</v>
      </c>
      <c r="BX26" s="46">
        <v>2558.2310000000002</v>
      </c>
      <c r="BY26" s="46">
        <v>2602.92</v>
      </c>
      <c r="BZ26" s="46">
        <v>2639.0459999999998</v>
      </c>
      <c r="CA26" s="46">
        <v>2793.9180000000001</v>
      </c>
      <c r="CB26" s="46">
        <v>2807.9920000000002</v>
      </c>
      <c r="CC26" s="46">
        <v>2841.297</v>
      </c>
      <c r="CD26" s="46">
        <v>2867.9650000000001</v>
      </c>
      <c r="CE26" s="46">
        <v>2898.248</v>
      </c>
      <c r="CF26" s="46">
        <v>2928.933</v>
      </c>
      <c r="CG26" s="50">
        <v>2993.7539999999999</v>
      </c>
      <c r="CH26" s="46">
        <v>3012.8150000000001</v>
      </c>
      <c r="CI26" s="46">
        <v>3070.3020000000001</v>
      </c>
      <c r="CJ26" s="46">
        <v>3490.7269999999999</v>
      </c>
      <c r="CK26" s="46">
        <v>3500.1030000000001</v>
      </c>
      <c r="CL26" s="46">
        <v>3506.4380000000001</v>
      </c>
      <c r="CM26" s="46">
        <v>3509.7150000000001</v>
      </c>
      <c r="CN26" s="46">
        <v>3518.5970000000002</v>
      </c>
      <c r="CO26" s="46">
        <v>3523.4059999999999</v>
      </c>
      <c r="CP26" s="46">
        <v>3526.38</v>
      </c>
      <c r="CQ26" s="46">
        <v>3528.4209999999998</v>
      </c>
      <c r="CR26" s="46">
        <v>3529.69</v>
      </c>
      <c r="CS26" s="50">
        <v>3530.6759999999999</v>
      </c>
      <c r="CT26" s="46">
        <v>3532.1190000000001</v>
      </c>
      <c r="CU26" s="46">
        <v>3532.7260000000001</v>
      </c>
      <c r="CV26" s="46">
        <v>3545.8139999999999</v>
      </c>
      <c r="CW26" s="46">
        <v>3548.4479999999999</v>
      </c>
      <c r="CX26" s="46">
        <v>3552.5740000000001</v>
      </c>
      <c r="CY26" s="46">
        <v>3558.931</v>
      </c>
      <c r="CZ26" s="46">
        <v>3561.6030000000001</v>
      </c>
      <c r="DA26" s="46">
        <v>3563.855</v>
      </c>
      <c r="DB26" s="46">
        <v>3566.069</v>
      </c>
      <c r="DC26" s="46">
        <v>3567.9670000000001</v>
      </c>
      <c r="DD26" s="46">
        <v>3576.5990000000002</v>
      </c>
      <c r="DE26" s="50">
        <v>3589.6030000000001</v>
      </c>
      <c r="DF26" s="46">
        <v>3590.422</v>
      </c>
      <c r="DG26" s="46">
        <v>3593.86</v>
      </c>
      <c r="DH26" s="46">
        <v>3596.4520000000002</v>
      </c>
      <c r="DI26" s="46">
        <v>3609.0070000000001</v>
      </c>
      <c r="DJ26" s="46">
        <v>3609.665</v>
      </c>
      <c r="DK26" s="46">
        <v>3611.9090000000001</v>
      </c>
      <c r="DL26" s="46">
        <v>3614.4009999999998</v>
      </c>
      <c r="DM26" s="46">
        <v>3620.8620000000001</v>
      </c>
      <c r="DN26" s="46">
        <v>3634.6819999999998</v>
      </c>
      <c r="DO26" s="46">
        <v>3635.4659999999999</v>
      </c>
      <c r="DP26" s="46">
        <v>3636.1260000000002</v>
      </c>
      <c r="DQ26" s="50">
        <v>3636.7020000000002</v>
      </c>
      <c r="DR26" s="46">
        <v>3638.902</v>
      </c>
      <c r="DS26" s="46">
        <v>3644.3020000000001</v>
      </c>
      <c r="DT26" s="46">
        <v>3645.49</v>
      </c>
      <c r="DU26" s="46">
        <v>3646.6909999999998</v>
      </c>
      <c r="DV26" s="46">
        <v>3646.8449999999998</v>
      </c>
      <c r="DW26" s="46">
        <v>3646.8449999999998</v>
      </c>
      <c r="DX26" s="46">
        <v>3648.1950000000002</v>
      </c>
      <c r="DY26" s="46">
        <v>3653.1950000000002</v>
      </c>
      <c r="DZ26" s="46">
        <v>3653.1950000000002</v>
      </c>
      <c r="EA26" s="46">
        <v>3653.1950000000002</v>
      </c>
      <c r="EB26" s="46">
        <v>3653.1950000000002</v>
      </c>
      <c r="EC26" s="50">
        <v>3655.1950000000002</v>
      </c>
      <c r="ED26" s="46">
        <v>3655.1950000000002</v>
      </c>
      <c r="EE26" s="46">
        <v>3656.7950000000001</v>
      </c>
      <c r="EF26" s="46">
        <v>3656.7950000000001</v>
      </c>
      <c r="EG26" s="46">
        <v>3656.895</v>
      </c>
      <c r="EH26" s="46">
        <v>3657.1950000000002</v>
      </c>
      <c r="EI26" s="46">
        <v>3657.1950000000002</v>
      </c>
      <c r="EJ26" s="46">
        <v>3659.0650000000001</v>
      </c>
      <c r="EK26" s="46">
        <v>3659.9140000000002</v>
      </c>
      <c r="EL26" s="46">
        <v>3666.7089999999998</v>
      </c>
      <c r="EM26" s="46">
        <v>3670.2240000000002</v>
      </c>
      <c r="EN26" s="46">
        <v>3671.924</v>
      </c>
      <c r="EO26" s="83">
        <v>3674.4490000000001</v>
      </c>
      <c r="EP26" s="46">
        <v>3692.259</v>
      </c>
      <c r="EQ26" s="46">
        <v>3692.259</v>
      </c>
      <c r="ER26" s="46">
        <v>3692.259</v>
      </c>
      <c r="ES26" s="46">
        <v>3702.9609999999998</v>
      </c>
      <c r="ET26" s="46">
        <v>3709.5360000000001</v>
      </c>
      <c r="EU26" s="46">
        <v>3709.5360000000001</v>
      </c>
      <c r="EV26" s="46">
        <v>3712.0360000000001</v>
      </c>
      <c r="EW26" s="46">
        <v>3712.0360000000001</v>
      </c>
      <c r="EX26" s="46">
        <v>3712.0360000000001</v>
      </c>
      <c r="EY26" s="46">
        <v>3712.6559999999999</v>
      </c>
      <c r="EZ26" s="46">
        <v>3712.8960000000002</v>
      </c>
      <c r="FA26" s="83">
        <v>3715.3760000000002</v>
      </c>
      <c r="FB26" s="46">
        <v>3715.3760000000002</v>
      </c>
      <c r="FC26" s="46">
        <v>3716.1460000000002</v>
      </c>
      <c r="FD26" s="46">
        <v>3716.3220000000001</v>
      </c>
      <c r="FE26" s="46">
        <v>3722.152</v>
      </c>
      <c r="FF26" s="46">
        <v>3722.3119999999999</v>
      </c>
      <c r="FG26" s="46">
        <v>3724.3389999999999</v>
      </c>
      <c r="FH26" s="46">
        <v>3724.3389999999999</v>
      </c>
      <c r="FI26" s="46">
        <v>3725.25</v>
      </c>
      <c r="FJ26" s="46">
        <v>3729.56</v>
      </c>
      <c r="FK26" s="46">
        <v>3729.56</v>
      </c>
      <c r="FL26" s="164">
        <v>3729.56</v>
      </c>
      <c r="FM26" s="164">
        <v>3729.56</v>
      </c>
      <c r="FN26" s="70">
        <v>3734.81</v>
      </c>
      <c r="FO26" s="164">
        <v>3735.52</v>
      </c>
      <c r="FP26" s="164">
        <v>3738.12</v>
      </c>
      <c r="FQ26" s="164">
        <v>3738.12</v>
      </c>
      <c r="FR26" s="164">
        <v>3738.12</v>
      </c>
    </row>
    <row r="27" spans="1:174"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v>
      </c>
      <c r="AN27" s="46">
        <v>262.49900000000002</v>
      </c>
      <c r="AO27" s="46">
        <v>262.49900000000002</v>
      </c>
      <c r="AP27" s="46">
        <v>286.28300000000002</v>
      </c>
      <c r="AQ27" s="46">
        <v>339.51299999999998</v>
      </c>
      <c r="AR27" s="46">
        <v>339.51299999999998</v>
      </c>
      <c r="AS27" s="46">
        <v>358.68799999999999</v>
      </c>
      <c r="AT27" s="46">
        <v>358.68799999999999</v>
      </c>
      <c r="AU27" s="46">
        <v>358.68799999999999</v>
      </c>
      <c r="AV27" s="46">
        <v>413.68799999999999</v>
      </c>
      <c r="AW27" s="50">
        <v>435.23200000000003</v>
      </c>
      <c r="AX27" s="46">
        <v>512.36</v>
      </c>
      <c r="AY27" s="46">
        <v>544.51599999999996</v>
      </c>
      <c r="AZ27" s="46">
        <v>1390.913</v>
      </c>
      <c r="BA27" s="46">
        <v>1399.904</v>
      </c>
      <c r="BB27" s="46">
        <v>1450.3620000000001</v>
      </c>
      <c r="BC27" s="46">
        <v>1505.2339999999999</v>
      </c>
      <c r="BD27" s="46">
        <v>1578.1410000000001</v>
      </c>
      <c r="BE27" s="46">
        <v>1584.2139999999999</v>
      </c>
      <c r="BF27" s="46">
        <v>1651.1849999999999</v>
      </c>
      <c r="BG27" s="46">
        <v>1691.164</v>
      </c>
      <c r="BH27" s="46">
        <v>1764.3140000000001</v>
      </c>
      <c r="BI27" s="50">
        <v>1883.9839999999999</v>
      </c>
      <c r="BJ27" s="46">
        <v>1943.204</v>
      </c>
      <c r="BK27" s="46">
        <v>2048.9949999999999</v>
      </c>
      <c r="BL27" s="46">
        <v>3599.0230000000001</v>
      </c>
      <c r="BM27" s="46">
        <v>3599.0230000000001</v>
      </c>
      <c r="BN27" s="46">
        <v>3599.0230000000001</v>
      </c>
      <c r="BO27" s="46">
        <v>3604.643</v>
      </c>
      <c r="BP27" s="46">
        <v>3615.694</v>
      </c>
      <c r="BQ27" s="46">
        <v>3645.009</v>
      </c>
      <c r="BR27" s="46">
        <v>3645.009</v>
      </c>
      <c r="BS27" s="46">
        <v>3675.5</v>
      </c>
      <c r="BT27" s="46">
        <v>3717.8470000000002</v>
      </c>
      <c r="BU27" s="50">
        <v>3765.75</v>
      </c>
      <c r="BV27" s="46">
        <v>3787.8209999999999</v>
      </c>
      <c r="BW27" s="46">
        <v>3820.6909999999998</v>
      </c>
      <c r="BX27" s="46">
        <v>4015.7750000000001</v>
      </c>
      <c r="BY27" s="46">
        <v>4026.395</v>
      </c>
      <c r="BZ27" s="46">
        <v>4026.395</v>
      </c>
      <c r="CA27" s="46">
        <v>4066.7359999999999</v>
      </c>
      <c r="CB27" s="46">
        <v>4081.3359999999998</v>
      </c>
      <c r="CC27" s="46">
        <v>4095.7359999999999</v>
      </c>
      <c r="CD27" s="46">
        <v>4095.7359999999999</v>
      </c>
      <c r="CE27" s="46">
        <v>4095.7359999999999</v>
      </c>
      <c r="CF27" s="46">
        <v>4095.7359999999999</v>
      </c>
      <c r="CG27" s="50">
        <v>4095.7359999999999</v>
      </c>
      <c r="CH27" s="46">
        <v>4107.7359999999999</v>
      </c>
      <c r="CI27" s="46">
        <v>4134.2169999999996</v>
      </c>
      <c r="CJ27" s="46">
        <v>4186.0569999999998</v>
      </c>
      <c r="CK27" s="46">
        <v>4186.0569999999998</v>
      </c>
      <c r="CL27" s="46">
        <v>4186.0569999999998</v>
      </c>
      <c r="CM27" s="46">
        <v>4186.0569999999998</v>
      </c>
      <c r="CN27" s="46">
        <v>4194.5969999999998</v>
      </c>
      <c r="CO27" s="46">
        <v>4194.5969999999998</v>
      </c>
      <c r="CP27" s="46">
        <v>4194.5969999999998</v>
      </c>
      <c r="CQ27" s="46">
        <v>4205.2969999999996</v>
      </c>
      <c r="CR27" s="46">
        <v>4205.2969999999996</v>
      </c>
      <c r="CS27" s="50">
        <v>4217.2569999999996</v>
      </c>
      <c r="CT27" s="46">
        <v>4217.2569999999996</v>
      </c>
      <c r="CU27" s="46">
        <v>4223.7569999999996</v>
      </c>
      <c r="CV27" s="46">
        <v>4237.9589999999998</v>
      </c>
      <c r="CW27" s="46">
        <v>4250.9589999999998</v>
      </c>
      <c r="CX27" s="46">
        <v>4257.4589999999998</v>
      </c>
      <c r="CY27" s="46">
        <v>4257.4589999999998</v>
      </c>
      <c r="CZ27" s="46">
        <v>4257.4589999999998</v>
      </c>
      <c r="DA27" s="46">
        <v>4257.4589999999998</v>
      </c>
      <c r="DB27" s="46">
        <v>4257.4589999999998</v>
      </c>
      <c r="DC27" s="46">
        <v>4264.9589999999998</v>
      </c>
      <c r="DD27" s="46">
        <v>4264.9589999999998</v>
      </c>
      <c r="DE27" s="50">
        <v>4264.9589999999998</v>
      </c>
      <c r="DF27" s="46">
        <v>4279.6090000000004</v>
      </c>
      <c r="DG27" s="46">
        <v>4279.6090000000004</v>
      </c>
      <c r="DH27" s="46">
        <v>4279.6090000000004</v>
      </c>
      <c r="DI27" s="46">
        <v>4279.6090000000004</v>
      </c>
      <c r="DJ27" s="46">
        <v>4279.6090000000004</v>
      </c>
      <c r="DK27" s="46">
        <v>4279.6090000000004</v>
      </c>
      <c r="DL27" s="46">
        <v>4286.8090000000002</v>
      </c>
      <c r="DM27" s="46">
        <v>4286.8090000000002</v>
      </c>
      <c r="DN27" s="46">
        <v>4296.009</v>
      </c>
      <c r="DO27" s="46">
        <v>4296.009</v>
      </c>
      <c r="DP27" s="46">
        <v>4296.009</v>
      </c>
      <c r="DQ27" s="50">
        <v>4296.009</v>
      </c>
      <c r="DR27" s="46">
        <v>4315.317</v>
      </c>
      <c r="DS27" s="46">
        <v>4315.317</v>
      </c>
      <c r="DT27" s="46">
        <v>4315.317</v>
      </c>
      <c r="DU27" s="46">
        <v>4315.317</v>
      </c>
      <c r="DV27" s="46">
        <v>4324.2169999999996</v>
      </c>
      <c r="DW27" s="46">
        <v>4324.2169999999996</v>
      </c>
      <c r="DX27" s="46">
        <v>4324.2169999999996</v>
      </c>
      <c r="DY27" s="46">
        <v>4324.2169999999996</v>
      </c>
      <c r="DZ27" s="46">
        <v>4324.2169999999996</v>
      </c>
      <c r="EA27" s="46">
        <v>4324.2169999999996</v>
      </c>
      <c r="EB27" s="46">
        <v>4324.2169999999996</v>
      </c>
      <c r="EC27" s="50">
        <v>4336.2420000000002</v>
      </c>
      <c r="ED27" s="46">
        <v>4336.2420000000002</v>
      </c>
      <c r="EE27" s="46">
        <v>4336.2420000000002</v>
      </c>
      <c r="EF27" s="46">
        <v>4344.2420000000002</v>
      </c>
      <c r="EG27" s="46">
        <v>4344.2420000000002</v>
      </c>
      <c r="EH27" s="46">
        <v>4351.2420000000002</v>
      </c>
      <c r="EI27" s="46">
        <v>4357.2420000000002</v>
      </c>
      <c r="EJ27" s="46">
        <v>4357.2420000000002</v>
      </c>
      <c r="EK27" s="46">
        <v>4357.2420000000002</v>
      </c>
      <c r="EL27" s="46">
        <v>4357.2420000000002</v>
      </c>
      <c r="EM27" s="46">
        <v>4357.2420000000002</v>
      </c>
      <c r="EN27" s="46">
        <v>4357.2420000000002</v>
      </c>
      <c r="EO27" s="83">
        <v>4357.2420000000002</v>
      </c>
      <c r="EP27" s="46">
        <v>4399.8689999999997</v>
      </c>
      <c r="EQ27" s="46">
        <v>4399.8689999999997</v>
      </c>
      <c r="ER27" s="46">
        <v>4399.8689999999997</v>
      </c>
      <c r="ES27" s="46">
        <v>4399.8689999999997</v>
      </c>
      <c r="ET27" s="46">
        <v>4399.8689999999997</v>
      </c>
      <c r="EU27" s="46">
        <v>4399.8689999999997</v>
      </c>
      <c r="EV27" s="46">
        <v>4399.8689999999997</v>
      </c>
      <c r="EW27" s="46">
        <v>4399.8689999999997</v>
      </c>
      <c r="EX27" s="46">
        <v>4417.8689999999997</v>
      </c>
      <c r="EY27" s="46">
        <v>4460.8689999999997</v>
      </c>
      <c r="EZ27" s="46">
        <v>4460.8689999999997</v>
      </c>
      <c r="FA27" s="83">
        <v>4460.8689999999997</v>
      </c>
      <c r="FB27" s="46">
        <v>4460.8689999999997</v>
      </c>
      <c r="FC27" s="46">
        <v>4470.7690000000002</v>
      </c>
      <c r="FD27" s="46">
        <v>4470.7690000000002</v>
      </c>
      <c r="FE27" s="46">
        <v>4485.8689999999997</v>
      </c>
      <c r="FF27" s="46">
        <v>4485.8689999999997</v>
      </c>
      <c r="FG27" s="46">
        <v>4485.8689999999997</v>
      </c>
      <c r="FH27" s="46">
        <v>4485.8689999999997</v>
      </c>
      <c r="FI27" s="46">
        <v>4485.8689999999997</v>
      </c>
      <c r="FJ27" s="46">
        <v>4494.8689999999997</v>
      </c>
      <c r="FK27" s="46">
        <v>4523.0190000000002</v>
      </c>
      <c r="FL27" s="164">
        <v>4523.0190000000002</v>
      </c>
      <c r="FM27" s="164">
        <v>4523.0190000000002</v>
      </c>
      <c r="FN27" s="70">
        <v>4542.0190000000002</v>
      </c>
      <c r="FO27" s="164">
        <v>4542.0190000000002</v>
      </c>
      <c r="FP27" s="164">
        <v>4615.9690000000001</v>
      </c>
      <c r="FQ27" s="164">
        <v>4615.9690000000001</v>
      </c>
      <c r="FR27" s="164">
        <v>4615.9690000000001</v>
      </c>
    </row>
    <row r="28" spans="1:174"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v>
      </c>
      <c r="AO28" s="90">
        <v>34.47</v>
      </c>
      <c r="AP28" s="90">
        <v>34.47</v>
      </c>
      <c r="AQ28" s="90">
        <v>34.47</v>
      </c>
      <c r="AR28" s="90">
        <v>34.47</v>
      </c>
      <c r="AS28" s="90">
        <v>34.47</v>
      </c>
      <c r="AT28" s="90">
        <v>34.47</v>
      </c>
      <c r="AU28" s="90">
        <v>34.47</v>
      </c>
      <c r="AV28" s="90">
        <v>34.47</v>
      </c>
      <c r="AW28" s="91">
        <v>34.47</v>
      </c>
      <c r="AX28" s="90">
        <v>34.47</v>
      </c>
      <c r="AY28" s="90">
        <v>66.171000000000006</v>
      </c>
      <c r="AZ28" s="90">
        <v>97.760999999999996</v>
      </c>
      <c r="BA28" s="90">
        <v>97.760999999999996</v>
      </c>
      <c r="BB28" s="90">
        <v>97.760999999999996</v>
      </c>
      <c r="BC28" s="90">
        <v>97.760999999999996</v>
      </c>
      <c r="BD28" s="90">
        <v>130.21100000000001</v>
      </c>
      <c r="BE28" s="90">
        <v>130.21100000000001</v>
      </c>
      <c r="BF28" s="90">
        <v>204.054</v>
      </c>
      <c r="BG28" s="90">
        <v>264.73500000000001</v>
      </c>
      <c r="BH28" s="90">
        <v>264.73500000000001</v>
      </c>
      <c r="BI28" s="91">
        <v>351.31099999999998</v>
      </c>
      <c r="BJ28" s="90">
        <v>351.31099999999998</v>
      </c>
      <c r="BK28" s="90">
        <v>351.31099999999998</v>
      </c>
      <c r="BL28" s="90">
        <v>947.02700000000004</v>
      </c>
      <c r="BM28" s="90">
        <v>947.02700000000004</v>
      </c>
      <c r="BN28" s="90">
        <v>947.02700000000004</v>
      </c>
      <c r="BO28" s="90">
        <v>947.02700000000004</v>
      </c>
      <c r="BP28" s="90">
        <v>947.02700000000004</v>
      </c>
      <c r="BQ28" s="90">
        <v>947.02700000000004</v>
      </c>
      <c r="BR28" s="90">
        <v>947.02700000000004</v>
      </c>
      <c r="BS28" s="90">
        <v>947.02700000000004</v>
      </c>
      <c r="BT28" s="90">
        <v>947.02700000000004</v>
      </c>
      <c r="BU28" s="91">
        <v>947.02700000000004</v>
      </c>
      <c r="BV28" s="90">
        <v>985.02700000000004</v>
      </c>
      <c r="BW28" s="90">
        <v>985.02700000000004</v>
      </c>
      <c r="BX28" s="90">
        <v>1389.827</v>
      </c>
      <c r="BY28" s="90">
        <v>1389.827</v>
      </c>
      <c r="BZ28" s="90">
        <v>1389.827</v>
      </c>
      <c r="CA28" s="90">
        <v>1389.827</v>
      </c>
      <c r="CB28" s="90">
        <v>1389.827</v>
      </c>
      <c r="CC28" s="90">
        <v>1389.827</v>
      </c>
      <c r="CD28" s="90">
        <v>1389.827</v>
      </c>
      <c r="CE28" s="90">
        <v>1389.827</v>
      </c>
      <c r="CF28" s="90">
        <v>1389.827</v>
      </c>
      <c r="CG28" s="91">
        <v>1389.827</v>
      </c>
      <c r="CH28" s="90">
        <v>1389.827</v>
      </c>
      <c r="CI28" s="90">
        <v>1389.827</v>
      </c>
      <c r="CJ28" s="90">
        <v>1467.68</v>
      </c>
      <c r="CK28" s="90">
        <v>1467.68</v>
      </c>
      <c r="CL28" s="90">
        <v>1467.68</v>
      </c>
      <c r="CM28" s="90">
        <v>1467.68</v>
      </c>
      <c r="CN28" s="90">
        <v>1467.68</v>
      </c>
      <c r="CO28" s="90">
        <v>1467.68</v>
      </c>
      <c r="CP28" s="90">
        <v>1467.68</v>
      </c>
      <c r="CQ28" s="90">
        <v>1467.68</v>
      </c>
      <c r="CR28" s="90">
        <v>1467.68</v>
      </c>
      <c r="CS28" s="91">
        <v>1467.68</v>
      </c>
      <c r="CT28" s="90">
        <v>1494.78</v>
      </c>
      <c r="CU28" s="90">
        <v>1494.78</v>
      </c>
      <c r="CV28" s="90">
        <v>1494.78</v>
      </c>
      <c r="CW28" s="90">
        <v>1494.78</v>
      </c>
      <c r="CX28" s="90">
        <v>1494.78</v>
      </c>
      <c r="CY28" s="90">
        <v>1494.78</v>
      </c>
      <c r="CZ28" s="90">
        <v>1494.78</v>
      </c>
      <c r="DA28" s="90">
        <v>1494.78</v>
      </c>
      <c r="DB28" s="90">
        <v>1494.78</v>
      </c>
      <c r="DC28" s="90">
        <v>1494.78</v>
      </c>
      <c r="DD28" s="90">
        <v>1494.78</v>
      </c>
      <c r="DE28" s="91">
        <v>1494.78</v>
      </c>
      <c r="DF28" s="90">
        <v>1544.7670000000001</v>
      </c>
      <c r="DG28" s="90">
        <v>1544.7670000000001</v>
      </c>
      <c r="DH28" s="90">
        <v>1544.7670000000001</v>
      </c>
      <c r="DI28" s="90">
        <v>1544.7670000000001</v>
      </c>
      <c r="DJ28" s="90">
        <v>1544.7670000000001</v>
      </c>
      <c r="DK28" s="90">
        <v>1544.7670000000001</v>
      </c>
      <c r="DL28" s="90">
        <v>1544.7670000000001</v>
      </c>
      <c r="DM28" s="90">
        <v>1544.7670000000001</v>
      </c>
      <c r="DN28" s="90">
        <v>1544.7670000000001</v>
      </c>
      <c r="DO28" s="90">
        <v>1544.7670000000001</v>
      </c>
      <c r="DP28" s="90">
        <v>1544.7670000000001</v>
      </c>
      <c r="DQ28" s="91">
        <v>1579.4670000000001</v>
      </c>
      <c r="DR28" s="90">
        <v>1622.6669999999999</v>
      </c>
      <c r="DS28" s="90">
        <v>1622.6669999999999</v>
      </c>
      <c r="DT28" s="90">
        <v>1622.6669999999999</v>
      </c>
      <c r="DU28" s="90">
        <v>1622.6669999999999</v>
      </c>
      <c r="DV28" s="90">
        <v>1622.6669999999999</v>
      </c>
      <c r="DW28" s="90">
        <v>1622.6669999999999</v>
      </c>
      <c r="DX28" s="90">
        <v>1622.6669999999999</v>
      </c>
      <c r="DY28" s="90">
        <v>1622.6669999999999</v>
      </c>
      <c r="DZ28" s="90">
        <v>1622.6669999999999</v>
      </c>
      <c r="EA28" s="90">
        <v>1622.6669999999999</v>
      </c>
      <c r="EB28" s="90">
        <v>1622.6669999999999</v>
      </c>
      <c r="EC28" s="91">
        <v>1672.6669999999999</v>
      </c>
      <c r="ED28" s="90">
        <v>1672.6669999999999</v>
      </c>
      <c r="EE28" s="90">
        <v>1672.6669999999999</v>
      </c>
      <c r="EF28" s="90">
        <v>1779.6669999999999</v>
      </c>
      <c r="EG28" s="90">
        <v>1779.6669999999999</v>
      </c>
      <c r="EH28" s="90">
        <v>1779.6669999999999</v>
      </c>
      <c r="EI28" s="90">
        <v>1779.6669999999999</v>
      </c>
      <c r="EJ28" s="90">
        <v>1779.6669999999999</v>
      </c>
      <c r="EK28" s="90">
        <v>1779.6669999999999</v>
      </c>
      <c r="EL28" s="90">
        <v>1779.6669999999999</v>
      </c>
      <c r="EM28" s="90">
        <v>1779.6669999999999</v>
      </c>
      <c r="EN28" s="90">
        <v>1779.6669999999999</v>
      </c>
      <c r="EO28" s="92">
        <v>1779.6669999999999</v>
      </c>
      <c r="EP28" s="90">
        <v>1779.6669999999999</v>
      </c>
      <c r="EQ28" s="90">
        <v>1779.6669999999999</v>
      </c>
      <c r="ER28" s="90">
        <v>1779.6669999999999</v>
      </c>
      <c r="ES28" s="90">
        <v>1779.6669999999999</v>
      </c>
      <c r="ET28" s="90">
        <v>1779.6669999999999</v>
      </c>
      <c r="EU28" s="90">
        <v>1779.6669999999999</v>
      </c>
      <c r="EV28" s="90">
        <v>1779.6669999999999</v>
      </c>
      <c r="EW28" s="90">
        <v>1779.6669999999999</v>
      </c>
      <c r="EX28" s="90">
        <v>1779.6669999999999</v>
      </c>
      <c r="EY28" s="90">
        <v>1779.6669999999999</v>
      </c>
      <c r="EZ28" s="90">
        <v>1779.6669999999999</v>
      </c>
      <c r="FA28" s="92">
        <v>1819.6669999999999</v>
      </c>
      <c r="FB28" s="90">
        <v>1969.367</v>
      </c>
      <c r="FC28" s="90">
        <v>1995.367</v>
      </c>
      <c r="FD28" s="90">
        <v>1995.367</v>
      </c>
      <c r="FE28" s="90">
        <v>1995.367</v>
      </c>
      <c r="FF28" s="90">
        <v>2045.2670000000001</v>
      </c>
      <c r="FG28" s="90">
        <v>2045.2670000000001</v>
      </c>
      <c r="FH28" s="90">
        <v>2045.2670000000001</v>
      </c>
      <c r="FI28" s="90">
        <v>2045.2670000000001</v>
      </c>
      <c r="FJ28" s="90">
        <v>2145.1669999999999</v>
      </c>
      <c r="FK28" s="90">
        <v>2145.1669999999999</v>
      </c>
      <c r="FL28" s="173">
        <v>2145.1669999999999</v>
      </c>
      <c r="FM28" s="173">
        <v>2145.1669999999999</v>
      </c>
      <c r="FN28" s="184">
        <v>2283.1669999999999</v>
      </c>
      <c r="FO28" s="173">
        <v>2309.1669999999999</v>
      </c>
      <c r="FP28" s="173">
        <v>2309.1669999999999</v>
      </c>
      <c r="FQ28" s="173">
        <v>2309.1669999999999</v>
      </c>
      <c r="FR28" s="173">
        <v>2309.1669999999999</v>
      </c>
    </row>
    <row r="29" spans="1:174"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4">
        <v>14.6</v>
      </c>
      <c r="FM29" s="174">
        <v>14.6</v>
      </c>
      <c r="FN29" s="185">
        <v>14.6</v>
      </c>
      <c r="FO29" s="174">
        <v>14.6</v>
      </c>
      <c r="FP29" s="174">
        <v>14.6</v>
      </c>
      <c r="FQ29" s="174">
        <v>14.6</v>
      </c>
      <c r="FR29" s="174">
        <v>14.6</v>
      </c>
    </row>
    <row r="30" spans="1:174" s="25" customFormat="1" ht="20.149999999999999" customHeight="1" thickBot="1" x14ac:dyDescent="0.4">
      <c r="A30" s="32" t="s">
        <v>261</v>
      </c>
      <c r="B30" s="52">
        <f>SUM(B23:B29)</f>
        <v>22.448445</v>
      </c>
      <c r="C30" s="53">
        <f t="shared" ref="C30:BN30" si="28">SUM(C23:C29)</f>
        <v>31.286467000000002</v>
      </c>
      <c r="D30" s="53">
        <f t="shared" si="28"/>
        <v>33.835617999999997</v>
      </c>
      <c r="E30" s="53">
        <f t="shared" si="28"/>
        <v>36.494052000000003</v>
      </c>
      <c r="F30" s="53">
        <f t="shared" si="28"/>
        <v>40.828091999999998</v>
      </c>
      <c r="G30" s="53">
        <f t="shared" si="28"/>
        <v>46.480740999999995</v>
      </c>
      <c r="H30" s="53">
        <f t="shared" si="28"/>
        <v>52.376880000000007</v>
      </c>
      <c r="I30" s="53">
        <f t="shared" si="28"/>
        <v>58.205229999999993</v>
      </c>
      <c r="J30" s="53">
        <f t="shared" si="28"/>
        <v>65.734179999999995</v>
      </c>
      <c r="K30" s="53">
        <f t="shared" si="28"/>
        <v>75.194027000000006</v>
      </c>
      <c r="L30" s="53">
        <f t="shared" si="28"/>
        <v>85.688266999999996</v>
      </c>
      <c r="M30" s="53">
        <f t="shared" si="28"/>
        <v>93.716171000000003</v>
      </c>
      <c r="N30" s="52">
        <f t="shared" si="28"/>
        <v>119.50099999999999</v>
      </c>
      <c r="O30" s="53">
        <f t="shared" si="28"/>
        <v>135</v>
      </c>
      <c r="P30" s="53">
        <f t="shared" si="28"/>
        <v>157.32099999999997</v>
      </c>
      <c r="Q30" s="53">
        <f t="shared" si="28"/>
        <v>183.15099999999998</v>
      </c>
      <c r="R30" s="53">
        <f t="shared" si="28"/>
        <v>208.179</v>
      </c>
      <c r="S30" s="53">
        <f t="shared" si="28"/>
        <v>244.00799999999998</v>
      </c>
      <c r="T30" s="53">
        <f t="shared" si="28"/>
        <v>403.786</v>
      </c>
      <c r="U30" s="53">
        <f t="shared" si="28"/>
        <v>451.75400000000002</v>
      </c>
      <c r="V30" s="53">
        <f t="shared" si="28"/>
        <v>525.86299999999994</v>
      </c>
      <c r="W30" s="53">
        <f t="shared" si="28"/>
        <v>649.33800000000008</v>
      </c>
      <c r="X30" s="53">
        <f t="shared" si="28"/>
        <v>849.78000000000009</v>
      </c>
      <c r="Y30" s="53">
        <f t="shared" si="28"/>
        <v>1044.9159999999999</v>
      </c>
      <c r="Z30" s="52">
        <f t="shared" si="28"/>
        <v>1076.9119999999998</v>
      </c>
      <c r="AA30" s="53">
        <f t="shared" si="28"/>
        <v>1253.489</v>
      </c>
      <c r="AB30" s="53">
        <f t="shared" si="28"/>
        <v>1368.5519999999999</v>
      </c>
      <c r="AC30" s="53">
        <f t="shared" si="28"/>
        <v>1387.3409999999999</v>
      </c>
      <c r="AD30" s="53">
        <f t="shared" si="28"/>
        <v>1425.2429999999999</v>
      </c>
      <c r="AE30" s="53">
        <f t="shared" si="28"/>
        <v>1491.9839999999999</v>
      </c>
      <c r="AF30" s="53">
        <f t="shared" si="28"/>
        <v>1689.4459999999999</v>
      </c>
      <c r="AG30" s="53">
        <f t="shared" si="28"/>
        <v>1706.6869999999999</v>
      </c>
      <c r="AH30" s="53">
        <f t="shared" si="28"/>
        <v>1727.7829999999999</v>
      </c>
      <c r="AI30" s="53">
        <f t="shared" si="28"/>
        <v>1775.4199999999998</v>
      </c>
      <c r="AJ30" s="53">
        <f t="shared" si="28"/>
        <v>1807.3009999999999</v>
      </c>
      <c r="AK30" s="53">
        <f t="shared" si="28"/>
        <v>1831.721</v>
      </c>
      <c r="AL30" s="53">
        <f t="shared" si="28"/>
        <v>1862.4079999999999</v>
      </c>
      <c r="AM30" s="53">
        <f t="shared" si="28"/>
        <v>1935.0119999999997</v>
      </c>
      <c r="AN30" s="53">
        <f t="shared" si="28"/>
        <v>2335.433</v>
      </c>
      <c r="AO30" s="53">
        <f t="shared" si="28"/>
        <v>2398.7409999999991</v>
      </c>
      <c r="AP30" s="53">
        <f t="shared" si="28"/>
        <v>2470.9839999999995</v>
      </c>
      <c r="AQ30" s="53">
        <f t="shared" si="28"/>
        <v>2601.2539999999995</v>
      </c>
      <c r="AR30" s="53">
        <f t="shared" si="28"/>
        <v>2643.3979999999997</v>
      </c>
      <c r="AS30" s="53">
        <f t="shared" si="28"/>
        <v>2718.3719999999998</v>
      </c>
      <c r="AT30" s="53">
        <f t="shared" si="28"/>
        <v>2765.1489999999994</v>
      </c>
      <c r="AU30" s="53">
        <f t="shared" si="28"/>
        <v>2815.2549999999997</v>
      </c>
      <c r="AV30" s="53">
        <f t="shared" si="28"/>
        <v>2921.1329999999998</v>
      </c>
      <c r="AW30" s="55">
        <f t="shared" si="28"/>
        <v>2994.9789999999998</v>
      </c>
      <c r="AX30" s="53">
        <f t="shared" si="28"/>
        <v>3122.1239999999998</v>
      </c>
      <c r="AY30" s="53">
        <f t="shared" si="28"/>
        <v>3250.6509999999994</v>
      </c>
      <c r="AZ30" s="53">
        <f t="shared" si="28"/>
        <v>4294.1840000000011</v>
      </c>
      <c r="BA30" s="53">
        <f t="shared" si="28"/>
        <v>4349.8600000000006</v>
      </c>
      <c r="BB30" s="53">
        <f t="shared" si="28"/>
        <v>4455.2880000000005</v>
      </c>
      <c r="BC30" s="53">
        <f t="shared" si="28"/>
        <v>4593.2290000000003</v>
      </c>
      <c r="BD30" s="53">
        <f t="shared" si="28"/>
        <v>4762.5380000000014</v>
      </c>
      <c r="BE30" s="53">
        <f t="shared" si="28"/>
        <v>4827.0820000000003</v>
      </c>
      <c r="BF30" s="53">
        <f t="shared" si="28"/>
        <v>5035.2740000000003</v>
      </c>
      <c r="BG30" s="53">
        <f t="shared" si="28"/>
        <v>5204.3630000000003</v>
      </c>
      <c r="BH30" s="53">
        <f t="shared" si="28"/>
        <v>5346.3430000000008</v>
      </c>
      <c r="BI30" s="55">
        <f t="shared" si="28"/>
        <v>5654.732</v>
      </c>
      <c r="BJ30" s="53">
        <f t="shared" si="28"/>
        <v>5755.2110000000002</v>
      </c>
      <c r="BK30" s="53">
        <f t="shared" si="28"/>
        <v>5920.4609999999993</v>
      </c>
      <c r="BL30" s="53">
        <f t="shared" si="28"/>
        <v>8253.0850000000009</v>
      </c>
      <c r="BM30" s="53">
        <f t="shared" si="28"/>
        <v>8305.6669999999995</v>
      </c>
      <c r="BN30" s="53">
        <f t="shared" si="28"/>
        <v>8376.9050000000007</v>
      </c>
      <c r="BO30" s="53">
        <f t="shared" ref="BO30:DZ30" si="29">SUM(BO23:BO29)</f>
        <v>8513.2990000000009</v>
      </c>
      <c r="BP30" s="53">
        <f t="shared" si="29"/>
        <v>8601.0730000000003</v>
      </c>
      <c r="BQ30" s="53">
        <f t="shared" si="29"/>
        <v>8723.0590000000011</v>
      </c>
      <c r="BR30" s="53">
        <f t="shared" si="29"/>
        <v>8861.4480000000003</v>
      </c>
      <c r="BS30" s="53">
        <f t="shared" si="29"/>
        <v>9032.8260000000009</v>
      </c>
      <c r="BT30" s="53">
        <f t="shared" si="29"/>
        <v>9244.5760000000009</v>
      </c>
      <c r="BU30" s="55">
        <f t="shared" si="29"/>
        <v>9917.7950000000019</v>
      </c>
      <c r="BV30" s="53">
        <f t="shared" si="29"/>
        <v>10121.438</v>
      </c>
      <c r="BW30" s="53">
        <f t="shared" si="29"/>
        <v>10227.601999999999</v>
      </c>
      <c r="BX30" s="53">
        <f t="shared" si="29"/>
        <v>11396.413</v>
      </c>
      <c r="BY30" s="53">
        <f t="shared" si="29"/>
        <v>11464.325000000001</v>
      </c>
      <c r="BZ30" s="53">
        <f t="shared" si="29"/>
        <v>11514.010999999999</v>
      </c>
      <c r="CA30" s="53">
        <f t="shared" si="29"/>
        <v>11725.823</v>
      </c>
      <c r="CB30" s="53">
        <f t="shared" si="29"/>
        <v>11768.507</v>
      </c>
      <c r="CC30" s="53">
        <f t="shared" si="29"/>
        <v>11831.498</v>
      </c>
      <c r="CD30" s="53">
        <f t="shared" si="29"/>
        <v>11882.031999999999</v>
      </c>
      <c r="CE30" s="53">
        <f t="shared" si="29"/>
        <v>11922.808000000001</v>
      </c>
      <c r="CF30" s="53">
        <f t="shared" si="29"/>
        <v>11965.204</v>
      </c>
      <c r="CG30" s="55">
        <f t="shared" si="29"/>
        <v>12041.905999999999</v>
      </c>
      <c r="CH30" s="53">
        <f t="shared" si="29"/>
        <v>12080.86</v>
      </c>
      <c r="CI30" s="53">
        <f t="shared" si="29"/>
        <v>12174.609</v>
      </c>
      <c r="CJ30" s="53">
        <f t="shared" si="29"/>
        <v>12740.441000000001</v>
      </c>
      <c r="CK30" s="53">
        <f t="shared" si="29"/>
        <v>12759.622000000001</v>
      </c>
      <c r="CL30" s="53">
        <f t="shared" si="29"/>
        <v>12777.705</v>
      </c>
      <c r="CM30" s="53">
        <f t="shared" si="29"/>
        <v>12793.556</v>
      </c>
      <c r="CN30" s="53">
        <f t="shared" si="29"/>
        <v>12822.456</v>
      </c>
      <c r="CO30" s="53">
        <f t="shared" si="29"/>
        <v>12840.17</v>
      </c>
      <c r="CP30" s="53">
        <f t="shared" si="29"/>
        <v>12857.141000000001</v>
      </c>
      <c r="CQ30" s="53">
        <f t="shared" si="29"/>
        <v>12882.043</v>
      </c>
      <c r="CR30" s="53">
        <f t="shared" si="29"/>
        <v>12898.164999999999</v>
      </c>
      <c r="CS30" s="55">
        <f t="shared" si="29"/>
        <v>12921.641</v>
      </c>
      <c r="CT30" s="53">
        <f t="shared" si="29"/>
        <v>12961.127</v>
      </c>
      <c r="CU30" s="53">
        <f t="shared" si="29"/>
        <v>12978.527</v>
      </c>
      <c r="CV30" s="53">
        <f t="shared" si="29"/>
        <v>13019.456000000002</v>
      </c>
      <c r="CW30" s="53">
        <f t="shared" si="29"/>
        <v>13046.366000000002</v>
      </c>
      <c r="CX30" s="53">
        <f t="shared" si="29"/>
        <v>13069.251</v>
      </c>
      <c r="CY30" s="53">
        <f t="shared" si="29"/>
        <v>13089.738000000001</v>
      </c>
      <c r="CZ30" s="53">
        <f t="shared" si="29"/>
        <v>13105.268</v>
      </c>
      <c r="DA30" s="53">
        <f t="shared" si="29"/>
        <v>13122.423000000001</v>
      </c>
      <c r="DB30" s="53">
        <f t="shared" si="29"/>
        <v>13139.726000000002</v>
      </c>
      <c r="DC30" s="53">
        <f t="shared" si="29"/>
        <v>13165.684000000001</v>
      </c>
      <c r="DD30" s="53">
        <f t="shared" si="29"/>
        <v>13192.729000000001</v>
      </c>
      <c r="DE30" s="55">
        <f t="shared" si="29"/>
        <v>13223.133000000002</v>
      </c>
      <c r="DF30" s="53">
        <f t="shared" si="29"/>
        <v>13309.804000000002</v>
      </c>
      <c r="DG30" s="53">
        <f t="shared" si="29"/>
        <v>13341.94</v>
      </c>
      <c r="DH30" s="53">
        <f t="shared" si="29"/>
        <v>13428.186</v>
      </c>
      <c r="DI30" s="53">
        <f t="shared" si="29"/>
        <v>13446.433000000001</v>
      </c>
      <c r="DJ30" s="53">
        <f t="shared" si="29"/>
        <v>13453.909000000001</v>
      </c>
      <c r="DK30" s="53">
        <f t="shared" si="29"/>
        <v>13463.945000000002</v>
      </c>
      <c r="DL30" s="53">
        <f t="shared" si="29"/>
        <v>13482.321</v>
      </c>
      <c r="DM30" s="53">
        <f t="shared" si="29"/>
        <v>13498.746000000001</v>
      </c>
      <c r="DN30" s="53">
        <f t="shared" si="29"/>
        <v>13532.956</v>
      </c>
      <c r="DO30" s="53">
        <f t="shared" si="29"/>
        <v>13545.511</v>
      </c>
      <c r="DP30" s="53">
        <f t="shared" si="29"/>
        <v>13557.861000000001</v>
      </c>
      <c r="DQ30" s="55">
        <f t="shared" si="29"/>
        <v>13601.236000000001</v>
      </c>
      <c r="DR30" s="53">
        <f t="shared" si="29"/>
        <v>13676.759</v>
      </c>
      <c r="DS30" s="53">
        <f t="shared" si="29"/>
        <v>13693.234</v>
      </c>
      <c r="DT30" s="53">
        <f t="shared" si="29"/>
        <v>13708.071</v>
      </c>
      <c r="DU30" s="53">
        <f t="shared" si="29"/>
        <v>13712.846</v>
      </c>
      <c r="DV30" s="53">
        <f t="shared" si="29"/>
        <v>13726.492999999999</v>
      </c>
      <c r="DW30" s="53">
        <f t="shared" si="29"/>
        <v>13736.315999999999</v>
      </c>
      <c r="DX30" s="53">
        <f t="shared" si="29"/>
        <v>13749.257000000001</v>
      </c>
      <c r="DY30" s="53">
        <f t="shared" si="29"/>
        <v>13765.543000000001</v>
      </c>
      <c r="DZ30" s="53">
        <f t="shared" si="29"/>
        <v>13780.409</v>
      </c>
      <c r="EA30" s="53">
        <f t="shared" ref="EA30:EN30" si="30">SUM(EA23:EA29)</f>
        <v>13794.453999999998</v>
      </c>
      <c r="EB30" s="53">
        <f t="shared" si="30"/>
        <v>13809.59</v>
      </c>
      <c r="EC30" s="55">
        <f t="shared" si="30"/>
        <v>13884.935000000001</v>
      </c>
      <c r="ED30" s="53">
        <f t="shared" si="30"/>
        <v>13897.913</v>
      </c>
      <c r="EE30" s="53">
        <f t="shared" si="30"/>
        <v>13913.233</v>
      </c>
      <c r="EF30" s="53">
        <f t="shared" si="30"/>
        <v>14048.141</v>
      </c>
      <c r="EG30" s="53">
        <f t="shared" si="30"/>
        <v>14067.906000000001</v>
      </c>
      <c r="EH30" s="53">
        <f t="shared" si="30"/>
        <v>14095.014999999999</v>
      </c>
      <c r="EI30" s="53">
        <f t="shared" si="30"/>
        <v>14122.351000000001</v>
      </c>
      <c r="EJ30" s="53">
        <f t="shared" si="30"/>
        <v>14145.07</v>
      </c>
      <c r="EK30" s="53">
        <f t="shared" si="30"/>
        <v>14167.243</v>
      </c>
      <c r="EL30" s="53">
        <f t="shared" si="30"/>
        <v>14199.063999999998</v>
      </c>
      <c r="EM30" s="53">
        <f t="shared" si="30"/>
        <v>14225.268</v>
      </c>
      <c r="EN30" s="53">
        <f t="shared" si="30"/>
        <v>14254.939</v>
      </c>
      <c r="EO30" s="54">
        <f t="shared" ref="EO30:EP30" si="31">SUM(EO23:EO29)</f>
        <v>14275.507</v>
      </c>
      <c r="EP30" s="53">
        <f t="shared" si="31"/>
        <v>14358.755999999999</v>
      </c>
      <c r="EQ30" s="53">
        <f t="shared" ref="EQ30:ER30" si="32">SUM(EQ23:EQ29)</f>
        <v>14386.664999999997</v>
      </c>
      <c r="ER30" s="53">
        <f t="shared" si="32"/>
        <v>14424.791999999998</v>
      </c>
      <c r="ES30" s="53">
        <f t="shared" ref="ES30:ET30" si="33">SUM(ES23:ES29)</f>
        <v>14471.682999999997</v>
      </c>
      <c r="ET30" s="53">
        <f t="shared" si="33"/>
        <v>14521.345999999998</v>
      </c>
      <c r="EU30" s="53">
        <f t="shared" ref="EU30:EW30" si="34">SUM(EU23:EU29)</f>
        <v>14564.295999999998</v>
      </c>
      <c r="EV30" s="53">
        <f t="shared" si="34"/>
        <v>14610.715</v>
      </c>
      <c r="EW30" s="53">
        <f t="shared" si="34"/>
        <v>14659.485000000001</v>
      </c>
      <c r="EX30" s="53">
        <f t="shared" ref="EX30:FA30" si="35">SUM(EX23:EX29)</f>
        <v>14734.748</v>
      </c>
      <c r="EY30" s="53">
        <f t="shared" si="35"/>
        <v>14835.880999999998</v>
      </c>
      <c r="EZ30" s="53">
        <f t="shared" si="35"/>
        <v>14902.535</v>
      </c>
      <c r="FA30" s="54">
        <f t="shared" si="35"/>
        <v>14995.364999999998</v>
      </c>
      <c r="FB30" s="53">
        <f t="shared" ref="FB30:FG30" si="36">SUM(FB23:FB29)</f>
        <v>15214.613000000001</v>
      </c>
      <c r="FC30" s="53">
        <f t="shared" si="36"/>
        <v>15326.591000000002</v>
      </c>
      <c r="FD30" s="53">
        <f t="shared" si="36"/>
        <v>15413.144</v>
      </c>
      <c r="FE30" s="53">
        <f t="shared" si="36"/>
        <v>15504.915000000001</v>
      </c>
      <c r="FF30" s="53">
        <f t="shared" si="36"/>
        <v>15636.194999999998</v>
      </c>
      <c r="FG30" s="53">
        <f t="shared" si="36"/>
        <v>15722.199999999999</v>
      </c>
      <c r="FH30" s="53">
        <f t="shared" ref="FH30:FI30" si="37">SUM(FH23:FH29)</f>
        <v>15793.612999999999</v>
      </c>
      <c r="FI30" s="53">
        <f t="shared" si="37"/>
        <v>15867.051999999998</v>
      </c>
      <c r="FJ30" s="53">
        <f t="shared" ref="FJ30:FK30" si="38">SUM(FJ23:FJ29)</f>
        <v>16052.987999999998</v>
      </c>
      <c r="FK30" s="53">
        <f t="shared" si="38"/>
        <v>16143.879000000001</v>
      </c>
      <c r="FL30" s="169">
        <f t="shared" ref="FL30" si="39">SUM(FL23:FL29)</f>
        <v>16210.954</v>
      </c>
      <c r="FM30" s="169">
        <f t="shared" ref="FM30:FR30" si="40">SUM(FM23:FM29)</f>
        <v>16255.874</v>
      </c>
      <c r="FN30" s="133">
        <f t="shared" si="40"/>
        <v>16476.097999999998</v>
      </c>
      <c r="FO30" s="169">
        <f t="shared" si="40"/>
        <v>16562.598999999998</v>
      </c>
      <c r="FP30" s="169">
        <f t="shared" si="40"/>
        <v>16702.123</v>
      </c>
      <c r="FQ30" s="169">
        <f t="shared" si="40"/>
        <v>16768.946</v>
      </c>
      <c r="FR30" s="169">
        <f t="shared" si="40"/>
        <v>16838.379000000001</v>
      </c>
    </row>
    <row r="31" spans="1:174"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95.207999999999998</v>
      </c>
      <c r="O31" s="90">
        <v>109.566</v>
      </c>
      <c r="P31" s="90">
        <v>130.255</v>
      </c>
      <c r="Q31" s="90">
        <v>149.226</v>
      </c>
      <c r="R31" s="90">
        <v>172.01300000000001</v>
      </c>
      <c r="S31" s="90">
        <v>201.23400000000001</v>
      </c>
      <c r="T31" s="90">
        <v>236.87299999999999</v>
      </c>
      <c r="U31" s="90">
        <v>281.43799999999999</v>
      </c>
      <c r="V31" s="90">
        <v>339.22500000000002</v>
      </c>
      <c r="W31" s="90">
        <v>403.39499999999998</v>
      </c>
      <c r="X31" s="90">
        <v>583.51199999999994</v>
      </c>
      <c r="Y31" s="90">
        <v>739.99699999999996</v>
      </c>
      <c r="Z31" s="90">
        <v>765.13599999999997</v>
      </c>
      <c r="AA31" s="90">
        <v>912.77499999999998</v>
      </c>
      <c r="AB31" s="90">
        <v>1001.77</v>
      </c>
      <c r="AC31" s="90">
        <v>1018.647</v>
      </c>
      <c r="AD31" s="90">
        <v>1052.8230000000001</v>
      </c>
      <c r="AE31" s="90">
        <v>1098.712</v>
      </c>
      <c r="AF31" s="90">
        <v>1200.9090000000001</v>
      </c>
      <c r="AG31" s="90">
        <v>1214.7270000000001</v>
      </c>
      <c r="AH31" s="90">
        <v>1233.0160000000001</v>
      </c>
      <c r="AI31" s="90">
        <v>1272.431</v>
      </c>
      <c r="AJ31" s="90">
        <v>1294.0419999999999</v>
      </c>
      <c r="AK31" s="90">
        <v>1315.057</v>
      </c>
      <c r="AL31" s="90">
        <v>1337.6959999999999</v>
      </c>
      <c r="AM31" s="90">
        <v>1363.931</v>
      </c>
      <c r="AN31" s="90">
        <v>1395.7280000000001</v>
      </c>
      <c r="AO31" s="90">
        <v>1428.6479999999999</v>
      </c>
      <c r="AP31" s="90">
        <v>1461.0239999999999</v>
      </c>
      <c r="AQ31" s="90">
        <v>1512.7909999999999</v>
      </c>
      <c r="AR31" s="90">
        <v>1537.73</v>
      </c>
      <c r="AS31" s="90">
        <v>1568.9649999999999</v>
      </c>
      <c r="AT31" s="90">
        <v>1601.277</v>
      </c>
      <c r="AU31" s="90">
        <v>1635.4459999999999</v>
      </c>
      <c r="AV31" s="90">
        <v>1675.3610000000001</v>
      </c>
      <c r="AW31" s="90">
        <v>1712.9390000000001</v>
      </c>
      <c r="AX31" s="90">
        <v>1746.09</v>
      </c>
      <c r="AY31" s="90">
        <v>1788.626</v>
      </c>
      <c r="AZ31" s="90">
        <v>1852.394</v>
      </c>
      <c r="BA31" s="90">
        <v>1882.162</v>
      </c>
      <c r="BB31" s="90">
        <v>1917.038</v>
      </c>
      <c r="BC31" s="90">
        <v>1955.6469999999999</v>
      </c>
      <c r="BD31" s="90">
        <v>1996.94</v>
      </c>
      <c r="BE31" s="90">
        <v>2036.38</v>
      </c>
      <c r="BF31" s="90">
        <v>2084.136</v>
      </c>
      <c r="BG31" s="90">
        <v>2132.279</v>
      </c>
      <c r="BH31" s="90">
        <v>2179.2849999999999</v>
      </c>
      <c r="BI31" s="90">
        <v>2233.5120000000002</v>
      </c>
      <c r="BJ31" s="90">
        <v>2262.6619999999998</v>
      </c>
      <c r="BK31" s="90">
        <v>2301.0259999999998</v>
      </c>
      <c r="BL31" s="90">
        <v>2362.6779999999999</v>
      </c>
      <c r="BM31" s="90">
        <v>2401.9960000000001</v>
      </c>
      <c r="BN31" s="90">
        <v>2444.4589999999998</v>
      </c>
      <c r="BO31" s="90">
        <v>2505.7930000000001</v>
      </c>
      <c r="BP31" s="90">
        <v>2548.5</v>
      </c>
      <c r="BQ31" s="90">
        <v>2594.578</v>
      </c>
      <c r="BR31" s="90">
        <v>2673.864</v>
      </c>
      <c r="BS31" s="90">
        <v>2731.8209999999999</v>
      </c>
      <c r="BT31" s="90">
        <v>2804.6550000000002</v>
      </c>
      <c r="BU31" s="90">
        <v>2905.8290000000002</v>
      </c>
      <c r="BV31" s="90">
        <v>2958.116</v>
      </c>
      <c r="BW31" s="90">
        <v>2967.181</v>
      </c>
      <c r="BX31" s="90">
        <v>2979.55</v>
      </c>
      <c r="BY31" s="90">
        <v>2988.7249999999999</v>
      </c>
      <c r="BZ31" s="90">
        <v>2998.6610000000001</v>
      </c>
      <c r="CA31" s="90">
        <v>3009.7179999999998</v>
      </c>
      <c r="CB31" s="90">
        <v>3018.8960000000002</v>
      </c>
      <c r="CC31" s="90">
        <v>3028.7840000000001</v>
      </c>
      <c r="CD31" s="90">
        <v>3042.2</v>
      </c>
      <c r="CE31" s="90">
        <v>3048.95</v>
      </c>
      <c r="CF31" s="90">
        <v>3057.12</v>
      </c>
      <c r="CG31" s="90">
        <v>3064.6770000000001</v>
      </c>
      <c r="CH31" s="90">
        <v>3070.328</v>
      </c>
      <c r="CI31" s="90">
        <v>3077.2820000000002</v>
      </c>
      <c r="CJ31" s="90">
        <v>3087.2249999999999</v>
      </c>
      <c r="CK31" s="90">
        <v>3093.5839999999998</v>
      </c>
      <c r="CL31" s="90">
        <v>3100.7840000000001</v>
      </c>
      <c r="CM31" s="90">
        <v>3108.634</v>
      </c>
      <c r="CN31" s="90">
        <v>3115.6709999999998</v>
      </c>
      <c r="CO31" s="90">
        <v>3123.5279999999998</v>
      </c>
      <c r="CP31" s="90">
        <v>3131.9009999999998</v>
      </c>
      <c r="CQ31" s="90">
        <v>3139.2710000000002</v>
      </c>
      <c r="CR31" s="90">
        <v>3147.8809999999999</v>
      </c>
      <c r="CS31" s="90">
        <v>3154.413</v>
      </c>
      <c r="CT31" s="90">
        <v>3161.0619999999999</v>
      </c>
      <c r="CU31" s="90">
        <v>3167.239</v>
      </c>
      <c r="CV31" s="90">
        <v>3175.4360000000001</v>
      </c>
      <c r="CW31" s="90">
        <v>3182.5219999999999</v>
      </c>
      <c r="CX31" s="90">
        <v>3190.8119999999999</v>
      </c>
      <c r="CY31" s="90">
        <v>3199.732</v>
      </c>
      <c r="CZ31" s="90">
        <v>3208.069</v>
      </c>
      <c r="DA31" s="90">
        <v>3217.2449999999999</v>
      </c>
      <c r="DB31" s="90">
        <v>3227.4180000000001</v>
      </c>
      <c r="DC31" s="90">
        <v>3238.3049999999998</v>
      </c>
      <c r="DD31" s="90">
        <v>3250.81</v>
      </c>
      <c r="DE31" s="90">
        <v>3262.6880000000001</v>
      </c>
      <c r="DF31" s="90">
        <v>3277.4290000000001</v>
      </c>
      <c r="DG31" s="90">
        <v>3296.585</v>
      </c>
      <c r="DH31" s="90">
        <v>3347.3020000000001</v>
      </c>
      <c r="DI31" s="90">
        <v>3349.28</v>
      </c>
      <c r="DJ31" s="90">
        <v>3351.9369999999999</v>
      </c>
      <c r="DK31" s="90">
        <v>3355.0230000000001</v>
      </c>
      <c r="DL31" s="90">
        <v>3359.27</v>
      </c>
      <c r="DM31" s="90">
        <v>3363.453</v>
      </c>
      <c r="DN31" s="90">
        <v>3368.808</v>
      </c>
      <c r="DO31" s="90">
        <v>3374.6950000000002</v>
      </c>
      <c r="DP31" s="90">
        <v>3380.2240000000002</v>
      </c>
      <c r="DQ31" s="90">
        <v>3384.299</v>
      </c>
      <c r="DR31" s="90">
        <v>3389.78</v>
      </c>
      <c r="DS31" s="90">
        <v>3395.4780000000001</v>
      </c>
      <c r="DT31" s="90">
        <v>3401.239</v>
      </c>
      <c r="DU31" s="90">
        <v>3403.212</v>
      </c>
      <c r="DV31" s="90">
        <v>3406.3789999999999</v>
      </c>
      <c r="DW31" s="90">
        <v>3412.3270000000002</v>
      </c>
      <c r="DX31" s="90">
        <v>3419.01</v>
      </c>
      <c r="DY31" s="90">
        <v>3425.0630000000001</v>
      </c>
      <c r="DZ31" s="90">
        <v>3433.0970000000002</v>
      </c>
      <c r="EA31" s="90">
        <v>3441.1950000000002</v>
      </c>
      <c r="EB31" s="90">
        <v>3450.0839999999998</v>
      </c>
      <c r="EC31" s="90">
        <v>3457.8690000000001</v>
      </c>
      <c r="ED31" s="90">
        <v>3467.5709999999999</v>
      </c>
      <c r="EE31" s="90">
        <v>3477.1770000000001</v>
      </c>
      <c r="EF31" s="90">
        <v>3492.0529999999999</v>
      </c>
      <c r="EG31" s="90">
        <v>3507.4169999999999</v>
      </c>
      <c r="EH31" s="90">
        <v>3523.2570000000001</v>
      </c>
      <c r="EI31" s="90">
        <v>3539.35</v>
      </c>
      <c r="EJ31" s="90">
        <v>3554.1869999999999</v>
      </c>
      <c r="EK31" s="90">
        <v>3569.1590000000001</v>
      </c>
      <c r="EL31" s="90">
        <v>3587.009</v>
      </c>
      <c r="EM31" s="90">
        <v>3603.0650000000001</v>
      </c>
      <c r="EN31" s="90">
        <v>3622.2269999999999</v>
      </c>
      <c r="EO31" s="92">
        <v>3635.1579999999999</v>
      </c>
      <c r="EP31" s="90">
        <v>3651.529</v>
      </c>
      <c r="EQ31" s="90">
        <v>3671.806</v>
      </c>
      <c r="ER31" s="90">
        <v>3699.9589999999998</v>
      </c>
      <c r="ES31" s="90">
        <v>3727.9450000000002</v>
      </c>
      <c r="ET31" s="90">
        <v>3761.1210000000001</v>
      </c>
      <c r="EU31" s="90">
        <v>3795.0079999999998</v>
      </c>
      <c r="EV31" s="90">
        <v>3829.82</v>
      </c>
      <c r="EW31" s="90">
        <v>3869.047</v>
      </c>
      <c r="EX31" s="90">
        <v>3916.6149999999998</v>
      </c>
      <c r="EY31" s="90">
        <v>3964.2919999999999</v>
      </c>
      <c r="EZ31" s="90">
        <v>4018.9810000000002</v>
      </c>
      <c r="FA31" s="92">
        <v>4060.78</v>
      </c>
      <c r="FB31" s="90">
        <v>4119.4790000000003</v>
      </c>
      <c r="FC31" s="90">
        <v>4181.8559999999998</v>
      </c>
      <c r="FD31" s="90">
        <v>4252.1890000000003</v>
      </c>
      <c r="FE31" s="90">
        <v>4309.4520000000002</v>
      </c>
      <c r="FF31" s="90">
        <v>4372.4979999999996</v>
      </c>
      <c r="FG31" s="90">
        <v>4436.7079999999996</v>
      </c>
      <c r="FH31" s="90">
        <v>4491.768</v>
      </c>
      <c r="FI31" s="90">
        <v>4547.04</v>
      </c>
      <c r="FJ31" s="90">
        <v>4601.5479999999998</v>
      </c>
      <c r="FK31" s="90">
        <v>4649.1310000000003</v>
      </c>
      <c r="FL31" s="173">
        <v>4699.5609999999997</v>
      </c>
      <c r="FM31" s="173">
        <v>4734.3010000000004</v>
      </c>
      <c r="FN31" s="184">
        <v>4778.8270000000002</v>
      </c>
      <c r="FO31" s="173">
        <v>4825.0069999999996</v>
      </c>
      <c r="FP31" s="173">
        <v>4872.3869999999997</v>
      </c>
      <c r="FQ31" s="173">
        <v>4923.3329999999996</v>
      </c>
      <c r="FR31" s="173">
        <v>4975.9709999999995</v>
      </c>
    </row>
    <row r="32" spans="1:174" customFormat="1" ht="20.149999999999999" customHeight="1" x14ac:dyDescent="0.35">
      <c r="FM32" s="163"/>
      <c r="FQ32" s="163"/>
      <c r="FR32" s="163"/>
    </row>
    <row r="33" spans="1:174"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44" t="s">
        <v>946</v>
      </c>
      <c r="FQ33" s="44" t="s">
        <v>958</v>
      </c>
      <c r="FR33" s="44" t="s">
        <v>961</v>
      </c>
    </row>
    <row r="34" spans="1:174"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0"/>
      <c r="FO34" s="38"/>
      <c r="FP34" s="38"/>
      <c r="FQ34" s="38"/>
      <c r="FR34" s="38"/>
    </row>
    <row r="35" spans="1:174"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35993</v>
      </c>
      <c r="O35" s="56">
        <v>41126</v>
      </c>
      <c r="P35" s="56">
        <v>48759</v>
      </c>
      <c r="Q35" s="56">
        <v>55396</v>
      </c>
      <c r="R35" s="56">
        <v>62922</v>
      </c>
      <c r="S35" s="56">
        <v>72747</v>
      </c>
      <c r="T35" s="56">
        <v>84100</v>
      </c>
      <c r="U35" s="56">
        <v>98553</v>
      </c>
      <c r="V35" s="56">
        <v>116258</v>
      </c>
      <c r="W35" s="56">
        <v>136839</v>
      </c>
      <c r="X35" s="56">
        <v>192842</v>
      </c>
      <c r="Y35" s="57">
        <v>236763</v>
      </c>
      <c r="Z35" s="58">
        <v>245471</v>
      </c>
      <c r="AA35" s="56">
        <v>288119</v>
      </c>
      <c r="AB35" s="56">
        <v>314623</v>
      </c>
      <c r="AC35" s="56">
        <v>320415</v>
      </c>
      <c r="AD35" s="56">
        <v>331084</v>
      </c>
      <c r="AE35" s="56">
        <v>344256</v>
      </c>
      <c r="AF35" s="56">
        <v>369355</v>
      </c>
      <c r="AG35" s="56">
        <v>373616</v>
      </c>
      <c r="AH35" s="56">
        <v>379187</v>
      </c>
      <c r="AI35" s="56">
        <v>390118</v>
      </c>
      <c r="AJ35" s="56">
        <v>396459</v>
      </c>
      <c r="AK35" s="57">
        <v>402665</v>
      </c>
      <c r="AL35" s="58">
        <v>409229</v>
      </c>
      <c r="AM35" s="56">
        <v>416364</v>
      </c>
      <c r="AN35" s="56">
        <v>424704</v>
      </c>
      <c r="AO35" s="56">
        <v>432981</v>
      </c>
      <c r="AP35" s="56">
        <v>441428</v>
      </c>
      <c r="AQ35" s="56">
        <v>453311</v>
      </c>
      <c r="AR35" s="56">
        <v>460091</v>
      </c>
      <c r="AS35" s="56">
        <v>467781</v>
      </c>
      <c r="AT35" s="56">
        <v>475935</v>
      </c>
      <c r="AU35" s="56">
        <v>484881</v>
      </c>
      <c r="AV35" s="56">
        <v>494902</v>
      </c>
      <c r="AW35" s="57">
        <v>503201</v>
      </c>
      <c r="AX35" s="56">
        <v>511321</v>
      </c>
      <c r="AY35" s="56">
        <v>520165</v>
      </c>
      <c r="AZ35" s="56">
        <v>535037</v>
      </c>
      <c r="BA35" s="56">
        <v>543251</v>
      </c>
      <c r="BB35" s="56">
        <v>552218</v>
      </c>
      <c r="BC35" s="56">
        <v>562247</v>
      </c>
      <c r="BD35" s="56">
        <v>573255</v>
      </c>
      <c r="BE35" s="56">
        <v>583723</v>
      </c>
      <c r="BF35" s="56">
        <v>596236</v>
      </c>
      <c r="BG35" s="56">
        <v>609340</v>
      </c>
      <c r="BH35" s="56">
        <v>621753</v>
      </c>
      <c r="BI35" s="57">
        <v>634166</v>
      </c>
      <c r="BJ35" s="56">
        <v>642498</v>
      </c>
      <c r="BK35" s="56">
        <v>652600</v>
      </c>
      <c r="BL35" s="56">
        <v>668537</v>
      </c>
      <c r="BM35" s="56">
        <v>679250</v>
      </c>
      <c r="BN35" s="56">
        <v>690479</v>
      </c>
      <c r="BO35" s="56">
        <v>706436</v>
      </c>
      <c r="BP35" s="56">
        <v>717646</v>
      </c>
      <c r="BQ35" s="56">
        <v>728696</v>
      </c>
      <c r="BR35" s="56">
        <v>746723</v>
      </c>
      <c r="BS35" s="56">
        <v>762791</v>
      </c>
      <c r="BT35" s="56">
        <v>783320</v>
      </c>
      <c r="BU35" s="57">
        <v>805987</v>
      </c>
      <c r="BV35" s="56">
        <v>819547</v>
      </c>
      <c r="BW35" s="56">
        <v>822706</v>
      </c>
      <c r="BX35" s="56">
        <v>826627</v>
      </c>
      <c r="BY35" s="56">
        <v>829813</v>
      </c>
      <c r="BZ35" s="56">
        <v>833108</v>
      </c>
      <c r="CA35" s="56">
        <v>836888</v>
      </c>
      <c r="CB35" s="56">
        <v>839846</v>
      </c>
      <c r="CC35" s="56">
        <v>842536</v>
      </c>
      <c r="CD35" s="56">
        <v>845841</v>
      </c>
      <c r="CE35" s="56">
        <v>848445</v>
      </c>
      <c r="CF35" s="56">
        <v>851632</v>
      </c>
      <c r="CG35" s="57">
        <v>853881</v>
      </c>
      <c r="CH35" s="56">
        <v>856153</v>
      </c>
      <c r="CI35" s="56">
        <v>858619</v>
      </c>
      <c r="CJ35" s="56">
        <v>861712</v>
      </c>
      <c r="CK35" s="56">
        <v>863877</v>
      </c>
      <c r="CL35" s="56">
        <v>866767</v>
      </c>
      <c r="CM35" s="56">
        <v>869510</v>
      </c>
      <c r="CN35" s="56">
        <v>871952</v>
      </c>
      <c r="CO35" s="56">
        <v>874775</v>
      </c>
      <c r="CP35" s="56">
        <v>877635</v>
      </c>
      <c r="CQ35" s="56">
        <v>880414</v>
      </c>
      <c r="CR35" s="56">
        <v>883722</v>
      </c>
      <c r="CS35" s="57">
        <v>885725</v>
      </c>
      <c r="CT35" s="56">
        <v>888149</v>
      </c>
      <c r="CU35" s="56">
        <v>890452</v>
      </c>
      <c r="CV35" s="56">
        <v>893162</v>
      </c>
      <c r="CW35" s="56">
        <v>895670</v>
      </c>
      <c r="CX35" s="56">
        <v>898464</v>
      </c>
      <c r="CY35" s="56">
        <v>901269</v>
      </c>
      <c r="CZ35" s="56">
        <v>903942</v>
      </c>
      <c r="DA35" s="56">
        <v>906988</v>
      </c>
      <c r="DB35" s="56">
        <v>910036</v>
      </c>
      <c r="DC35" s="56">
        <v>913616</v>
      </c>
      <c r="DD35" s="56">
        <v>917395</v>
      </c>
      <c r="DE35" s="57">
        <v>920371</v>
      </c>
      <c r="DF35" s="56">
        <v>924213</v>
      </c>
      <c r="DG35" s="56">
        <v>928469</v>
      </c>
      <c r="DH35" s="56">
        <v>938598</v>
      </c>
      <c r="DI35" s="56">
        <v>940560</v>
      </c>
      <c r="DJ35" s="56">
        <v>943006</v>
      </c>
      <c r="DK35" s="56">
        <v>945613</v>
      </c>
      <c r="DL35" s="56">
        <v>948229</v>
      </c>
      <c r="DM35" s="56">
        <v>950976</v>
      </c>
      <c r="DN35" s="56">
        <v>953916</v>
      </c>
      <c r="DO35" s="56">
        <v>956969</v>
      </c>
      <c r="DP35" s="56">
        <v>960139</v>
      </c>
      <c r="DQ35" s="57">
        <v>962291</v>
      </c>
      <c r="DR35" s="56">
        <v>964917</v>
      </c>
      <c r="DS35" s="56">
        <v>967429</v>
      </c>
      <c r="DT35" s="56">
        <v>970034</v>
      </c>
      <c r="DU35" s="56">
        <v>970493</v>
      </c>
      <c r="DV35" s="56">
        <v>971227</v>
      </c>
      <c r="DW35" s="56">
        <v>972966</v>
      </c>
      <c r="DX35" s="56">
        <v>975587</v>
      </c>
      <c r="DY35" s="56">
        <v>978177</v>
      </c>
      <c r="DZ35" s="56">
        <v>981494</v>
      </c>
      <c r="EA35" s="56">
        <v>984642</v>
      </c>
      <c r="EB35" s="56">
        <v>988137</v>
      </c>
      <c r="EC35" s="57">
        <v>990681</v>
      </c>
      <c r="ED35" s="56">
        <v>993719</v>
      </c>
      <c r="EE35" s="56">
        <v>996779</v>
      </c>
      <c r="EF35" s="56">
        <v>1001175</v>
      </c>
      <c r="EG35" s="56">
        <v>1005904</v>
      </c>
      <c r="EH35" s="56">
        <v>1010875</v>
      </c>
      <c r="EI35" s="56">
        <v>1016238</v>
      </c>
      <c r="EJ35" s="56">
        <v>1021095</v>
      </c>
      <c r="EK35" s="56">
        <v>1026238</v>
      </c>
      <c r="EL35" s="56">
        <v>1032156</v>
      </c>
      <c r="EM35" s="56">
        <v>1037528</v>
      </c>
      <c r="EN35" s="56">
        <v>1043804</v>
      </c>
      <c r="EO35" s="57">
        <v>1048086</v>
      </c>
      <c r="EP35" s="56">
        <v>1053064</v>
      </c>
      <c r="EQ35" s="56">
        <v>1059209</v>
      </c>
      <c r="ER35" s="56">
        <v>1067628</v>
      </c>
      <c r="ES35" s="56">
        <v>1075500</v>
      </c>
      <c r="ET35" s="56">
        <v>1084220</v>
      </c>
      <c r="EU35" s="56">
        <v>1093225</v>
      </c>
      <c r="EV35" s="56">
        <v>1101685</v>
      </c>
      <c r="EW35" s="56">
        <v>1111068</v>
      </c>
      <c r="EX35" s="56">
        <v>1122080</v>
      </c>
      <c r="EY35" s="56">
        <v>1132488</v>
      </c>
      <c r="EZ35" s="56">
        <v>1144299</v>
      </c>
      <c r="FA35" s="57">
        <v>1153048</v>
      </c>
      <c r="FB35" s="56">
        <v>1164662</v>
      </c>
      <c r="FC35" s="56">
        <v>1177036</v>
      </c>
      <c r="FD35" s="56">
        <v>1191006</v>
      </c>
      <c r="FE35" s="56">
        <v>1201941</v>
      </c>
      <c r="FF35" s="56">
        <v>1214176</v>
      </c>
      <c r="FG35" s="56">
        <v>1226751</v>
      </c>
      <c r="FH35" s="56">
        <v>1237444</v>
      </c>
      <c r="FI35" s="56">
        <v>1248129</v>
      </c>
      <c r="FJ35" s="39">
        <v>1258688</v>
      </c>
      <c r="FK35" s="39">
        <v>1268201</v>
      </c>
      <c r="FL35" s="39">
        <v>1278900</v>
      </c>
      <c r="FM35" s="39">
        <v>1285726</v>
      </c>
      <c r="FN35" s="78">
        <v>1294777</v>
      </c>
      <c r="FO35" s="39">
        <v>1304352</v>
      </c>
      <c r="FP35" s="39">
        <v>1314530</v>
      </c>
      <c r="FQ35" s="39">
        <v>1325122</v>
      </c>
      <c r="FR35" s="39">
        <v>1336210</v>
      </c>
    </row>
    <row r="36" spans="1:174"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980</v>
      </c>
      <c r="O36" s="56">
        <v>1065</v>
      </c>
      <c r="P36" s="56">
        <v>1189</v>
      </c>
      <c r="Q36" s="56">
        <v>1316</v>
      </c>
      <c r="R36" s="56">
        <v>1455</v>
      </c>
      <c r="S36" s="56">
        <v>1608</v>
      </c>
      <c r="T36" s="56">
        <v>1788</v>
      </c>
      <c r="U36" s="56">
        <v>2014</v>
      </c>
      <c r="V36" s="56">
        <v>2240</v>
      </c>
      <c r="W36" s="56">
        <v>2494</v>
      </c>
      <c r="X36" s="56">
        <v>3557</v>
      </c>
      <c r="Y36" s="57">
        <v>5130</v>
      </c>
      <c r="Z36" s="58">
        <v>5211</v>
      </c>
      <c r="AA36" s="56">
        <v>6131</v>
      </c>
      <c r="AB36" s="56">
        <v>6670</v>
      </c>
      <c r="AC36" s="56">
        <v>6719</v>
      </c>
      <c r="AD36" s="56">
        <v>6867</v>
      </c>
      <c r="AE36" s="56">
        <v>7080</v>
      </c>
      <c r="AF36" s="56">
        <v>7881</v>
      </c>
      <c r="AG36" s="56">
        <v>7957</v>
      </c>
      <c r="AH36" s="56">
        <v>8033</v>
      </c>
      <c r="AI36" s="56">
        <v>8276</v>
      </c>
      <c r="AJ36" s="56">
        <v>8365</v>
      </c>
      <c r="AK36" s="57">
        <v>8498</v>
      </c>
      <c r="AL36" s="58">
        <v>8630</v>
      </c>
      <c r="AM36" s="56">
        <v>8797</v>
      </c>
      <c r="AN36" s="56">
        <v>8999</v>
      </c>
      <c r="AO36" s="56">
        <v>9183</v>
      </c>
      <c r="AP36" s="56">
        <v>9401</v>
      </c>
      <c r="AQ36" s="56">
        <v>9852</v>
      </c>
      <c r="AR36" s="56">
        <v>9990</v>
      </c>
      <c r="AS36" s="56">
        <v>10166</v>
      </c>
      <c r="AT36" s="56">
        <v>10344</v>
      </c>
      <c r="AU36" s="56">
        <v>10547</v>
      </c>
      <c r="AV36" s="56">
        <v>10791</v>
      </c>
      <c r="AW36" s="57">
        <v>11019</v>
      </c>
      <c r="AX36" s="56">
        <v>11232</v>
      </c>
      <c r="AY36" s="56">
        <v>11445</v>
      </c>
      <c r="AZ36" s="56">
        <v>11962</v>
      </c>
      <c r="BA36" s="56">
        <v>12103</v>
      </c>
      <c r="BB36" s="56">
        <v>12295</v>
      </c>
      <c r="BC36" s="56">
        <v>12511</v>
      </c>
      <c r="BD36" s="56">
        <v>12739</v>
      </c>
      <c r="BE36" s="56">
        <v>12993</v>
      </c>
      <c r="BF36" s="56">
        <v>13255</v>
      </c>
      <c r="BG36" s="56">
        <v>13517</v>
      </c>
      <c r="BH36" s="56">
        <v>13782</v>
      </c>
      <c r="BI36" s="57">
        <v>14239</v>
      </c>
      <c r="BJ36" s="56">
        <v>14427</v>
      </c>
      <c r="BK36" s="56">
        <v>14691</v>
      </c>
      <c r="BL36" s="56">
        <v>15201</v>
      </c>
      <c r="BM36" s="56">
        <v>15368</v>
      </c>
      <c r="BN36" s="56">
        <v>15617</v>
      </c>
      <c r="BO36" s="56">
        <v>16093</v>
      </c>
      <c r="BP36" s="56">
        <v>16368</v>
      </c>
      <c r="BQ36" s="56">
        <v>16663</v>
      </c>
      <c r="BR36" s="56">
        <v>17282</v>
      </c>
      <c r="BS36" s="56">
        <v>17641</v>
      </c>
      <c r="BT36" s="56">
        <v>18190</v>
      </c>
      <c r="BU36" s="57">
        <v>19281</v>
      </c>
      <c r="BV36" s="56">
        <v>19873</v>
      </c>
      <c r="BW36" s="56">
        <v>20006</v>
      </c>
      <c r="BX36" s="56">
        <v>20212</v>
      </c>
      <c r="BY36" s="56">
        <v>20412</v>
      </c>
      <c r="BZ36" s="56">
        <v>20596</v>
      </c>
      <c r="CA36" s="56">
        <v>20848</v>
      </c>
      <c r="CB36" s="56">
        <v>21062</v>
      </c>
      <c r="CC36" s="56">
        <v>21294</v>
      </c>
      <c r="CD36" s="56">
        <v>21597</v>
      </c>
      <c r="CE36" s="56">
        <v>21776</v>
      </c>
      <c r="CF36" s="56">
        <v>21997</v>
      </c>
      <c r="CG36" s="57">
        <v>22217</v>
      </c>
      <c r="CH36" s="56">
        <v>22410</v>
      </c>
      <c r="CI36" s="56">
        <v>22591</v>
      </c>
      <c r="CJ36" s="56">
        <v>22904</v>
      </c>
      <c r="CK36" s="56">
        <v>23108</v>
      </c>
      <c r="CL36" s="56">
        <v>23412</v>
      </c>
      <c r="CM36" s="56">
        <v>23804</v>
      </c>
      <c r="CN36" s="56">
        <v>24142</v>
      </c>
      <c r="CO36" s="56">
        <v>24459</v>
      </c>
      <c r="CP36" s="56">
        <v>24858</v>
      </c>
      <c r="CQ36" s="56">
        <v>25192</v>
      </c>
      <c r="CR36" s="56">
        <v>25560</v>
      </c>
      <c r="CS36" s="57">
        <v>25905</v>
      </c>
      <c r="CT36" s="56">
        <v>26168</v>
      </c>
      <c r="CU36" s="56">
        <v>26470</v>
      </c>
      <c r="CV36" s="56">
        <v>26935</v>
      </c>
      <c r="CW36" s="56">
        <v>27338</v>
      </c>
      <c r="CX36" s="56">
        <v>27815</v>
      </c>
      <c r="CY36" s="56">
        <v>28351</v>
      </c>
      <c r="CZ36" s="56">
        <v>28820</v>
      </c>
      <c r="DA36" s="56">
        <v>29328</v>
      </c>
      <c r="DB36" s="56">
        <v>30007</v>
      </c>
      <c r="DC36" s="56">
        <v>30634</v>
      </c>
      <c r="DD36" s="56">
        <v>31515</v>
      </c>
      <c r="DE36" s="57">
        <v>32365</v>
      </c>
      <c r="DF36" s="56">
        <v>33311</v>
      </c>
      <c r="DG36" s="56">
        <v>34737</v>
      </c>
      <c r="DH36" s="56">
        <v>38148</v>
      </c>
      <c r="DI36" s="56">
        <v>38244</v>
      </c>
      <c r="DJ36" s="56">
        <v>38414</v>
      </c>
      <c r="DK36" s="56">
        <v>38608</v>
      </c>
      <c r="DL36" s="56">
        <v>38857</v>
      </c>
      <c r="DM36" s="56">
        <v>39106</v>
      </c>
      <c r="DN36" s="56">
        <v>39460</v>
      </c>
      <c r="DO36" s="56">
        <v>39891</v>
      </c>
      <c r="DP36" s="56">
        <v>40268</v>
      </c>
      <c r="DQ36" s="57">
        <v>40558</v>
      </c>
      <c r="DR36" s="56">
        <v>40961</v>
      </c>
      <c r="DS36" s="56">
        <v>41385</v>
      </c>
      <c r="DT36" s="56">
        <v>41846</v>
      </c>
      <c r="DU36" s="56">
        <v>42016</v>
      </c>
      <c r="DV36" s="56">
        <v>42331</v>
      </c>
      <c r="DW36" s="56">
        <v>42910</v>
      </c>
      <c r="DX36" s="56">
        <v>43490</v>
      </c>
      <c r="DY36" s="56">
        <v>44039</v>
      </c>
      <c r="DZ36" s="56">
        <v>44705</v>
      </c>
      <c r="EA36" s="56">
        <v>45427</v>
      </c>
      <c r="EB36" s="56">
        <v>46148</v>
      </c>
      <c r="EC36" s="57">
        <v>46696</v>
      </c>
      <c r="ED36" s="56">
        <v>47295</v>
      </c>
      <c r="EE36" s="56">
        <v>47951</v>
      </c>
      <c r="EF36" s="56">
        <v>48908</v>
      </c>
      <c r="EG36" s="56">
        <v>49784</v>
      </c>
      <c r="EH36" s="56">
        <v>50524</v>
      </c>
      <c r="EI36" s="56">
        <v>51287</v>
      </c>
      <c r="EJ36" s="56">
        <v>52012</v>
      </c>
      <c r="EK36" s="56">
        <v>52663</v>
      </c>
      <c r="EL36" s="56">
        <v>53454</v>
      </c>
      <c r="EM36" s="56">
        <v>54270</v>
      </c>
      <c r="EN36" s="56">
        <v>55388</v>
      </c>
      <c r="EO36" s="57">
        <v>56172</v>
      </c>
      <c r="EP36" s="56">
        <v>57153</v>
      </c>
      <c r="EQ36" s="56">
        <v>58347</v>
      </c>
      <c r="ER36" s="56">
        <v>59887</v>
      </c>
      <c r="ES36" s="56">
        <v>61624</v>
      </c>
      <c r="ET36" s="56">
        <v>63707</v>
      </c>
      <c r="EU36" s="56">
        <v>65900</v>
      </c>
      <c r="EV36" s="56">
        <v>68377</v>
      </c>
      <c r="EW36" s="56">
        <v>71101</v>
      </c>
      <c r="EX36" s="56">
        <v>74286</v>
      </c>
      <c r="EY36" s="56">
        <v>77840</v>
      </c>
      <c r="EZ36" s="56">
        <v>81954</v>
      </c>
      <c r="FA36" s="57">
        <v>85252</v>
      </c>
      <c r="FB36" s="56">
        <v>89772</v>
      </c>
      <c r="FC36" s="56">
        <v>94626</v>
      </c>
      <c r="FD36" s="56">
        <v>100210</v>
      </c>
      <c r="FE36" s="56">
        <v>104893</v>
      </c>
      <c r="FF36" s="56">
        <v>110189</v>
      </c>
      <c r="FG36" s="56">
        <v>115521</v>
      </c>
      <c r="FH36" s="56">
        <v>120128</v>
      </c>
      <c r="FI36" s="56">
        <v>124909</v>
      </c>
      <c r="FJ36" s="39">
        <v>129466</v>
      </c>
      <c r="FK36" s="39">
        <v>133515</v>
      </c>
      <c r="FL36" s="39">
        <v>137626</v>
      </c>
      <c r="FM36" s="39">
        <v>140625</v>
      </c>
      <c r="FN36" s="78">
        <v>144261</v>
      </c>
      <c r="FO36" s="39">
        <v>148081</v>
      </c>
      <c r="FP36" s="39">
        <v>152002</v>
      </c>
      <c r="FQ36" s="39">
        <v>156188</v>
      </c>
      <c r="FR36" s="39">
        <v>160618</v>
      </c>
    </row>
    <row r="37" spans="1:174"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330</v>
      </c>
      <c r="O37" s="56">
        <v>368</v>
      </c>
      <c r="P37" s="56">
        <v>406</v>
      </c>
      <c r="Q37" s="56">
        <v>448</v>
      </c>
      <c r="R37" s="56">
        <v>496</v>
      </c>
      <c r="S37" s="56">
        <v>549</v>
      </c>
      <c r="T37" s="56">
        <v>658</v>
      </c>
      <c r="U37" s="56">
        <v>761</v>
      </c>
      <c r="V37" s="56">
        <v>893</v>
      </c>
      <c r="W37" s="56">
        <v>1024</v>
      </c>
      <c r="X37" s="56">
        <v>1669</v>
      </c>
      <c r="Y37" s="57">
        <v>2987</v>
      </c>
      <c r="Z37" s="58">
        <v>3027</v>
      </c>
      <c r="AA37" s="56">
        <v>4099</v>
      </c>
      <c r="AB37" s="56">
        <v>4891</v>
      </c>
      <c r="AC37" s="56">
        <v>4953</v>
      </c>
      <c r="AD37" s="56">
        <v>5092</v>
      </c>
      <c r="AE37" s="56">
        <v>5367</v>
      </c>
      <c r="AF37" s="56">
        <v>6562</v>
      </c>
      <c r="AG37" s="56">
        <v>6617</v>
      </c>
      <c r="AH37" s="56">
        <v>6696</v>
      </c>
      <c r="AI37" s="56">
        <v>6969</v>
      </c>
      <c r="AJ37" s="56">
        <v>7065</v>
      </c>
      <c r="AK37" s="57">
        <v>7162</v>
      </c>
      <c r="AL37" s="58">
        <v>7280</v>
      </c>
      <c r="AM37" s="56">
        <v>7484</v>
      </c>
      <c r="AN37" s="56">
        <v>7772</v>
      </c>
      <c r="AO37" s="56">
        <v>8080</v>
      </c>
      <c r="AP37" s="56">
        <v>8352</v>
      </c>
      <c r="AQ37" s="56">
        <v>9063</v>
      </c>
      <c r="AR37" s="56">
        <v>9217</v>
      </c>
      <c r="AS37" s="56">
        <v>9453</v>
      </c>
      <c r="AT37" s="56">
        <v>9695</v>
      </c>
      <c r="AU37" s="56">
        <v>9892</v>
      </c>
      <c r="AV37" s="56">
        <v>10144</v>
      </c>
      <c r="AW37" s="57">
        <v>10370</v>
      </c>
      <c r="AX37" s="56">
        <v>10572</v>
      </c>
      <c r="AY37" s="56">
        <v>10786</v>
      </c>
      <c r="AZ37" s="56">
        <v>11552</v>
      </c>
      <c r="BA37" s="56">
        <v>11685</v>
      </c>
      <c r="BB37" s="56">
        <v>11874</v>
      </c>
      <c r="BC37" s="56">
        <v>12156</v>
      </c>
      <c r="BD37" s="56">
        <v>12429</v>
      </c>
      <c r="BE37" s="56">
        <v>12683</v>
      </c>
      <c r="BF37" s="56">
        <v>13025</v>
      </c>
      <c r="BG37" s="56">
        <v>13337</v>
      </c>
      <c r="BH37" s="56">
        <v>13660</v>
      </c>
      <c r="BI37" s="57">
        <v>14296</v>
      </c>
      <c r="BJ37" s="56">
        <v>14441</v>
      </c>
      <c r="BK37" s="56">
        <v>14679</v>
      </c>
      <c r="BL37" s="56">
        <v>15099</v>
      </c>
      <c r="BM37" s="56">
        <v>15374</v>
      </c>
      <c r="BN37" s="56">
        <v>15619</v>
      </c>
      <c r="BO37" s="56">
        <v>16032</v>
      </c>
      <c r="BP37" s="56">
        <v>16383</v>
      </c>
      <c r="BQ37" s="56">
        <v>16778</v>
      </c>
      <c r="BR37" s="56">
        <v>17622</v>
      </c>
      <c r="BS37" s="56">
        <v>18066</v>
      </c>
      <c r="BT37" s="56">
        <v>18770</v>
      </c>
      <c r="BU37" s="57">
        <v>20681</v>
      </c>
      <c r="BV37" s="56">
        <v>21590</v>
      </c>
      <c r="BW37" s="56">
        <v>21666</v>
      </c>
      <c r="BX37" s="56">
        <v>21850</v>
      </c>
      <c r="BY37" s="56">
        <v>21953</v>
      </c>
      <c r="BZ37" s="56">
        <v>22074</v>
      </c>
      <c r="CA37" s="56">
        <v>22241</v>
      </c>
      <c r="CB37" s="56">
        <v>22393</v>
      </c>
      <c r="CC37" s="56">
        <v>22580</v>
      </c>
      <c r="CD37" s="56">
        <v>22872</v>
      </c>
      <c r="CE37" s="56">
        <v>23003</v>
      </c>
      <c r="CF37" s="56">
        <v>23142</v>
      </c>
      <c r="CG37" s="57">
        <v>23324</v>
      </c>
      <c r="CH37" s="56">
        <v>23402</v>
      </c>
      <c r="CI37" s="56">
        <v>23496</v>
      </c>
      <c r="CJ37" s="56">
        <v>23698</v>
      </c>
      <c r="CK37" s="56">
        <v>23820</v>
      </c>
      <c r="CL37" s="56">
        <v>23971</v>
      </c>
      <c r="CM37" s="56">
        <v>24150</v>
      </c>
      <c r="CN37" s="56">
        <v>24305</v>
      </c>
      <c r="CO37" s="56">
        <v>24471</v>
      </c>
      <c r="CP37" s="56">
        <v>24663</v>
      </c>
      <c r="CQ37" s="56">
        <v>24826</v>
      </c>
      <c r="CR37" s="56">
        <v>25022</v>
      </c>
      <c r="CS37" s="57">
        <v>25168</v>
      </c>
      <c r="CT37" s="56">
        <v>25330</v>
      </c>
      <c r="CU37" s="56">
        <v>25479</v>
      </c>
      <c r="CV37" s="56">
        <v>25688</v>
      </c>
      <c r="CW37" s="56">
        <v>25819</v>
      </c>
      <c r="CX37" s="56">
        <v>25962</v>
      </c>
      <c r="CY37" s="56">
        <v>26150</v>
      </c>
      <c r="CZ37" s="56">
        <v>26320</v>
      </c>
      <c r="DA37" s="56">
        <v>26520</v>
      </c>
      <c r="DB37" s="56">
        <v>26692</v>
      </c>
      <c r="DC37" s="56">
        <v>26897</v>
      </c>
      <c r="DD37" s="56">
        <v>27102</v>
      </c>
      <c r="DE37" s="57">
        <v>27330</v>
      </c>
      <c r="DF37" s="56">
        <v>27588</v>
      </c>
      <c r="DG37" s="56">
        <v>27977</v>
      </c>
      <c r="DH37" s="56">
        <v>29533</v>
      </c>
      <c r="DI37" s="56">
        <v>29602</v>
      </c>
      <c r="DJ37" s="56">
        <v>29665</v>
      </c>
      <c r="DK37" s="56">
        <v>29754</v>
      </c>
      <c r="DL37" s="56">
        <v>29850</v>
      </c>
      <c r="DM37" s="56">
        <v>29976</v>
      </c>
      <c r="DN37" s="56">
        <v>30100</v>
      </c>
      <c r="DO37" s="56">
        <v>30224</v>
      </c>
      <c r="DP37" s="56">
        <v>30367</v>
      </c>
      <c r="DQ37" s="57">
        <v>30466</v>
      </c>
      <c r="DR37" s="56">
        <v>30613</v>
      </c>
      <c r="DS37" s="56">
        <v>30762</v>
      </c>
      <c r="DT37" s="56">
        <v>30971</v>
      </c>
      <c r="DU37" s="56">
        <v>31021</v>
      </c>
      <c r="DV37" s="56">
        <v>31062</v>
      </c>
      <c r="DW37" s="56">
        <v>31168</v>
      </c>
      <c r="DX37" s="56">
        <v>31283</v>
      </c>
      <c r="DY37" s="56">
        <v>31386</v>
      </c>
      <c r="DZ37" s="56">
        <v>31542</v>
      </c>
      <c r="EA37" s="56">
        <v>31682</v>
      </c>
      <c r="EB37" s="56">
        <v>31839</v>
      </c>
      <c r="EC37" s="57">
        <v>31951</v>
      </c>
      <c r="ED37" s="56">
        <v>32072</v>
      </c>
      <c r="EE37" s="56">
        <v>32206</v>
      </c>
      <c r="EF37" s="56">
        <v>32390</v>
      </c>
      <c r="EG37" s="56">
        <v>32545</v>
      </c>
      <c r="EH37" s="56">
        <v>32690</v>
      </c>
      <c r="EI37" s="56">
        <v>32818</v>
      </c>
      <c r="EJ37" s="56">
        <v>32992</v>
      </c>
      <c r="EK37" s="56">
        <v>33168</v>
      </c>
      <c r="EL37" s="56">
        <v>33354</v>
      </c>
      <c r="EM37" s="56">
        <v>33523</v>
      </c>
      <c r="EN37" s="56">
        <v>33737</v>
      </c>
      <c r="EO37" s="57">
        <v>33863</v>
      </c>
      <c r="EP37" s="56">
        <v>34032</v>
      </c>
      <c r="EQ37" s="56">
        <v>34251</v>
      </c>
      <c r="ER37" s="56">
        <v>34546</v>
      </c>
      <c r="ES37" s="56">
        <v>34765</v>
      </c>
      <c r="ET37" s="56">
        <v>35062</v>
      </c>
      <c r="EU37" s="56">
        <v>35324</v>
      </c>
      <c r="EV37" s="56">
        <v>35592</v>
      </c>
      <c r="EW37" s="56">
        <v>35876</v>
      </c>
      <c r="EX37" s="56">
        <v>36190</v>
      </c>
      <c r="EY37" s="56">
        <v>36487</v>
      </c>
      <c r="EZ37" s="56">
        <v>36872</v>
      </c>
      <c r="FA37" s="57">
        <v>37156</v>
      </c>
      <c r="FB37" s="56">
        <v>37530</v>
      </c>
      <c r="FC37" s="56">
        <v>38019</v>
      </c>
      <c r="FD37" s="56">
        <v>38625</v>
      </c>
      <c r="FE37" s="56">
        <v>39128</v>
      </c>
      <c r="FF37" s="56">
        <v>39766</v>
      </c>
      <c r="FG37" s="56">
        <v>40475</v>
      </c>
      <c r="FH37" s="56">
        <v>41068</v>
      </c>
      <c r="FI37" s="56">
        <v>41670</v>
      </c>
      <c r="FJ37" s="39">
        <v>42351</v>
      </c>
      <c r="FK37" s="39">
        <v>42893</v>
      </c>
      <c r="FL37" s="39">
        <v>43483</v>
      </c>
      <c r="FM37" s="39">
        <v>43841</v>
      </c>
      <c r="FN37" s="78">
        <v>44378</v>
      </c>
      <c r="FO37" s="39">
        <v>44853</v>
      </c>
      <c r="FP37" s="39">
        <v>45405</v>
      </c>
      <c r="FQ37" s="39">
        <v>45982</v>
      </c>
      <c r="FR37" s="39">
        <v>46634</v>
      </c>
    </row>
    <row r="38" spans="1:174"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2131</v>
      </c>
      <c r="BO38" s="56">
        <v>2278</v>
      </c>
      <c r="BP38" s="56">
        <v>2332</v>
      </c>
      <c r="BQ38" s="56">
        <v>2399</v>
      </c>
      <c r="BR38" s="56">
        <v>2499</v>
      </c>
      <c r="BS38" s="56">
        <v>2619</v>
      </c>
      <c r="BT38" s="56">
        <v>2780</v>
      </c>
      <c r="BU38" s="57">
        <v>3278</v>
      </c>
      <c r="BV38" s="56">
        <v>3418</v>
      </c>
      <c r="BW38" s="56">
        <v>3474</v>
      </c>
      <c r="BX38" s="56">
        <v>3710</v>
      </c>
      <c r="BY38" s="56">
        <v>3729</v>
      </c>
      <c r="BZ38" s="56">
        <v>3751</v>
      </c>
      <c r="CA38" s="56">
        <v>3795</v>
      </c>
      <c r="CB38" s="56">
        <v>3804</v>
      </c>
      <c r="CC38" s="56">
        <v>3828</v>
      </c>
      <c r="CD38" s="56">
        <v>3858</v>
      </c>
      <c r="CE38" s="56">
        <v>3873</v>
      </c>
      <c r="CF38" s="56">
        <v>3889</v>
      </c>
      <c r="CG38" s="57">
        <v>3919</v>
      </c>
      <c r="CH38" s="56">
        <v>3925</v>
      </c>
      <c r="CI38" s="56">
        <v>3946</v>
      </c>
      <c r="CJ38" s="56">
        <v>4051</v>
      </c>
      <c r="CK38" s="56">
        <v>4060</v>
      </c>
      <c r="CL38" s="56">
        <v>4066</v>
      </c>
      <c r="CM38" s="56">
        <v>4079</v>
      </c>
      <c r="CN38" s="56">
        <v>4089</v>
      </c>
      <c r="CO38" s="56">
        <v>4100</v>
      </c>
      <c r="CP38" s="56">
        <v>4112</v>
      </c>
      <c r="CQ38" s="56">
        <v>4119</v>
      </c>
      <c r="CR38" s="56">
        <v>4124</v>
      </c>
      <c r="CS38" s="57">
        <v>4129</v>
      </c>
      <c r="CT38" s="56">
        <v>4135</v>
      </c>
      <c r="CU38" s="56">
        <v>4140</v>
      </c>
      <c r="CV38" s="56">
        <v>4153</v>
      </c>
      <c r="CW38" s="56">
        <v>4164</v>
      </c>
      <c r="CX38" s="56">
        <v>4175</v>
      </c>
      <c r="CY38" s="56">
        <v>4183</v>
      </c>
      <c r="CZ38" s="56">
        <v>4193</v>
      </c>
      <c r="DA38" s="56">
        <v>4208</v>
      </c>
      <c r="DB38" s="56">
        <v>4221</v>
      </c>
      <c r="DC38" s="56">
        <v>4229</v>
      </c>
      <c r="DD38" s="56">
        <v>4248</v>
      </c>
      <c r="DE38" s="57">
        <v>4274</v>
      </c>
      <c r="DF38" s="56">
        <v>4279</v>
      </c>
      <c r="DG38" s="56">
        <v>4290</v>
      </c>
      <c r="DH38" s="56">
        <v>4299</v>
      </c>
      <c r="DI38" s="56">
        <v>4313</v>
      </c>
      <c r="DJ38" s="56">
        <v>4318</v>
      </c>
      <c r="DK38" s="56">
        <v>4327</v>
      </c>
      <c r="DL38" s="56">
        <v>4335</v>
      </c>
      <c r="DM38" s="56">
        <v>4344</v>
      </c>
      <c r="DN38" s="56">
        <v>4353</v>
      </c>
      <c r="DO38" s="56">
        <v>4356</v>
      </c>
      <c r="DP38" s="56">
        <v>4359</v>
      </c>
      <c r="DQ38" s="57">
        <v>4361</v>
      </c>
      <c r="DR38" s="56">
        <v>4364</v>
      </c>
      <c r="DS38" s="56">
        <v>4366</v>
      </c>
      <c r="DT38" s="56">
        <v>4369</v>
      </c>
      <c r="DU38" s="56">
        <v>4372</v>
      </c>
      <c r="DV38" s="56">
        <v>4373</v>
      </c>
      <c r="DW38" s="56">
        <v>4373</v>
      </c>
      <c r="DX38" s="56">
        <v>4376</v>
      </c>
      <c r="DY38" s="56">
        <v>4377</v>
      </c>
      <c r="DZ38" s="56">
        <v>4377</v>
      </c>
      <c r="EA38" s="56">
        <v>4377</v>
      </c>
      <c r="EB38" s="56">
        <v>4377</v>
      </c>
      <c r="EC38" s="57">
        <v>4378</v>
      </c>
      <c r="ED38" s="56">
        <v>4378</v>
      </c>
      <c r="EE38" s="56">
        <v>4379</v>
      </c>
      <c r="EF38" s="56">
        <v>4379</v>
      </c>
      <c r="EG38" s="56">
        <v>4380</v>
      </c>
      <c r="EH38" s="56">
        <v>4381</v>
      </c>
      <c r="EI38" s="56">
        <v>4381</v>
      </c>
      <c r="EJ38" s="56">
        <v>4384</v>
      </c>
      <c r="EK38" s="56">
        <v>4387</v>
      </c>
      <c r="EL38" s="56">
        <v>4396</v>
      </c>
      <c r="EM38" s="56">
        <v>4403</v>
      </c>
      <c r="EN38" s="56">
        <v>4408</v>
      </c>
      <c r="EO38" s="57">
        <v>4415</v>
      </c>
      <c r="EP38" s="56">
        <v>4422</v>
      </c>
      <c r="EQ38" s="56">
        <v>4422</v>
      </c>
      <c r="ER38" s="56">
        <v>4422</v>
      </c>
      <c r="ES38" s="56">
        <v>4426</v>
      </c>
      <c r="ET38" s="56">
        <v>4431</v>
      </c>
      <c r="EU38" s="56">
        <v>4431</v>
      </c>
      <c r="EV38" s="56">
        <v>4432</v>
      </c>
      <c r="EW38" s="56">
        <v>4432</v>
      </c>
      <c r="EX38" s="56">
        <v>4432</v>
      </c>
      <c r="EY38" s="56">
        <v>4435</v>
      </c>
      <c r="EZ38" s="56">
        <v>4436</v>
      </c>
      <c r="FA38" s="57">
        <v>4439</v>
      </c>
      <c r="FB38" s="56">
        <v>4439</v>
      </c>
      <c r="FC38" s="56">
        <v>4441</v>
      </c>
      <c r="FD38" s="56">
        <v>4442</v>
      </c>
      <c r="FE38" s="56">
        <v>4445</v>
      </c>
      <c r="FF38" s="56">
        <v>4446</v>
      </c>
      <c r="FG38" s="56">
        <v>4449</v>
      </c>
      <c r="FH38" s="56">
        <v>4449</v>
      </c>
      <c r="FI38" s="56">
        <v>4452</v>
      </c>
      <c r="FJ38" s="39">
        <v>4456</v>
      </c>
      <c r="FK38" s="39">
        <v>4456</v>
      </c>
      <c r="FL38" s="39">
        <v>4456</v>
      </c>
      <c r="FM38" s="39">
        <v>4456</v>
      </c>
      <c r="FN38" s="78">
        <v>4458</v>
      </c>
      <c r="FO38" s="39">
        <v>4459</v>
      </c>
      <c r="FP38" s="39">
        <v>4460</v>
      </c>
      <c r="FQ38" s="39">
        <v>4460</v>
      </c>
      <c r="FR38" s="39">
        <v>4460</v>
      </c>
    </row>
    <row r="39" spans="1:174"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336</v>
      </c>
      <c r="BM39" s="56">
        <v>336</v>
      </c>
      <c r="BN39" s="56">
        <v>336</v>
      </c>
      <c r="BO39" s="56">
        <v>337</v>
      </c>
      <c r="BP39" s="56">
        <v>338</v>
      </c>
      <c r="BQ39" s="56">
        <v>341</v>
      </c>
      <c r="BR39" s="56">
        <v>341</v>
      </c>
      <c r="BS39" s="56">
        <v>344</v>
      </c>
      <c r="BT39" s="56">
        <v>348</v>
      </c>
      <c r="BU39" s="57">
        <v>353</v>
      </c>
      <c r="BV39" s="56">
        <v>356</v>
      </c>
      <c r="BW39" s="56">
        <v>358</v>
      </c>
      <c r="BX39" s="56">
        <v>376</v>
      </c>
      <c r="BY39" s="56">
        <v>377</v>
      </c>
      <c r="BZ39" s="56">
        <v>377</v>
      </c>
      <c r="CA39" s="56">
        <v>381</v>
      </c>
      <c r="CB39" s="56">
        <v>382</v>
      </c>
      <c r="CC39" s="56">
        <v>383</v>
      </c>
      <c r="CD39" s="56">
        <v>383</v>
      </c>
      <c r="CE39" s="56">
        <v>383</v>
      </c>
      <c r="CF39" s="56">
        <v>383</v>
      </c>
      <c r="CG39" s="57">
        <v>383</v>
      </c>
      <c r="CH39" s="56">
        <v>384</v>
      </c>
      <c r="CI39" s="56">
        <v>384</v>
      </c>
      <c r="CJ39" s="56">
        <v>389</v>
      </c>
      <c r="CK39" s="56">
        <v>389</v>
      </c>
      <c r="CL39" s="56">
        <v>389</v>
      </c>
      <c r="CM39" s="56">
        <v>389</v>
      </c>
      <c r="CN39" s="56">
        <v>390</v>
      </c>
      <c r="CO39" s="56">
        <v>390</v>
      </c>
      <c r="CP39" s="56">
        <v>390</v>
      </c>
      <c r="CQ39" s="56">
        <v>391</v>
      </c>
      <c r="CR39" s="56">
        <v>391</v>
      </c>
      <c r="CS39" s="57">
        <v>391</v>
      </c>
      <c r="CT39" s="56">
        <v>391</v>
      </c>
      <c r="CU39" s="56">
        <v>391</v>
      </c>
      <c r="CV39" s="56">
        <v>391</v>
      </c>
      <c r="CW39" s="56">
        <v>391</v>
      </c>
      <c r="CX39" s="56">
        <v>391</v>
      </c>
      <c r="CY39" s="56">
        <v>391</v>
      </c>
      <c r="CZ39" s="56">
        <v>391</v>
      </c>
      <c r="DA39" s="56">
        <v>391</v>
      </c>
      <c r="DB39" s="56">
        <v>391</v>
      </c>
      <c r="DC39" s="56">
        <v>392</v>
      </c>
      <c r="DD39" s="56">
        <v>392</v>
      </c>
      <c r="DE39" s="57">
        <v>392</v>
      </c>
      <c r="DF39" s="56">
        <v>393</v>
      </c>
      <c r="DG39" s="56">
        <v>393</v>
      </c>
      <c r="DH39" s="56">
        <v>393</v>
      </c>
      <c r="DI39" s="56">
        <v>393</v>
      </c>
      <c r="DJ39" s="56">
        <v>393</v>
      </c>
      <c r="DK39" s="56">
        <v>393</v>
      </c>
      <c r="DL39" s="56">
        <v>394</v>
      </c>
      <c r="DM39" s="56">
        <v>394</v>
      </c>
      <c r="DN39" s="56">
        <v>395</v>
      </c>
      <c r="DO39" s="56">
        <v>395</v>
      </c>
      <c r="DP39" s="56">
        <v>395</v>
      </c>
      <c r="DQ39" s="57">
        <v>395</v>
      </c>
      <c r="DR39" s="56">
        <v>397</v>
      </c>
      <c r="DS39" s="56">
        <v>397</v>
      </c>
      <c r="DT39" s="56">
        <v>397</v>
      </c>
      <c r="DU39" s="56">
        <v>397</v>
      </c>
      <c r="DV39" s="56">
        <v>398</v>
      </c>
      <c r="DW39" s="56">
        <v>398</v>
      </c>
      <c r="DX39" s="56">
        <v>398</v>
      </c>
      <c r="DY39" s="56">
        <v>398</v>
      </c>
      <c r="DZ39" s="56">
        <v>398</v>
      </c>
      <c r="EA39" s="56">
        <v>398</v>
      </c>
      <c r="EB39" s="56">
        <v>398</v>
      </c>
      <c r="EC39" s="57">
        <v>399</v>
      </c>
      <c r="ED39" s="56">
        <v>399</v>
      </c>
      <c r="EE39" s="56">
        <v>399</v>
      </c>
      <c r="EF39" s="56">
        <v>400</v>
      </c>
      <c r="EG39" s="56">
        <v>400</v>
      </c>
      <c r="EH39" s="56">
        <v>401</v>
      </c>
      <c r="EI39" s="56">
        <v>402</v>
      </c>
      <c r="EJ39" s="56">
        <v>402</v>
      </c>
      <c r="EK39" s="56">
        <v>402</v>
      </c>
      <c r="EL39" s="56">
        <v>402</v>
      </c>
      <c r="EM39" s="56">
        <v>402</v>
      </c>
      <c r="EN39" s="56">
        <v>402</v>
      </c>
      <c r="EO39" s="57">
        <v>402</v>
      </c>
      <c r="EP39" s="56">
        <v>405</v>
      </c>
      <c r="EQ39" s="56">
        <v>405</v>
      </c>
      <c r="ER39" s="56">
        <v>405</v>
      </c>
      <c r="ES39" s="56">
        <v>405</v>
      </c>
      <c r="ET39" s="56">
        <v>405</v>
      </c>
      <c r="EU39" s="56">
        <v>405</v>
      </c>
      <c r="EV39" s="56">
        <v>405</v>
      </c>
      <c r="EW39" s="56">
        <v>405</v>
      </c>
      <c r="EX39" s="56">
        <v>406</v>
      </c>
      <c r="EY39" s="56">
        <v>408</v>
      </c>
      <c r="EZ39" s="56">
        <v>408</v>
      </c>
      <c r="FA39" s="57">
        <v>408</v>
      </c>
      <c r="FB39" s="56">
        <v>408</v>
      </c>
      <c r="FC39" s="56">
        <v>409</v>
      </c>
      <c r="FD39" s="56">
        <v>409</v>
      </c>
      <c r="FE39" s="56">
        <v>411</v>
      </c>
      <c r="FF39" s="56">
        <v>411</v>
      </c>
      <c r="FG39" s="56">
        <v>411</v>
      </c>
      <c r="FH39" s="56">
        <v>411</v>
      </c>
      <c r="FI39" s="56">
        <v>411</v>
      </c>
      <c r="FJ39" s="39">
        <v>412</v>
      </c>
      <c r="FK39" s="39">
        <v>414</v>
      </c>
      <c r="FL39" s="39">
        <v>414</v>
      </c>
      <c r="FM39" s="39">
        <v>414</v>
      </c>
      <c r="FN39" s="78">
        <v>416</v>
      </c>
      <c r="FO39" s="39">
        <v>416</v>
      </c>
      <c r="FP39" s="39">
        <v>421</v>
      </c>
      <c r="FQ39" s="39">
        <v>421</v>
      </c>
      <c r="FR39" s="39">
        <v>421</v>
      </c>
    </row>
    <row r="40" spans="1:174"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27</v>
      </c>
      <c r="BW40" s="59">
        <v>27</v>
      </c>
      <c r="BX40" s="59">
        <v>36</v>
      </c>
      <c r="BY40" s="59">
        <v>36</v>
      </c>
      <c r="BZ40" s="59">
        <v>36</v>
      </c>
      <c r="CA40" s="59">
        <v>36</v>
      </c>
      <c r="CB40" s="59">
        <v>36</v>
      </c>
      <c r="CC40" s="59">
        <v>36</v>
      </c>
      <c r="CD40" s="59">
        <v>36</v>
      </c>
      <c r="CE40" s="59">
        <v>36</v>
      </c>
      <c r="CF40" s="59">
        <v>36</v>
      </c>
      <c r="CG40" s="60">
        <v>36</v>
      </c>
      <c r="CH40" s="56">
        <v>36</v>
      </c>
      <c r="CI40" s="56">
        <v>36</v>
      </c>
      <c r="CJ40" s="56">
        <v>36</v>
      </c>
      <c r="CK40" s="56">
        <v>36</v>
      </c>
      <c r="CL40" s="56">
        <v>36</v>
      </c>
      <c r="CM40" s="56">
        <v>36</v>
      </c>
      <c r="CN40" s="56">
        <v>36</v>
      </c>
      <c r="CO40" s="56">
        <v>36</v>
      </c>
      <c r="CP40" s="56">
        <v>36</v>
      </c>
      <c r="CQ40" s="56">
        <v>36</v>
      </c>
      <c r="CR40" s="56">
        <v>36</v>
      </c>
      <c r="CS40" s="57">
        <v>36</v>
      </c>
      <c r="CT40" s="56">
        <v>36</v>
      </c>
      <c r="CU40" s="56">
        <v>36</v>
      </c>
      <c r="CV40" s="56">
        <v>36</v>
      </c>
      <c r="CW40" s="56">
        <v>36</v>
      </c>
      <c r="CX40" s="56">
        <v>36</v>
      </c>
      <c r="CY40" s="56">
        <v>36</v>
      </c>
      <c r="CZ40" s="56">
        <v>36</v>
      </c>
      <c r="DA40" s="56">
        <v>36</v>
      </c>
      <c r="DB40" s="56">
        <v>36</v>
      </c>
      <c r="DC40" s="56">
        <v>36</v>
      </c>
      <c r="DD40" s="59">
        <v>36</v>
      </c>
      <c r="DE40" s="60">
        <v>36</v>
      </c>
      <c r="DF40" s="56">
        <v>37</v>
      </c>
      <c r="DG40" s="56">
        <v>37</v>
      </c>
      <c r="DH40" s="59">
        <v>37</v>
      </c>
      <c r="DI40" s="56">
        <v>37</v>
      </c>
      <c r="DJ40" s="56">
        <v>37</v>
      </c>
      <c r="DK40" s="56">
        <v>37</v>
      </c>
      <c r="DL40" s="59">
        <v>37</v>
      </c>
      <c r="DM40" s="56">
        <v>37</v>
      </c>
      <c r="DN40" s="56">
        <v>37</v>
      </c>
      <c r="DO40" s="56">
        <v>37</v>
      </c>
      <c r="DP40" s="56">
        <v>37</v>
      </c>
      <c r="DQ40" s="60">
        <v>38</v>
      </c>
      <c r="DR40" s="56">
        <v>39</v>
      </c>
      <c r="DS40" s="56">
        <v>39</v>
      </c>
      <c r="DT40" s="56">
        <v>39</v>
      </c>
      <c r="DU40" s="56">
        <v>39</v>
      </c>
      <c r="DV40" s="56">
        <v>39</v>
      </c>
      <c r="DW40" s="56">
        <v>39</v>
      </c>
      <c r="DX40" s="56">
        <v>39</v>
      </c>
      <c r="DY40" s="56">
        <v>39</v>
      </c>
      <c r="DZ40" s="56">
        <v>39</v>
      </c>
      <c r="EA40" s="56">
        <v>39</v>
      </c>
      <c r="EB40" s="56">
        <v>39</v>
      </c>
      <c r="EC40" s="57">
        <v>40</v>
      </c>
      <c r="ED40" s="56">
        <v>40</v>
      </c>
      <c r="EE40" s="56">
        <v>40</v>
      </c>
      <c r="EF40" s="56">
        <v>42</v>
      </c>
      <c r="EG40" s="56">
        <v>42</v>
      </c>
      <c r="EH40" s="56">
        <v>42</v>
      </c>
      <c r="EI40" s="56">
        <v>42</v>
      </c>
      <c r="EJ40" s="56">
        <v>42</v>
      </c>
      <c r="EK40" s="56">
        <v>42</v>
      </c>
      <c r="EL40" s="56">
        <v>42</v>
      </c>
      <c r="EM40" s="56">
        <v>42</v>
      </c>
      <c r="EN40" s="56">
        <v>42</v>
      </c>
      <c r="EO40" s="57">
        <v>42</v>
      </c>
      <c r="EP40" s="56">
        <v>42</v>
      </c>
      <c r="EQ40" s="56">
        <v>42</v>
      </c>
      <c r="ER40" s="56">
        <v>42</v>
      </c>
      <c r="ES40" s="56">
        <v>42</v>
      </c>
      <c r="ET40" s="56">
        <v>42</v>
      </c>
      <c r="EU40" s="56">
        <v>42</v>
      </c>
      <c r="EV40" s="56">
        <v>42</v>
      </c>
      <c r="EW40" s="56">
        <v>42</v>
      </c>
      <c r="EX40" s="56">
        <v>42</v>
      </c>
      <c r="EY40" s="56">
        <v>42</v>
      </c>
      <c r="EZ40" s="56">
        <v>42</v>
      </c>
      <c r="FA40" s="57">
        <v>43</v>
      </c>
      <c r="FB40" s="56">
        <v>46</v>
      </c>
      <c r="FC40" s="56">
        <v>47</v>
      </c>
      <c r="FD40" s="56">
        <v>47</v>
      </c>
      <c r="FE40" s="56">
        <v>47</v>
      </c>
      <c r="FF40" s="56">
        <v>48</v>
      </c>
      <c r="FG40" s="56">
        <v>48</v>
      </c>
      <c r="FH40" s="56">
        <v>48</v>
      </c>
      <c r="FI40" s="56">
        <v>48</v>
      </c>
      <c r="FJ40" s="39">
        <v>50</v>
      </c>
      <c r="FK40" s="39">
        <v>50</v>
      </c>
      <c r="FL40" s="39">
        <v>50</v>
      </c>
      <c r="FM40" s="39">
        <v>50</v>
      </c>
      <c r="FN40" s="78">
        <v>53</v>
      </c>
      <c r="FO40" s="39">
        <v>54</v>
      </c>
      <c r="FP40" s="39">
        <v>54</v>
      </c>
      <c r="FQ40" s="39">
        <v>54</v>
      </c>
      <c r="FR40" s="39">
        <v>54</v>
      </c>
    </row>
    <row r="41" spans="1:174" s="1" customFormat="1" ht="20.149999999999999" customHeight="1" thickBot="1" x14ac:dyDescent="0.4">
      <c r="A41" s="32" t="s">
        <v>261</v>
      </c>
      <c r="B41" s="62">
        <f>SUM(B35:B40)</f>
        <v>4842</v>
      </c>
      <c r="C41" s="63">
        <f t="shared" ref="C41:BN41" si="41">SUM(C35:C40)</f>
        <v>5433</v>
      </c>
      <c r="D41" s="63">
        <f t="shared" si="41"/>
        <v>6468</v>
      </c>
      <c r="E41" s="63">
        <f t="shared" si="41"/>
        <v>7515</v>
      </c>
      <c r="F41" s="63">
        <f t="shared" si="41"/>
        <v>9045</v>
      </c>
      <c r="G41" s="63">
        <f t="shared" si="41"/>
        <v>10968</v>
      </c>
      <c r="H41" s="63">
        <f t="shared" si="41"/>
        <v>13292</v>
      </c>
      <c r="I41" s="63">
        <f t="shared" si="41"/>
        <v>15584</v>
      </c>
      <c r="J41" s="63">
        <f t="shared" si="41"/>
        <v>18453</v>
      </c>
      <c r="K41" s="63">
        <f t="shared" si="41"/>
        <v>21926</v>
      </c>
      <c r="L41" s="63">
        <f t="shared" si="41"/>
        <v>25899</v>
      </c>
      <c r="M41" s="63">
        <f t="shared" si="41"/>
        <v>28995</v>
      </c>
      <c r="N41" s="62">
        <f t="shared" si="41"/>
        <v>37330</v>
      </c>
      <c r="O41" s="63">
        <f t="shared" si="41"/>
        <v>42589</v>
      </c>
      <c r="P41" s="63">
        <f t="shared" si="41"/>
        <v>50387</v>
      </c>
      <c r="Q41" s="63">
        <f t="shared" si="41"/>
        <v>57202</v>
      </c>
      <c r="R41" s="63">
        <f t="shared" si="41"/>
        <v>64926</v>
      </c>
      <c r="S41" s="63">
        <f t="shared" si="41"/>
        <v>74990</v>
      </c>
      <c r="T41" s="63">
        <f t="shared" si="41"/>
        <v>86840</v>
      </c>
      <c r="U41" s="63">
        <f t="shared" si="41"/>
        <v>101626</v>
      </c>
      <c r="V41" s="63">
        <f t="shared" si="41"/>
        <v>119702</v>
      </c>
      <c r="W41" s="63">
        <f t="shared" si="41"/>
        <v>140694</v>
      </c>
      <c r="X41" s="63">
        <f t="shared" si="41"/>
        <v>198415</v>
      </c>
      <c r="Y41" s="63">
        <f t="shared" si="41"/>
        <v>245234</v>
      </c>
      <c r="Z41" s="62">
        <f t="shared" si="41"/>
        <v>254066</v>
      </c>
      <c r="AA41" s="63">
        <f t="shared" si="41"/>
        <v>298716</v>
      </c>
      <c r="AB41" s="63">
        <f t="shared" si="41"/>
        <v>326583</v>
      </c>
      <c r="AC41" s="63">
        <f t="shared" si="41"/>
        <v>332491</v>
      </c>
      <c r="AD41" s="63">
        <f t="shared" si="41"/>
        <v>343452</v>
      </c>
      <c r="AE41" s="63">
        <f t="shared" si="41"/>
        <v>357135</v>
      </c>
      <c r="AF41" s="63">
        <f t="shared" si="41"/>
        <v>384340</v>
      </c>
      <c r="AG41" s="63">
        <f t="shared" si="41"/>
        <v>388750</v>
      </c>
      <c r="AH41" s="63">
        <f t="shared" si="41"/>
        <v>394487</v>
      </c>
      <c r="AI41" s="63">
        <f t="shared" si="41"/>
        <v>405954</v>
      </c>
      <c r="AJ41" s="63">
        <f t="shared" si="41"/>
        <v>412492</v>
      </c>
      <c r="AK41" s="63">
        <f t="shared" si="41"/>
        <v>418942</v>
      </c>
      <c r="AL41" s="63">
        <f t="shared" si="41"/>
        <v>425772</v>
      </c>
      <c r="AM41" s="63">
        <f t="shared" si="41"/>
        <v>433298</v>
      </c>
      <c r="AN41" s="63">
        <f t="shared" si="41"/>
        <v>442207</v>
      </c>
      <c r="AO41" s="63">
        <f t="shared" si="41"/>
        <v>451056</v>
      </c>
      <c r="AP41" s="63">
        <f t="shared" si="41"/>
        <v>460016</v>
      </c>
      <c r="AQ41" s="63">
        <f t="shared" si="41"/>
        <v>473099</v>
      </c>
      <c r="AR41" s="63">
        <f t="shared" si="41"/>
        <v>480213</v>
      </c>
      <c r="AS41" s="63">
        <f t="shared" si="41"/>
        <v>488367</v>
      </c>
      <c r="AT41" s="63">
        <f t="shared" si="41"/>
        <v>496984</v>
      </c>
      <c r="AU41" s="63">
        <f t="shared" si="41"/>
        <v>506362</v>
      </c>
      <c r="AV41" s="63">
        <f t="shared" si="41"/>
        <v>516914</v>
      </c>
      <c r="AW41" s="64">
        <f t="shared" si="41"/>
        <v>525749</v>
      </c>
      <c r="AX41" s="63">
        <f t="shared" si="41"/>
        <v>534325</v>
      </c>
      <c r="AY41" s="63">
        <f t="shared" si="41"/>
        <v>543637</v>
      </c>
      <c r="AZ41" s="63">
        <f t="shared" si="41"/>
        <v>559953</v>
      </c>
      <c r="BA41" s="63">
        <f t="shared" si="41"/>
        <v>568472</v>
      </c>
      <c r="BB41" s="63">
        <f t="shared" si="41"/>
        <v>577863</v>
      </c>
      <c r="BC41" s="63">
        <f t="shared" si="41"/>
        <v>588497</v>
      </c>
      <c r="BD41" s="63">
        <f t="shared" si="41"/>
        <v>600055</v>
      </c>
      <c r="BE41" s="63">
        <f t="shared" si="41"/>
        <v>611071</v>
      </c>
      <c r="BF41" s="63">
        <f t="shared" si="41"/>
        <v>624257</v>
      </c>
      <c r="BG41" s="63">
        <f t="shared" si="41"/>
        <v>638010</v>
      </c>
      <c r="BH41" s="63">
        <f t="shared" si="41"/>
        <v>651072</v>
      </c>
      <c r="BI41" s="64">
        <f t="shared" si="41"/>
        <v>664651</v>
      </c>
      <c r="BJ41" s="63">
        <f t="shared" si="41"/>
        <v>673369</v>
      </c>
      <c r="BK41" s="63">
        <f t="shared" si="41"/>
        <v>684030</v>
      </c>
      <c r="BL41" s="63">
        <f t="shared" si="41"/>
        <v>701236</v>
      </c>
      <c r="BM41" s="63">
        <f t="shared" si="41"/>
        <v>712430</v>
      </c>
      <c r="BN41" s="63">
        <f t="shared" si="41"/>
        <v>724208</v>
      </c>
      <c r="BO41" s="63">
        <f t="shared" ref="BO41:DZ41" si="42">SUM(BO35:BO40)</f>
        <v>741202</v>
      </c>
      <c r="BP41" s="63">
        <f t="shared" si="42"/>
        <v>753093</v>
      </c>
      <c r="BQ41" s="63">
        <f t="shared" si="42"/>
        <v>764903</v>
      </c>
      <c r="BR41" s="63">
        <f t="shared" si="42"/>
        <v>784493</v>
      </c>
      <c r="BS41" s="63">
        <f t="shared" si="42"/>
        <v>801487</v>
      </c>
      <c r="BT41" s="63">
        <f t="shared" si="42"/>
        <v>823434</v>
      </c>
      <c r="BU41" s="64">
        <f t="shared" si="42"/>
        <v>849606</v>
      </c>
      <c r="BV41" s="63">
        <f t="shared" si="42"/>
        <v>864811</v>
      </c>
      <c r="BW41" s="63">
        <f t="shared" si="42"/>
        <v>868237</v>
      </c>
      <c r="BX41" s="63">
        <f t="shared" si="42"/>
        <v>872811</v>
      </c>
      <c r="BY41" s="63">
        <f t="shared" si="42"/>
        <v>876320</v>
      </c>
      <c r="BZ41" s="63">
        <f t="shared" si="42"/>
        <v>879942</v>
      </c>
      <c r="CA41" s="63">
        <f t="shared" si="42"/>
        <v>884189</v>
      </c>
      <c r="CB41" s="63">
        <f t="shared" si="42"/>
        <v>887523</v>
      </c>
      <c r="CC41" s="63">
        <f t="shared" si="42"/>
        <v>890657</v>
      </c>
      <c r="CD41" s="63">
        <f t="shared" si="42"/>
        <v>894587</v>
      </c>
      <c r="CE41" s="63">
        <f t="shared" si="42"/>
        <v>897516</v>
      </c>
      <c r="CF41" s="63">
        <f t="shared" si="42"/>
        <v>901079</v>
      </c>
      <c r="CG41" s="64">
        <f t="shared" si="42"/>
        <v>903760</v>
      </c>
      <c r="CH41" s="63">
        <f t="shared" si="42"/>
        <v>906310</v>
      </c>
      <c r="CI41" s="63">
        <f t="shared" si="42"/>
        <v>909072</v>
      </c>
      <c r="CJ41" s="63">
        <f t="shared" si="42"/>
        <v>912790</v>
      </c>
      <c r="CK41" s="63">
        <f t="shared" si="42"/>
        <v>915290</v>
      </c>
      <c r="CL41" s="63">
        <f t="shared" si="42"/>
        <v>918641</v>
      </c>
      <c r="CM41" s="63">
        <f t="shared" si="42"/>
        <v>921968</v>
      </c>
      <c r="CN41" s="63">
        <f t="shared" si="42"/>
        <v>924914</v>
      </c>
      <c r="CO41" s="63">
        <f t="shared" si="42"/>
        <v>928231</v>
      </c>
      <c r="CP41" s="63">
        <f t="shared" si="42"/>
        <v>931694</v>
      </c>
      <c r="CQ41" s="63">
        <f t="shared" si="42"/>
        <v>934978</v>
      </c>
      <c r="CR41" s="63">
        <f t="shared" si="42"/>
        <v>938855</v>
      </c>
      <c r="CS41" s="64">
        <f t="shared" si="42"/>
        <v>941354</v>
      </c>
      <c r="CT41" s="63">
        <f t="shared" si="42"/>
        <v>944209</v>
      </c>
      <c r="CU41" s="63">
        <f t="shared" si="42"/>
        <v>946968</v>
      </c>
      <c r="CV41" s="63">
        <f t="shared" si="42"/>
        <v>950365</v>
      </c>
      <c r="CW41" s="63">
        <f t="shared" si="42"/>
        <v>953418</v>
      </c>
      <c r="CX41" s="63">
        <f t="shared" si="42"/>
        <v>956843</v>
      </c>
      <c r="CY41" s="63">
        <f t="shared" si="42"/>
        <v>960380</v>
      </c>
      <c r="CZ41" s="63">
        <f t="shared" si="42"/>
        <v>963702</v>
      </c>
      <c r="DA41" s="63">
        <f t="shared" si="42"/>
        <v>967471</v>
      </c>
      <c r="DB41" s="63">
        <f t="shared" si="42"/>
        <v>971383</v>
      </c>
      <c r="DC41" s="63">
        <f t="shared" si="42"/>
        <v>975804</v>
      </c>
      <c r="DD41" s="63">
        <f t="shared" si="42"/>
        <v>980688</v>
      </c>
      <c r="DE41" s="64">
        <f t="shared" si="42"/>
        <v>984768</v>
      </c>
      <c r="DF41" s="63">
        <f t="shared" si="42"/>
        <v>989821</v>
      </c>
      <c r="DG41" s="63">
        <f t="shared" si="42"/>
        <v>995903</v>
      </c>
      <c r="DH41" s="63">
        <f t="shared" si="42"/>
        <v>1011008</v>
      </c>
      <c r="DI41" s="63">
        <f t="shared" si="42"/>
        <v>1013149</v>
      </c>
      <c r="DJ41" s="63">
        <f t="shared" si="42"/>
        <v>1015833</v>
      </c>
      <c r="DK41" s="63">
        <f t="shared" si="42"/>
        <v>1018732</v>
      </c>
      <c r="DL41" s="63">
        <f t="shared" si="42"/>
        <v>1021702</v>
      </c>
      <c r="DM41" s="63">
        <f t="shared" si="42"/>
        <v>1024833</v>
      </c>
      <c r="DN41" s="63">
        <f t="shared" si="42"/>
        <v>1028261</v>
      </c>
      <c r="DO41" s="63">
        <f t="shared" si="42"/>
        <v>1031872</v>
      </c>
      <c r="DP41" s="63">
        <f t="shared" si="42"/>
        <v>1035565</v>
      </c>
      <c r="DQ41" s="64">
        <f t="shared" si="42"/>
        <v>1038109</v>
      </c>
      <c r="DR41" s="63">
        <f t="shared" si="42"/>
        <v>1041291</v>
      </c>
      <c r="DS41" s="63">
        <f t="shared" si="42"/>
        <v>1044378</v>
      </c>
      <c r="DT41" s="63">
        <f t="shared" si="42"/>
        <v>1047656</v>
      </c>
      <c r="DU41" s="63">
        <f t="shared" si="42"/>
        <v>1048338</v>
      </c>
      <c r="DV41" s="63">
        <f t="shared" si="42"/>
        <v>1049430</v>
      </c>
      <c r="DW41" s="63">
        <f t="shared" si="42"/>
        <v>1051854</v>
      </c>
      <c r="DX41" s="63">
        <f t="shared" si="42"/>
        <v>1055173</v>
      </c>
      <c r="DY41" s="63">
        <f t="shared" si="42"/>
        <v>1058416</v>
      </c>
      <c r="DZ41" s="63">
        <f t="shared" si="42"/>
        <v>1062555</v>
      </c>
      <c r="EA41" s="63">
        <f t="shared" ref="EA41:EN41" si="43">SUM(EA35:EA40)</f>
        <v>1066565</v>
      </c>
      <c r="EB41" s="63">
        <f t="shared" si="43"/>
        <v>1070938</v>
      </c>
      <c r="EC41" s="64">
        <f t="shared" si="43"/>
        <v>1074145</v>
      </c>
      <c r="ED41" s="63">
        <f t="shared" si="43"/>
        <v>1077903</v>
      </c>
      <c r="EE41" s="63">
        <f t="shared" si="43"/>
        <v>1081754</v>
      </c>
      <c r="EF41" s="63">
        <f t="shared" si="43"/>
        <v>1087294</v>
      </c>
      <c r="EG41" s="63">
        <f t="shared" si="43"/>
        <v>1093055</v>
      </c>
      <c r="EH41" s="63">
        <f t="shared" si="43"/>
        <v>1098913</v>
      </c>
      <c r="EI41" s="63">
        <f t="shared" si="43"/>
        <v>1105168</v>
      </c>
      <c r="EJ41" s="63">
        <f t="shared" si="43"/>
        <v>1110927</v>
      </c>
      <c r="EK41" s="63">
        <f t="shared" si="43"/>
        <v>1116900</v>
      </c>
      <c r="EL41" s="63">
        <f t="shared" si="43"/>
        <v>1123804</v>
      </c>
      <c r="EM41" s="63">
        <f t="shared" si="43"/>
        <v>1130168</v>
      </c>
      <c r="EN41" s="63">
        <f t="shared" si="43"/>
        <v>1137781</v>
      </c>
      <c r="EO41" s="64">
        <f t="shared" ref="EO41:EQ41" si="44">SUM(EO35:EO40)</f>
        <v>1142980</v>
      </c>
      <c r="EP41" s="63">
        <f t="shared" si="44"/>
        <v>1149118</v>
      </c>
      <c r="EQ41" s="63">
        <f t="shared" si="44"/>
        <v>1156676</v>
      </c>
      <c r="ER41" s="63">
        <f t="shared" ref="ER41:ES41" si="45">SUM(ER35:ER40)</f>
        <v>1166930</v>
      </c>
      <c r="ES41" s="63">
        <f t="shared" si="45"/>
        <v>1176762</v>
      </c>
      <c r="ET41" s="63">
        <f t="shared" ref="ET41:EW41" si="46">SUM(ET35:ET40)</f>
        <v>1187867</v>
      </c>
      <c r="EU41" s="63">
        <f t="shared" si="46"/>
        <v>1199327</v>
      </c>
      <c r="EV41" s="63">
        <f t="shared" si="46"/>
        <v>1210533</v>
      </c>
      <c r="EW41" s="63">
        <f t="shared" si="46"/>
        <v>1222924</v>
      </c>
      <c r="EX41" s="63">
        <f t="shared" ref="EX41:FA41" si="47">SUM(EX35:EX40)</f>
        <v>1237436</v>
      </c>
      <c r="EY41" s="63">
        <f t="shared" si="47"/>
        <v>1251700</v>
      </c>
      <c r="EZ41" s="63">
        <f t="shared" si="47"/>
        <v>1268011</v>
      </c>
      <c r="FA41" s="64">
        <f t="shared" si="47"/>
        <v>1280346</v>
      </c>
      <c r="FB41" s="63">
        <f t="shared" ref="FB41:FC41" si="48">SUM(FB35:FB40)</f>
        <v>1296857</v>
      </c>
      <c r="FC41" s="63">
        <f t="shared" si="48"/>
        <v>1314578</v>
      </c>
      <c r="FD41" s="63">
        <f t="shared" ref="FD41:FE41" si="49">SUM(FD35:FD40)</f>
        <v>1334739</v>
      </c>
      <c r="FE41" s="63">
        <f t="shared" si="49"/>
        <v>1350865</v>
      </c>
      <c r="FF41" s="63">
        <f t="shared" ref="FF41" si="50">SUM(FF35:FF40)</f>
        <v>1369036</v>
      </c>
      <c r="FG41" s="63">
        <f t="shared" ref="FG41:FH41" si="51">SUM(FG35:FG40)</f>
        <v>1387655</v>
      </c>
      <c r="FH41" s="63">
        <f t="shared" si="51"/>
        <v>1403548</v>
      </c>
      <c r="FI41" s="63">
        <f t="shared" ref="FI41:FJ41" si="52">SUM(FI35:FI40)</f>
        <v>1419619</v>
      </c>
      <c r="FJ41" s="63">
        <f t="shared" si="52"/>
        <v>1435423</v>
      </c>
      <c r="FK41" s="170">
        <f t="shared" ref="FK41:FL41" si="53">SUM(FK35:FK40)</f>
        <v>1449529</v>
      </c>
      <c r="FL41" s="170">
        <f t="shared" si="53"/>
        <v>1464929</v>
      </c>
      <c r="FM41" s="170">
        <f t="shared" ref="FM41:FN41" si="54">SUM(FM35:FM40)</f>
        <v>1475112</v>
      </c>
      <c r="FN41" s="130">
        <f t="shared" si="54"/>
        <v>1488343</v>
      </c>
      <c r="FO41" s="170">
        <f t="shared" ref="FO41" si="55">SUM(FO35:FO40)</f>
        <v>1502215</v>
      </c>
      <c r="FP41" s="170">
        <f t="shared" ref="FP41" si="56">SUM(FP35:FP40)</f>
        <v>1516872</v>
      </c>
      <c r="FQ41" s="170">
        <f t="shared" ref="FQ41:FR41" si="57">SUM(FQ35:FQ40)</f>
        <v>1532227</v>
      </c>
      <c r="FR41" s="170">
        <f t="shared" si="57"/>
        <v>1548397</v>
      </c>
    </row>
    <row r="42" spans="1:174"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1"/>
      <c r="FO42" s="38"/>
      <c r="FP42" s="38"/>
      <c r="FQ42" s="38"/>
      <c r="FR42" s="38"/>
    </row>
    <row r="43" spans="1:174"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424</v>
      </c>
      <c r="O43" s="56">
        <v>465</v>
      </c>
      <c r="P43" s="56">
        <v>503</v>
      </c>
      <c r="Q43" s="56">
        <v>529</v>
      </c>
      <c r="R43" s="56">
        <v>582</v>
      </c>
      <c r="S43" s="56">
        <v>642</v>
      </c>
      <c r="T43" s="56">
        <v>703</v>
      </c>
      <c r="U43" s="56">
        <v>775</v>
      </c>
      <c r="V43" s="56">
        <v>878</v>
      </c>
      <c r="W43" s="56">
        <v>931</v>
      </c>
      <c r="X43" s="56">
        <v>1004</v>
      </c>
      <c r="Y43" s="57">
        <v>1052</v>
      </c>
      <c r="Z43" s="58">
        <v>1151</v>
      </c>
      <c r="AA43" s="56">
        <v>1194</v>
      </c>
      <c r="AB43" s="56">
        <v>1282</v>
      </c>
      <c r="AC43" s="56">
        <v>1319</v>
      </c>
      <c r="AD43" s="56">
        <v>1362</v>
      </c>
      <c r="AE43" s="56">
        <v>1406</v>
      </c>
      <c r="AF43" s="56">
        <v>1462</v>
      </c>
      <c r="AG43" s="56">
        <v>1580</v>
      </c>
      <c r="AH43" s="56">
        <v>1722</v>
      </c>
      <c r="AI43" s="56">
        <v>1814</v>
      </c>
      <c r="AJ43" s="56">
        <v>1908</v>
      </c>
      <c r="AK43" s="57">
        <v>1974</v>
      </c>
      <c r="AL43" s="58">
        <v>2116</v>
      </c>
      <c r="AM43" s="56">
        <v>2239</v>
      </c>
      <c r="AN43" s="56">
        <v>2335</v>
      </c>
      <c r="AO43" s="56">
        <v>2418</v>
      </c>
      <c r="AP43" s="56">
        <v>2529</v>
      </c>
      <c r="AQ43" s="56">
        <v>2601</v>
      </c>
      <c r="AR43" s="56">
        <v>2721</v>
      </c>
      <c r="AS43" s="56">
        <v>2910</v>
      </c>
      <c r="AT43" s="56">
        <v>3085</v>
      </c>
      <c r="AU43" s="56">
        <v>3263</v>
      </c>
      <c r="AV43" s="56">
        <v>3410</v>
      </c>
      <c r="AW43" s="57">
        <v>3585</v>
      </c>
      <c r="AX43" s="56">
        <v>3695</v>
      </c>
      <c r="AY43" s="56">
        <v>3812</v>
      </c>
      <c r="AZ43" s="56">
        <v>4136</v>
      </c>
      <c r="BA43" s="56">
        <v>4482</v>
      </c>
      <c r="BB43" s="56">
        <v>4932</v>
      </c>
      <c r="BC43" s="56">
        <v>5419</v>
      </c>
      <c r="BD43" s="56">
        <v>5882</v>
      </c>
      <c r="BE43" s="56">
        <v>6380</v>
      </c>
      <c r="BF43" s="56">
        <v>6928</v>
      </c>
      <c r="BG43" s="56">
        <v>7449</v>
      </c>
      <c r="BH43" s="56">
        <v>7973</v>
      </c>
      <c r="BI43" s="57">
        <v>8357</v>
      </c>
      <c r="BJ43" s="56">
        <v>8686</v>
      </c>
      <c r="BK43" s="56">
        <v>9062</v>
      </c>
      <c r="BL43" s="56">
        <v>9427</v>
      </c>
      <c r="BM43" s="56">
        <v>9808</v>
      </c>
      <c r="BN43" s="56">
        <v>10240</v>
      </c>
      <c r="BO43" s="56">
        <v>10689</v>
      </c>
      <c r="BP43" s="56">
        <v>11143</v>
      </c>
      <c r="BQ43" s="56">
        <v>11837</v>
      </c>
      <c r="BR43" s="56">
        <v>13149</v>
      </c>
      <c r="BS43" s="56">
        <v>13467</v>
      </c>
      <c r="BT43" s="56">
        <v>13792</v>
      </c>
      <c r="BU43" s="57">
        <v>14131</v>
      </c>
      <c r="BV43" s="56">
        <v>14517</v>
      </c>
      <c r="BW43" s="56">
        <v>14968</v>
      </c>
      <c r="BX43" s="56">
        <v>15376</v>
      </c>
      <c r="BY43" s="56">
        <v>15722</v>
      </c>
      <c r="BZ43" s="56">
        <v>15940</v>
      </c>
      <c r="CA43" s="56">
        <v>16205</v>
      </c>
      <c r="CB43" s="56">
        <v>16430</v>
      </c>
      <c r="CC43" s="56">
        <v>16738</v>
      </c>
      <c r="CD43" s="56">
        <v>17672</v>
      </c>
      <c r="CE43" s="56">
        <v>17714</v>
      </c>
      <c r="CF43" s="56">
        <v>17775</v>
      </c>
      <c r="CG43" s="57">
        <v>17820</v>
      </c>
      <c r="CH43" s="56">
        <v>17869</v>
      </c>
      <c r="CI43" s="56">
        <v>18023</v>
      </c>
      <c r="CJ43" s="56">
        <v>18376</v>
      </c>
      <c r="CK43" s="56">
        <v>18389</v>
      </c>
      <c r="CL43" s="56">
        <v>18412</v>
      </c>
      <c r="CM43" s="56">
        <v>18471</v>
      </c>
      <c r="CN43" s="56">
        <v>18481</v>
      </c>
      <c r="CO43" s="56">
        <v>18505</v>
      </c>
      <c r="CP43" s="56">
        <v>18534</v>
      </c>
      <c r="CQ43" s="56">
        <v>18566</v>
      </c>
      <c r="CR43" s="56">
        <v>18615</v>
      </c>
      <c r="CS43" s="57">
        <v>18625</v>
      </c>
      <c r="CT43" s="56">
        <v>18642</v>
      </c>
      <c r="CU43" s="56">
        <v>18682</v>
      </c>
      <c r="CV43" s="56">
        <v>18729</v>
      </c>
      <c r="CW43" s="56">
        <v>18760</v>
      </c>
      <c r="CX43" s="56">
        <v>18775</v>
      </c>
      <c r="CY43" s="56">
        <v>18798</v>
      </c>
      <c r="CZ43" s="56">
        <v>18816</v>
      </c>
      <c r="DA43" s="56">
        <v>18855</v>
      </c>
      <c r="DB43" s="56">
        <v>18862</v>
      </c>
      <c r="DC43" s="56">
        <v>18943</v>
      </c>
      <c r="DD43" s="56">
        <v>18989</v>
      </c>
      <c r="DE43" s="57">
        <v>18997</v>
      </c>
      <c r="DF43" s="56">
        <v>19061</v>
      </c>
      <c r="DG43" s="56">
        <v>19112</v>
      </c>
      <c r="DH43" s="56">
        <v>19126</v>
      </c>
      <c r="DI43" s="56">
        <v>19152</v>
      </c>
      <c r="DJ43" s="56">
        <v>19174</v>
      </c>
      <c r="DK43" s="56">
        <v>19216</v>
      </c>
      <c r="DL43" s="56">
        <v>19246</v>
      </c>
      <c r="DM43" s="56">
        <v>19273</v>
      </c>
      <c r="DN43" s="56">
        <v>19312</v>
      </c>
      <c r="DO43" s="56">
        <v>19327</v>
      </c>
      <c r="DP43" s="56">
        <v>19347</v>
      </c>
      <c r="DQ43" s="57">
        <v>19352</v>
      </c>
      <c r="DR43" s="56">
        <v>19368</v>
      </c>
      <c r="DS43" s="56">
        <v>19386</v>
      </c>
      <c r="DT43" s="56">
        <v>19409</v>
      </c>
      <c r="DU43" s="56">
        <v>19410</v>
      </c>
      <c r="DV43" s="56">
        <v>19411</v>
      </c>
      <c r="DW43" s="56">
        <v>19447</v>
      </c>
      <c r="DX43" s="56">
        <v>19461</v>
      </c>
      <c r="DY43" s="56">
        <v>19511</v>
      </c>
      <c r="DZ43" s="56">
        <v>19539</v>
      </c>
      <c r="EA43" s="56">
        <v>19565</v>
      </c>
      <c r="EB43" s="56">
        <v>19583</v>
      </c>
      <c r="EC43" s="57">
        <v>19588</v>
      </c>
      <c r="ED43" s="56">
        <v>19631</v>
      </c>
      <c r="EE43" s="56">
        <v>19646</v>
      </c>
      <c r="EF43" s="56">
        <v>19678</v>
      </c>
      <c r="EG43" s="56">
        <v>19704</v>
      </c>
      <c r="EH43" s="56">
        <v>19754</v>
      </c>
      <c r="EI43" s="56">
        <v>19816</v>
      </c>
      <c r="EJ43" s="56">
        <v>19846</v>
      </c>
      <c r="EK43" s="56">
        <v>19909</v>
      </c>
      <c r="EL43" s="56">
        <v>20011</v>
      </c>
      <c r="EM43" s="56">
        <v>20070</v>
      </c>
      <c r="EN43" s="56">
        <v>20170</v>
      </c>
      <c r="EO43" s="57">
        <v>20209</v>
      </c>
      <c r="EP43" s="56">
        <v>20314</v>
      </c>
      <c r="EQ43" s="56">
        <v>20384</v>
      </c>
      <c r="ER43" s="56">
        <v>20473</v>
      </c>
      <c r="ES43" s="56">
        <v>20548</v>
      </c>
      <c r="ET43" s="56">
        <v>20718</v>
      </c>
      <c r="EU43" s="56">
        <v>20848</v>
      </c>
      <c r="EV43" s="56">
        <v>20976</v>
      </c>
      <c r="EW43" s="56">
        <v>21129</v>
      </c>
      <c r="EX43" s="56">
        <v>21316</v>
      </c>
      <c r="EY43" s="56">
        <v>21486</v>
      </c>
      <c r="EZ43" s="56">
        <v>21716</v>
      </c>
      <c r="FA43" s="57">
        <v>21859</v>
      </c>
      <c r="FB43" s="56">
        <v>22048</v>
      </c>
      <c r="FC43" s="56">
        <v>22205</v>
      </c>
      <c r="FD43" s="56">
        <v>22353</v>
      </c>
      <c r="FE43" s="56">
        <v>22446</v>
      </c>
      <c r="FF43" s="56">
        <v>22589</v>
      </c>
      <c r="FG43" s="56">
        <v>22736</v>
      </c>
      <c r="FH43" s="56">
        <v>22883</v>
      </c>
      <c r="FI43" s="56">
        <v>23064</v>
      </c>
      <c r="FJ43" s="39">
        <v>23224</v>
      </c>
      <c r="FK43" s="39">
        <v>23388</v>
      </c>
      <c r="FL43" s="39">
        <v>23528</v>
      </c>
      <c r="FM43" s="39">
        <v>23620</v>
      </c>
      <c r="FN43" s="78">
        <v>23720</v>
      </c>
      <c r="FO43" s="39">
        <v>23887</v>
      </c>
      <c r="FP43" s="39">
        <v>23957</v>
      </c>
      <c r="FQ43" s="39">
        <v>24129</v>
      </c>
      <c r="FR43" s="39">
        <v>24282</v>
      </c>
    </row>
    <row r="44" spans="1:174"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93</v>
      </c>
      <c r="O44" s="56">
        <v>94</v>
      </c>
      <c r="P44" s="56">
        <v>95</v>
      </c>
      <c r="Q44" s="56">
        <v>96</v>
      </c>
      <c r="R44" s="56">
        <v>101</v>
      </c>
      <c r="S44" s="56">
        <v>106</v>
      </c>
      <c r="T44" s="56">
        <v>108</v>
      </c>
      <c r="U44" s="56">
        <v>110</v>
      </c>
      <c r="V44" s="56">
        <v>112</v>
      </c>
      <c r="W44" s="56">
        <v>120</v>
      </c>
      <c r="X44" s="56">
        <v>129</v>
      </c>
      <c r="Y44" s="57">
        <v>146</v>
      </c>
      <c r="Z44" s="58">
        <v>165</v>
      </c>
      <c r="AA44" s="56">
        <v>168</v>
      </c>
      <c r="AB44" s="56">
        <v>171</v>
      </c>
      <c r="AC44" s="56">
        <v>178</v>
      </c>
      <c r="AD44" s="56">
        <v>184</v>
      </c>
      <c r="AE44" s="56">
        <v>188</v>
      </c>
      <c r="AF44" s="56">
        <v>198</v>
      </c>
      <c r="AG44" s="56">
        <v>232</v>
      </c>
      <c r="AH44" s="56">
        <v>269</v>
      </c>
      <c r="AI44" s="56">
        <v>346</v>
      </c>
      <c r="AJ44" s="56">
        <v>425</v>
      </c>
      <c r="AK44" s="57">
        <v>492</v>
      </c>
      <c r="AL44" s="58">
        <v>575</v>
      </c>
      <c r="AM44" s="56">
        <v>648</v>
      </c>
      <c r="AN44" s="56">
        <v>749</v>
      </c>
      <c r="AO44" s="56">
        <v>839</v>
      </c>
      <c r="AP44" s="56">
        <v>955</v>
      </c>
      <c r="AQ44" s="56">
        <v>1065</v>
      </c>
      <c r="AR44" s="56">
        <v>1241</v>
      </c>
      <c r="AS44" s="56">
        <v>1496</v>
      </c>
      <c r="AT44" s="56">
        <v>1815</v>
      </c>
      <c r="AU44" s="56">
        <v>2086</v>
      </c>
      <c r="AV44" s="56">
        <v>2410</v>
      </c>
      <c r="AW44" s="57">
        <v>2657</v>
      </c>
      <c r="AX44" s="56">
        <v>2976</v>
      </c>
      <c r="AY44" s="56">
        <v>3957</v>
      </c>
      <c r="AZ44" s="56">
        <v>4007</v>
      </c>
      <c r="BA44" s="56">
        <v>4029</v>
      </c>
      <c r="BB44" s="56">
        <v>4056</v>
      </c>
      <c r="BC44" s="56">
        <v>4077</v>
      </c>
      <c r="BD44" s="56">
        <v>4088</v>
      </c>
      <c r="BE44" s="56">
        <v>4099</v>
      </c>
      <c r="BF44" s="56">
        <v>4112</v>
      </c>
      <c r="BG44" s="56">
        <v>4120</v>
      </c>
      <c r="BH44" s="56">
        <v>4132</v>
      </c>
      <c r="BI44" s="57">
        <v>4145</v>
      </c>
      <c r="BJ44" s="56">
        <v>4166</v>
      </c>
      <c r="BK44" s="56">
        <v>4188</v>
      </c>
      <c r="BL44" s="56">
        <v>4250</v>
      </c>
      <c r="BM44" s="56">
        <v>4280</v>
      </c>
      <c r="BN44" s="56">
        <v>4302</v>
      </c>
      <c r="BO44" s="56">
        <v>4335</v>
      </c>
      <c r="BP44" s="56">
        <v>4355</v>
      </c>
      <c r="BQ44" s="56">
        <v>4415</v>
      </c>
      <c r="BR44" s="56">
        <v>4544</v>
      </c>
      <c r="BS44" s="56">
        <v>4558</v>
      </c>
      <c r="BT44" s="56">
        <v>4603</v>
      </c>
      <c r="BU44" s="57">
        <v>4617</v>
      </c>
      <c r="BV44" s="56">
        <v>4629</v>
      </c>
      <c r="BW44" s="56">
        <v>4641</v>
      </c>
      <c r="BX44" s="56">
        <v>4662</v>
      </c>
      <c r="BY44" s="56">
        <v>4679</v>
      </c>
      <c r="BZ44" s="56">
        <v>4700</v>
      </c>
      <c r="CA44" s="56">
        <v>4733</v>
      </c>
      <c r="CB44" s="56">
        <v>4766</v>
      </c>
      <c r="CC44" s="56">
        <v>4822</v>
      </c>
      <c r="CD44" s="56">
        <v>4956</v>
      </c>
      <c r="CE44" s="56">
        <v>4958</v>
      </c>
      <c r="CF44" s="56">
        <v>4966</v>
      </c>
      <c r="CG44" s="57">
        <v>4971</v>
      </c>
      <c r="CH44" s="56">
        <v>4975</v>
      </c>
      <c r="CI44" s="56">
        <v>4993</v>
      </c>
      <c r="CJ44" s="56">
        <v>5032</v>
      </c>
      <c r="CK44" s="56">
        <v>5034</v>
      </c>
      <c r="CL44" s="56">
        <v>5034</v>
      </c>
      <c r="CM44" s="56">
        <v>5035</v>
      </c>
      <c r="CN44" s="56">
        <v>5036</v>
      </c>
      <c r="CO44" s="56">
        <v>5038</v>
      </c>
      <c r="CP44" s="56">
        <v>5039</v>
      </c>
      <c r="CQ44" s="56">
        <v>5040</v>
      </c>
      <c r="CR44" s="56">
        <v>5043</v>
      </c>
      <c r="CS44" s="57">
        <v>5046</v>
      </c>
      <c r="CT44" s="56">
        <v>5046</v>
      </c>
      <c r="CU44" s="56">
        <v>5048</v>
      </c>
      <c r="CV44" s="56">
        <v>5048</v>
      </c>
      <c r="CW44" s="56">
        <v>5050</v>
      </c>
      <c r="CX44" s="56">
        <v>5051</v>
      </c>
      <c r="CY44" s="56">
        <v>5052</v>
      </c>
      <c r="CZ44" s="56">
        <v>5054</v>
      </c>
      <c r="DA44" s="56">
        <v>5055</v>
      </c>
      <c r="DB44" s="56">
        <v>5057</v>
      </c>
      <c r="DC44" s="56">
        <v>5058</v>
      </c>
      <c r="DD44" s="56">
        <v>5060</v>
      </c>
      <c r="DE44" s="57">
        <v>5062</v>
      </c>
      <c r="DF44" s="56">
        <v>5065</v>
      </c>
      <c r="DG44" s="56">
        <v>5065</v>
      </c>
      <c r="DH44" s="56">
        <v>5065</v>
      </c>
      <c r="DI44" s="56">
        <v>5065</v>
      </c>
      <c r="DJ44" s="56">
        <v>5065</v>
      </c>
      <c r="DK44" s="56">
        <v>5069</v>
      </c>
      <c r="DL44" s="56">
        <v>5071</v>
      </c>
      <c r="DM44" s="56">
        <v>5072</v>
      </c>
      <c r="DN44" s="56">
        <v>5073</v>
      </c>
      <c r="DO44" s="56">
        <v>5073</v>
      </c>
      <c r="DP44" s="56">
        <v>5073</v>
      </c>
      <c r="DQ44" s="57">
        <v>5073</v>
      </c>
      <c r="DR44" s="56">
        <v>5074</v>
      </c>
      <c r="DS44" s="56">
        <v>5075</v>
      </c>
      <c r="DT44" s="56">
        <v>5076</v>
      </c>
      <c r="DU44" s="56">
        <v>5077</v>
      </c>
      <c r="DV44" s="56">
        <v>5077</v>
      </c>
      <c r="DW44" s="56">
        <v>5079</v>
      </c>
      <c r="DX44" s="56">
        <v>5081</v>
      </c>
      <c r="DY44" s="56">
        <v>5081</v>
      </c>
      <c r="DZ44" s="56">
        <v>5084</v>
      </c>
      <c r="EA44" s="56">
        <v>5084</v>
      </c>
      <c r="EB44" s="56">
        <v>5084</v>
      </c>
      <c r="EC44" s="57">
        <v>5084</v>
      </c>
      <c r="ED44" s="56">
        <v>5085</v>
      </c>
      <c r="EE44" s="56">
        <v>5085</v>
      </c>
      <c r="EF44" s="56">
        <v>5086</v>
      </c>
      <c r="EG44" s="56">
        <v>5087</v>
      </c>
      <c r="EH44" s="56">
        <v>5089</v>
      </c>
      <c r="EI44" s="56">
        <v>5091</v>
      </c>
      <c r="EJ44" s="56">
        <v>5092</v>
      </c>
      <c r="EK44" s="56">
        <v>5094</v>
      </c>
      <c r="EL44" s="56">
        <v>5094</v>
      </c>
      <c r="EM44" s="56">
        <v>5097</v>
      </c>
      <c r="EN44" s="56">
        <v>5105</v>
      </c>
      <c r="EO44" s="57">
        <v>5108</v>
      </c>
      <c r="EP44" s="56">
        <v>5113</v>
      </c>
      <c r="EQ44" s="56">
        <v>5125</v>
      </c>
      <c r="ER44" s="56">
        <v>5131</v>
      </c>
      <c r="ES44" s="56">
        <v>5138</v>
      </c>
      <c r="ET44" s="56">
        <v>5149</v>
      </c>
      <c r="EU44" s="56">
        <v>5160</v>
      </c>
      <c r="EV44" s="56">
        <v>5167</v>
      </c>
      <c r="EW44" s="56">
        <v>5170</v>
      </c>
      <c r="EX44" s="56">
        <v>5176</v>
      </c>
      <c r="EY44" s="56">
        <v>5190</v>
      </c>
      <c r="EZ44" s="56">
        <v>5201</v>
      </c>
      <c r="FA44" s="57">
        <v>5206</v>
      </c>
      <c r="FB44" s="56">
        <v>5223</v>
      </c>
      <c r="FC44" s="56">
        <v>5237</v>
      </c>
      <c r="FD44" s="56">
        <v>5257</v>
      </c>
      <c r="FE44" s="56">
        <v>5280</v>
      </c>
      <c r="FF44" s="56">
        <v>5300</v>
      </c>
      <c r="FG44" s="56">
        <v>5317</v>
      </c>
      <c r="FH44" s="56">
        <v>5326</v>
      </c>
      <c r="FI44" s="56">
        <v>5337</v>
      </c>
      <c r="FJ44" s="39">
        <v>5347</v>
      </c>
      <c r="FK44" s="39">
        <v>5363</v>
      </c>
      <c r="FL44" s="39">
        <v>5372</v>
      </c>
      <c r="FM44" s="39">
        <v>5378</v>
      </c>
      <c r="FN44" s="78">
        <v>5386</v>
      </c>
      <c r="FO44" s="39">
        <v>5399</v>
      </c>
      <c r="FP44" s="39">
        <v>5402</v>
      </c>
      <c r="FQ44" s="39">
        <v>5432</v>
      </c>
      <c r="FR44" s="39">
        <v>5440</v>
      </c>
    </row>
    <row r="45" spans="1:174"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13</v>
      </c>
      <c r="O45" s="56">
        <v>13</v>
      </c>
      <c r="P45" s="56">
        <v>13</v>
      </c>
      <c r="Q45" s="56">
        <v>13</v>
      </c>
      <c r="R45" s="56">
        <v>13</v>
      </c>
      <c r="S45" s="56">
        <v>13</v>
      </c>
      <c r="T45" s="56">
        <v>13</v>
      </c>
      <c r="U45" s="56">
        <v>13</v>
      </c>
      <c r="V45" s="56">
        <v>13</v>
      </c>
      <c r="W45" s="56">
        <v>14</v>
      </c>
      <c r="X45" s="56">
        <v>14</v>
      </c>
      <c r="Y45" s="57">
        <v>14</v>
      </c>
      <c r="Z45" s="58">
        <v>14</v>
      </c>
      <c r="AA45" s="56">
        <v>16</v>
      </c>
      <c r="AB45" s="56">
        <v>18</v>
      </c>
      <c r="AC45" s="56">
        <v>19</v>
      </c>
      <c r="AD45" s="56">
        <v>19</v>
      </c>
      <c r="AE45" s="56">
        <v>19</v>
      </c>
      <c r="AF45" s="56">
        <v>19</v>
      </c>
      <c r="AG45" s="56">
        <v>23</v>
      </c>
      <c r="AH45" s="56">
        <v>25</v>
      </c>
      <c r="AI45" s="56">
        <v>33</v>
      </c>
      <c r="AJ45" s="56">
        <v>42</v>
      </c>
      <c r="AK45" s="57">
        <v>47</v>
      </c>
      <c r="AL45" s="58">
        <v>52</v>
      </c>
      <c r="AM45" s="56">
        <v>55</v>
      </c>
      <c r="AN45" s="56">
        <v>60</v>
      </c>
      <c r="AO45" s="56">
        <v>65</v>
      </c>
      <c r="AP45" s="56">
        <v>80</v>
      </c>
      <c r="AQ45" s="56">
        <v>101</v>
      </c>
      <c r="AR45" s="56">
        <v>121</v>
      </c>
      <c r="AS45" s="56">
        <v>166</v>
      </c>
      <c r="AT45" s="56">
        <v>187</v>
      </c>
      <c r="AU45" s="56">
        <v>212</v>
      </c>
      <c r="AV45" s="56">
        <v>261</v>
      </c>
      <c r="AW45" s="57">
        <v>295</v>
      </c>
      <c r="AX45" s="56">
        <v>352</v>
      </c>
      <c r="AY45" s="56">
        <v>559</v>
      </c>
      <c r="AZ45" s="56">
        <v>576</v>
      </c>
      <c r="BA45" s="56">
        <v>598</v>
      </c>
      <c r="BB45" s="56">
        <v>639</v>
      </c>
      <c r="BC45" s="56">
        <v>672</v>
      </c>
      <c r="BD45" s="56">
        <v>701</v>
      </c>
      <c r="BE45" s="56">
        <v>722</v>
      </c>
      <c r="BF45" s="56">
        <v>758</v>
      </c>
      <c r="BG45" s="56">
        <v>792</v>
      </c>
      <c r="BH45" s="56">
        <v>826</v>
      </c>
      <c r="BI45" s="57">
        <v>858</v>
      </c>
      <c r="BJ45" s="56">
        <v>919</v>
      </c>
      <c r="BK45" s="56">
        <v>1013</v>
      </c>
      <c r="BL45" s="56">
        <v>1125</v>
      </c>
      <c r="BM45" s="56">
        <v>1163</v>
      </c>
      <c r="BN45" s="56">
        <v>1199</v>
      </c>
      <c r="BO45" s="56">
        <v>1237</v>
      </c>
      <c r="BP45" s="56">
        <v>1266</v>
      </c>
      <c r="BQ45" s="56">
        <v>1336</v>
      </c>
      <c r="BR45" s="56">
        <v>1524</v>
      </c>
      <c r="BS45" s="56">
        <v>1533</v>
      </c>
      <c r="BT45" s="56">
        <v>1538</v>
      </c>
      <c r="BU45" s="57">
        <v>1545</v>
      </c>
      <c r="BV45" s="56">
        <v>1551</v>
      </c>
      <c r="BW45" s="56">
        <v>1554</v>
      </c>
      <c r="BX45" s="56">
        <v>1562</v>
      </c>
      <c r="BY45" s="56">
        <v>1565</v>
      </c>
      <c r="BZ45" s="56">
        <v>1577</v>
      </c>
      <c r="CA45" s="56">
        <v>1592</v>
      </c>
      <c r="CB45" s="56">
        <v>1617</v>
      </c>
      <c r="CC45" s="56">
        <v>1642</v>
      </c>
      <c r="CD45" s="56">
        <v>1728</v>
      </c>
      <c r="CE45" s="56">
        <v>1730</v>
      </c>
      <c r="CF45" s="56">
        <v>1731</v>
      </c>
      <c r="CG45" s="57">
        <v>1733</v>
      </c>
      <c r="CH45" s="56">
        <v>1734</v>
      </c>
      <c r="CI45" s="56">
        <v>1735</v>
      </c>
      <c r="CJ45" s="56">
        <v>1750</v>
      </c>
      <c r="CK45" s="56">
        <v>1751</v>
      </c>
      <c r="CL45" s="56">
        <v>1752</v>
      </c>
      <c r="CM45" s="56">
        <v>1753</v>
      </c>
      <c r="CN45" s="56">
        <v>1753</v>
      </c>
      <c r="CO45" s="56">
        <v>1755</v>
      </c>
      <c r="CP45" s="56">
        <v>1755</v>
      </c>
      <c r="CQ45" s="56">
        <v>1755</v>
      </c>
      <c r="CR45" s="56">
        <v>1759</v>
      </c>
      <c r="CS45" s="57">
        <v>1761</v>
      </c>
      <c r="CT45" s="56">
        <v>1761</v>
      </c>
      <c r="CU45" s="56">
        <v>1761</v>
      </c>
      <c r="CV45" s="56">
        <v>1761</v>
      </c>
      <c r="CW45" s="56">
        <v>1762</v>
      </c>
      <c r="CX45" s="56">
        <v>1763</v>
      </c>
      <c r="CY45" s="56">
        <v>1763</v>
      </c>
      <c r="CZ45" s="56">
        <v>1763</v>
      </c>
      <c r="DA45" s="56">
        <v>1766</v>
      </c>
      <c r="DB45" s="56">
        <v>1766</v>
      </c>
      <c r="DC45" s="56">
        <v>1766</v>
      </c>
      <c r="DD45" s="56">
        <v>1766</v>
      </c>
      <c r="DE45" s="57">
        <v>1767</v>
      </c>
      <c r="DF45" s="56">
        <v>1767</v>
      </c>
      <c r="DG45" s="56">
        <v>1769</v>
      </c>
      <c r="DH45" s="56">
        <v>1769</v>
      </c>
      <c r="DI45" s="56">
        <v>1769</v>
      </c>
      <c r="DJ45" s="56">
        <v>1769</v>
      </c>
      <c r="DK45" s="56">
        <v>1769</v>
      </c>
      <c r="DL45" s="56">
        <v>1769</v>
      </c>
      <c r="DM45" s="56">
        <v>1769</v>
      </c>
      <c r="DN45" s="56">
        <v>1771</v>
      </c>
      <c r="DO45" s="56">
        <v>1772</v>
      </c>
      <c r="DP45" s="56">
        <v>1773</v>
      </c>
      <c r="DQ45" s="57">
        <v>1774</v>
      </c>
      <c r="DR45" s="56">
        <v>1774</v>
      </c>
      <c r="DS45" s="56">
        <v>1774</v>
      </c>
      <c r="DT45" s="56">
        <v>1774</v>
      </c>
      <c r="DU45" s="56">
        <v>1774</v>
      </c>
      <c r="DV45" s="56">
        <v>1774</v>
      </c>
      <c r="DW45" s="56">
        <v>1774</v>
      </c>
      <c r="DX45" s="56">
        <v>1775</v>
      </c>
      <c r="DY45" s="56">
        <v>1777</v>
      </c>
      <c r="DZ45" s="56">
        <v>1777</v>
      </c>
      <c r="EA45" s="56">
        <v>1777</v>
      </c>
      <c r="EB45" s="56">
        <v>1777</v>
      </c>
      <c r="EC45" s="57">
        <v>1777</v>
      </c>
      <c r="ED45" s="56">
        <v>1777</v>
      </c>
      <c r="EE45" s="56">
        <v>1777</v>
      </c>
      <c r="EF45" s="56">
        <v>1778</v>
      </c>
      <c r="EG45" s="56">
        <v>1782</v>
      </c>
      <c r="EH45" s="56">
        <v>1783</v>
      </c>
      <c r="EI45" s="56">
        <v>1786</v>
      </c>
      <c r="EJ45" s="56">
        <v>1786</v>
      </c>
      <c r="EK45" s="56">
        <v>1786</v>
      </c>
      <c r="EL45" s="56">
        <v>1788</v>
      </c>
      <c r="EM45" s="56">
        <v>1790</v>
      </c>
      <c r="EN45" s="56">
        <v>1791</v>
      </c>
      <c r="EO45" s="57">
        <v>1793</v>
      </c>
      <c r="EP45" s="56">
        <v>1795</v>
      </c>
      <c r="EQ45" s="56">
        <v>1799</v>
      </c>
      <c r="ER45" s="56">
        <v>1802</v>
      </c>
      <c r="ES45" s="56">
        <v>1805</v>
      </c>
      <c r="ET45" s="56">
        <v>1807</v>
      </c>
      <c r="EU45" s="56">
        <v>1811</v>
      </c>
      <c r="EV45" s="56">
        <v>1812</v>
      </c>
      <c r="EW45" s="56">
        <v>1819</v>
      </c>
      <c r="EX45" s="56">
        <v>1827</v>
      </c>
      <c r="EY45" s="56">
        <v>1837</v>
      </c>
      <c r="EZ45" s="56">
        <v>1847</v>
      </c>
      <c r="FA45" s="57">
        <v>1853</v>
      </c>
      <c r="FB45" s="56">
        <v>1857</v>
      </c>
      <c r="FC45" s="56">
        <v>1867</v>
      </c>
      <c r="FD45" s="56">
        <v>1869</v>
      </c>
      <c r="FE45" s="56">
        <v>1875</v>
      </c>
      <c r="FF45" s="56">
        <v>1879</v>
      </c>
      <c r="FG45" s="56">
        <v>1885</v>
      </c>
      <c r="FH45" s="56">
        <v>1891</v>
      </c>
      <c r="FI45" s="56">
        <v>1893</v>
      </c>
      <c r="FJ45" s="39">
        <v>1905</v>
      </c>
      <c r="FK45" s="39">
        <v>1923</v>
      </c>
      <c r="FL45" s="39">
        <v>1930</v>
      </c>
      <c r="FM45" s="39">
        <v>1936</v>
      </c>
      <c r="FN45" s="78">
        <v>1938</v>
      </c>
      <c r="FO45" s="39">
        <v>1943</v>
      </c>
      <c r="FP45" s="39">
        <v>1946</v>
      </c>
      <c r="FQ45" s="39">
        <v>1947</v>
      </c>
      <c r="FR45" s="39">
        <v>1949</v>
      </c>
    </row>
    <row r="46" spans="1:174"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39">
        <v>32</v>
      </c>
      <c r="FQ46" s="39">
        <v>32</v>
      </c>
      <c r="FR46" s="39">
        <v>32</v>
      </c>
    </row>
    <row r="47" spans="1:174"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39">
        <v>10</v>
      </c>
      <c r="FQ47" s="39">
        <v>10</v>
      </c>
      <c r="FR47" s="39">
        <v>10</v>
      </c>
    </row>
    <row r="48" spans="1:174"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39">
        <v>3</v>
      </c>
      <c r="FQ48" s="39">
        <v>3</v>
      </c>
      <c r="FR48" s="39">
        <v>3</v>
      </c>
    </row>
    <row r="49" spans="1:174" s="1" customFormat="1" ht="20.149999999999999" customHeight="1" thickBot="1" x14ac:dyDescent="0.4">
      <c r="A49" s="32" t="s">
        <v>261</v>
      </c>
      <c r="B49" s="62">
        <f>SUM(B43:B48)</f>
        <v>250</v>
      </c>
      <c r="C49" s="63">
        <f t="shared" ref="C49:BM49" si="58">SUM(C43:C48)</f>
        <v>250</v>
      </c>
      <c r="D49" s="63">
        <f t="shared" si="58"/>
        <v>258</v>
      </c>
      <c r="E49" s="63">
        <f t="shared" si="58"/>
        <v>271</v>
      </c>
      <c r="F49" s="63">
        <f t="shared" si="58"/>
        <v>273</v>
      </c>
      <c r="G49" s="63">
        <f t="shared" si="58"/>
        <v>289</v>
      </c>
      <c r="H49" s="63">
        <f t="shared" si="58"/>
        <v>292</v>
      </c>
      <c r="I49" s="63">
        <f t="shared" si="58"/>
        <v>294</v>
      </c>
      <c r="J49" s="63">
        <f t="shared" si="58"/>
        <v>295</v>
      </c>
      <c r="K49" s="63">
        <f t="shared" si="58"/>
        <v>300</v>
      </c>
      <c r="L49" s="63">
        <f t="shared" si="58"/>
        <v>319</v>
      </c>
      <c r="M49" s="63">
        <f t="shared" si="58"/>
        <v>325</v>
      </c>
      <c r="N49" s="62">
        <f t="shared" si="58"/>
        <v>530</v>
      </c>
      <c r="O49" s="63">
        <f t="shared" si="58"/>
        <v>572</v>
      </c>
      <c r="P49" s="63">
        <f t="shared" si="58"/>
        <v>611</v>
      </c>
      <c r="Q49" s="63">
        <f t="shared" si="58"/>
        <v>638</v>
      </c>
      <c r="R49" s="63">
        <f t="shared" si="58"/>
        <v>696</v>
      </c>
      <c r="S49" s="63">
        <f t="shared" si="58"/>
        <v>761</v>
      </c>
      <c r="T49" s="63">
        <f t="shared" si="58"/>
        <v>824</v>
      </c>
      <c r="U49" s="63">
        <f t="shared" si="58"/>
        <v>898</v>
      </c>
      <c r="V49" s="63">
        <f t="shared" si="58"/>
        <v>1003</v>
      </c>
      <c r="W49" s="63">
        <f t="shared" si="58"/>
        <v>1065</v>
      </c>
      <c r="X49" s="63">
        <f t="shared" si="58"/>
        <v>1147</v>
      </c>
      <c r="Y49" s="63">
        <f t="shared" si="58"/>
        <v>1212</v>
      </c>
      <c r="Z49" s="62">
        <f t="shared" si="58"/>
        <v>1330</v>
      </c>
      <c r="AA49" s="63">
        <f t="shared" si="58"/>
        <v>1378</v>
      </c>
      <c r="AB49" s="63">
        <f t="shared" si="58"/>
        <v>1471</v>
      </c>
      <c r="AC49" s="63">
        <f t="shared" si="58"/>
        <v>1516</v>
      </c>
      <c r="AD49" s="63">
        <f t="shared" si="58"/>
        <v>1565</v>
      </c>
      <c r="AE49" s="63">
        <f t="shared" si="58"/>
        <v>1613</v>
      </c>
      <c r="AF49" s="63">
        <f t="shared" si="58"/>
        <v>1679</v>
      </c>
      <c r="AG49" s="63">
        <f t="shared" si="58"/>
        <v>1835</v>
      </c>
      <c r="AH49" s="63">
        <f t="shared" si="58"/>
        <v>2016</v>
      </c>
      <c r="AI49" s="63">
        <f t="shared" si="58"/>
        <v>2193</v>
      </c>
      <c r="AJ49" s="63">
        <f t="shared" si="58"/>
        <v>2376</v>
      </c>
      <c r="AK49" s="63">
        <f t="shared" si="58"/>
        <v>2514</v>
      </c>
      <c r="AL49" s="63">
        <f t="shared" si="58"/>
        <v>2744</v>
      </c>
      <c r="AM49" s="63">
        <f t="shared" si="58"/>
        <v>2943</v>
      </c>
      <c r="AN49" s="63">
        <f t="shared" si="58"/>
        <v>3145</v>
      </c>
      <c r="AO49" s="63">
        <f t="shared" si="58"/>
        <v>3323</v>
      </c>
      <c r="AP49" s="63">
        <f t="shared" si="58"/>
        <v>3565</v>
      </c>
      <c r="AQ49" s="63">
        <f t="shared" si="58"/>
        <v>3768</v>
      </c>
      <c r="AR49" s="63">
        <f t="shared" si="58"/>
        <v>4084</v>
      </c>
      <c r="AS49" s="63">
        <f t="shared" si="58"/>
        <v>4573</v>
      </c>
      <c r="AT49" s="63">
        <f t="shared" si="58"/>
        <v>5088</v>
      </c>
      <c r="AU49" s="63">
        <f t="shared" si="58"/>
        <v>5562</v>
      </c>
      <c r="AV49" s="63">
        <f t="shared" si="58"/>
        <v>6082</v>
      </c>
      <c r="AW49" s="64">
        <f t="shared" si="58"/>
        <v>6538</v>
      </c>
      <c r="AX49" s="63">
        <f t="shared" si="58"/>
        <v>7024</v>
      </c>
      <c r="AY49" s="63">
        <f t="shared" si="58"/>
        <v>8329</v>
      </c>
      <c r="AZ49" s="63">
        <f t="shared" si="58"/>
        <v>8720</v>
      </c>
      <c r="BA49" s="63">
        <f t="shared" si="58"/>
        <v>9110</v>
      </c>
      <c r="BB49" s="63">
        <f t="shared" si="58"/>
        <v>9629</v>
      </c>
      <c r="BC49" s="63">
        <f t="shared" si="58"/>
        <v>10170</v>
      </c>
      <c r="BD49" s="63">
        <f t="shared" si="58"/>
        <v>10676</v>
      </c>
      <c r="BE49" s="63">
        <f t="shared" si="58"/>
        <v>11206</v>
      </c>
      <c r="BF49" s="63">
        <f t="shared" si="58"/>
        <v>11803</v>
      </c>
      <c r="BG49" s="63">
        <f t="shared" si="58"/>
        <v>12366</v>
      </c>
      <c r="BH49" s="63">
        <f t="shared" si="58"/>
        <v>12936</v>
      </c>
      <c r="BI49" s="64">
        <f t="shared" si="58"/>
        <v>13366</v>
      </c>
      <c r="BJ49" s="63">
        <f t="shared" si="58"/>
        <v>13777</v>
      </c>
      <c r="BK49" s="63">
        <f t="shared" si="58"/>
        <v>14269</v>
      </c>
      <c r="BL49" s="63">
        <f t="shared" si="58"/>
        <v>14808</v>
      </c>
      <c r="BM49" s="63">
        <f t="shared" si="58"/>
        <v>15257</v>
      </c>
      <c r="BN49" s="63">
        <f t="shared" ref="BN49:DY49" si="59">SUM(BN43:BN48)</f>
        <v>15749</v>
      </c>
      <c r="BO49" s="63">
        <f t="shared" si="59"/>
        <v>16269</v>
      </c>
      <c r="BP49" s="63">
        <f t="shared" si="59"/>
        <v>16772</v>
      </c>
      <c r="BQ49" s="63">
        <f t="shared" si="59"/>
        <v>17596</v>
      </c>
      <c r="BR49" s="63">
        <f t="shared" si="59"/>
        <v>19225</v>
      </c>
      <c r="BS49" s="63">
        <f t="shared" si="59"/>
        <v>19566</v>
      </c>
      <c r="BT49" s="63">
        <f t="shared" si="59"/>
        <v>19941</v>
      </c>
      <c r="BU49" s="64">
        <f t="shared" si="59"/>
        <v>20302</v>
      </c>
      <c r="BV49" s="63">
        <f t="shared" si="59"/>
        <v>20706</v>
      </c>
      <c r="BW49" s="63">
        <f t="shared" si="59"/>
        <v>21173</v>
      </c>
      <c r="BX49" s="63">
        <f t="shared" si="59"/>
        <v>21610</v>
      </c>
      <c r="BY49" s="63">
        <f t="shared" si="59"/>
        <v>21977</v>
      </c>
      <c r="BZ49" s="63">
        <f t="shared" si="59"/>
        <v>22229</v>
      </c>
      <c r="CA49" s="63">
        <f t="shared" si="59"/>
        <v>22542</v>
      </c>
      <c r="CB49" s="63">
        <f t="shared" si="59"/>
        <v>22826</v>
      </c>
      <c r="CC49" s="63">
        <f t="shared" si="59"/>
        <v>23215</v>
      </c>
      <c r="CD49" s="63">
        <f t="shared" si="59"/>
        <v>24369</v>
      </c>
      <c r="CE49" s="63">
        <f t="shared" si="59"/>
        <v>24415</v>
      </c>
      <c r="CF49" s="63">
        <f t="shared" si="59"/>
        <v>24485</v>
      </c>
      <c r="CG49" s="64">
        <f t="shared" si="59"/>
        <v>24537</v>
      </c>
      <c r="CH49" s="63">
        <f t="shared" si="59"/>
        <v>24593</v>
      </c>
      <c r="CI49" s="63">
        <f t="shared" si="59"/>
        <v>24772</v>
      </c>
      <c r="CJ49" s="63">
        <f t="shared" si="59"/>
        <v>25191</v>
      </c>
      <c r="CK49" s="63">
        <f t="shared" si="59"/>
        <v>25207</v>
      </c>
      <c r="CL49" s="63">
        <f t="shared" si="59"/>
        <v>25231</v>
      </c>
      <c r="CM49" s="63">
        <f t="shared" si="59"/>
        <v>25292</v>
      </c>
      <c r="CN49" s="63">
        <f t="shared" si="59"/>
        <v>25303</v>
      </c>
      <c r="CO49" s="63">
        <f t="shared" si="59"/>
        <v>25331</v>
      </c>
      <c r="CP49" s="63">
        <f t="shared" si="59"/>
        <v>25361</v>
      </c>
      <c r="CQ49" s="63">
        <f t="shared" si="59"/>
        <v>25394</v>
      </c>
      <c r="CR49" s="63">
        <f t="shared" si="59"/>
        <v>25450</v>
      </c>
      <c r="CS49" s="64">
        <f t="shared" si="59"/>
        <v>25467</v>
      </c>
      <c r="CT49" s="63">
        <f t="shared" si="59"/>
        <v>25485</v>
      </c>
      <c r="CU49" s="63">
        <f t="shared" si="59"/>
        <v>25528</v>
      </c>
      <c r="CV49" s="63">
        <f t="shared" si="59"/>
        <v>25581</v>
      </c>
      <c r="CW49" s="63">
        <f t="shared" si="59"/>
        <v>25616</v>
      </c>
      <c r="CX49" s="63">
        <f t="shared" si="59"/>
        <v>25634</v>
      </c>
      <c r="CY49" s="63">
        <f t="shared" si="59"/>
        <v>25658</v>
      </c>
      <c r="CZ49" s="63">
        <f t="shared" si="59"/>
        <v>25678</v>
      </c>
      <c r="DA49" s="63">
        <f t="shared" si="59"/>
        <v>25721</v>
      </c>
      <c r="DB49" s="63">
        <f t="shared" si="59"/>
        <v>25730</v>
      </c>
      <c r="DC49" s="63">
        <f t="shared" si="59"/>
        <v>25812</v>
      </c>
      <c r="DD49" s="63">
        <f t="shared" si="59"/>
        <v>25860</v>
      </c>
      <c r="DE49" s="64">
        <f t="shared" si="59"/>
        <v>25871</v>
      </c>
      <c r="DF49" s="63">
        <f t="shared" si="59"/>
        <v>25938</v>
      </c>
      <c r="DG49" s="63">
        <f t="shared" si="59"/>
        <v>25991</v>
      </c>
      <c r="DH49" s="63">
        <f t="shared" si="59"/>
        <v>26005</v>
      </c>
      <c r="DI49" s="63">
        <f t="shared" si="59"/>
        <v>26031</v>
      </c>
      <c r="DJ49" s="63">
        <f t="shared" si="59"/>
        <v>26053</v>
      </c>
      <c r="DK49" s="63">
        <f t="shared" si="59"/>
        <v>26099</v>
      </c>
      <c r="DL49" s="63">
        <f t="shared" si="59"/>
        <v>26131</v>
      </c>
      <c r="DM49" s="63">
        <f t="shared" si="59"/>
        <v>26159</v>
      </c>
      <c r="DN49" s="63">
        <f t="shared" si="59"/>
        <v>26201</v>
      </c>
      <c r="DO49" s="63">
        <f t="shared" si="59"/>
        <v>26217</v>
      </c>
      <c r="DP49" s="63">
        <f t="shared" si="59"/>
        <v>26238</v>
      </c>
      <c r="DQ49" s="64">
        <f t="shared" si="59"/>
        <v>26244</v>
      </c>
      <c r="DR49" s="63">
        <f t="shared" si="59"/>
        <v>26261</v>
      </c>
      <c r="DS49" s="63">
        <f t="shared" si="59"/>
        <v>26280</v>
      </c>
      <c r="DT49" s="63">
        <f t="shared" si="59"/>
        <v>26304</v>
      </c>
      <c r="DU49" s="63">
        <f t="shared" si="59"/>
        <v>26306</v>
      </c>
      <c r="DV49" s="63">
        <f t="shared" si="59"/>
        <v>26307</v>
      </c>
      <c r="DW49" s="63">
        <f t="shared" si="59"/>
        <v>26345</v>
      </c>
      <c r="DX49" s="63">
        <f t="shared" si="59"/>
        <v>26362</v>
      </c>
      <c r="DY49" s="63">
        <f t="shared" si="59"/>
        <v>26414</v>
      </c>
      <c r="DZ49" s="63">
        <f t="shared" ref="DZ49:EW49" si="60">SUM(DZ43:DZ48)</f>
        <v>26445</v>
      </c>
      <c r="EA49" s="63">
        <f t="shared" si="60"/>
        <v>26471</v>
      </c>
      <c r="EB49" s="63">
        <f t="shared" si="60"/>
        <v>26489</v>
      </c>
      <c r="EC49" s="64">
        <f t="shared" si="60"/>
        <v>26494</v>
      </c>
      <c r="ED49" s="63">
        <f t="shared" si="60"/>
        <v>26538</v>
      </c>
      <c r="EE49" s="63">
        <f t="shared" si="60"/>
        <v>26553</v>
      </c>
      <c r="EF49" s="63">
        <f t="shared" si="60"/>
        <v>26587</v>
      </c>
      <c r="EG49" s="63">
        <f t="shared" si="60"/>
        <v>26618</v>
      </c>
      <c r="EH49" s="63">
        <f t="shared" si="60"/>
        <v>26671</v>
      </c>
      <c r="EI49" s="63">
        <f t="shared" si="60"/>
        <v>26738</v>
      </c>
      <c r="EJ49" s="63">
        <f t="shared" si="60"/>
        <v>26769</v>
      </c>
      <c r="EK49" s="63">
        <f t="shared" si="60"/>
        <v>26834</v>
      </c>
      <c r="EL49" s="63">
        <f t="shared" si="60"/>
        <v>26938</v>
      </c>
      <c r="EM49" s="63">
        <f t="shared" si="60"/>
        <v>27002</v>
      </c>
      <c r="EN49" s="63">
        <f t="shared" si="60"/>
        <v>27111</v>
      </c>
      <c r="EO49" s="64">
        <f t="shared" si="60"/>
        <v>27155</v>
      </c>
      <c r="EP49" s="63">
        <f t="shared" si="60"/>
        <v>27267</v>
      </c>
      <c r="EQ49" s="63">
        <f t="shared" si="60"/>
        <v>27353</v>
      </c>
      <c r="ER49" s="63">
        <f t="shared" si="60"/>
        <v>27451</v>
      </c>
      <c r="ES49" s="63">
        <f t="shared" si="60"/>
        <v>27536</v>
      </c>
      <c r="ET49" s="63">
        <f t="shared" si="60"/>
        <v>27719</v>
      </c>
      <c r="EU49" s="63">
        <f t="shared" si="60"/>
        <v>27864</v>
      </c>
      <c r="EV49" s="63">
        <f t="shared" si="60"/>
        <v>28000</v>
      </c>
      <c r="EW49" s="63">
        <f t="shared" si="60"/>
        <v>28163</v>
      </c>
      <c r="EX49" s="63">
        <f t="shared" ref="EX49:FA49" si="61">SUM(EX43:EX48)</f>
        <v>28364</v>
      </c>
      <c r="EY49" s="63">
        <f t="shared" si="61"/>
        <v>28558</v>
      </c>
      <c r="EZ49" s="63">
        <f t="shared" si="61"/>
        <v>28809</v>
      </c>
      <c r="FA49" s="64">
        <f t="shared" si="61"/>
        <v>28963</v>
      </c>
      <c r="FB49" s="63">
        <f t="shared" ref="FB49:FC49" si="62">SUM(FB43:FB48)</f>
        <v>29173</v>
      </c>
      <c r="FC49" s="63">
        <f t="shared" si="62"/>
        <v>29354</v>
      </c>
      <c r="FD49" s="63">
        <f t="shared" ref="FD49:FE49" si="63">SUM(FD43:FD48)</f>
        <v>29524</v>
      </c>
      <c r="FE49" s="63">
        <f t="shared" si="63"/>
        <v>29646</v>
      </c>
      <c r="FF49" s="63">
        <f t="shared" ref="FF49" si="64">SUM(FF43:FF48)</f>
        <v>29813</v>
      </c>
      <c r="FG49" s="63">
        <f t="shared" ref="FG49:FH49" si="65">SUM(FG43:FG48)</f>
        <v>29983</v>
      </c>
      <c r="FH49" s="63">
        <f t="shared" si="65"/>
        <v>30145</v>
      </c>
      <c r="FI49" s="63">
        <f t="shared" ref="FI49:FJ49" si="66">SUM(FI43:FI48)</f>
        <v>30339</v>
      </c>
      <c r="FJ49" s="63">
        <f t="shared" si="66"/>
        <v>30521</v>
      </c>
      <c r="FK49" s="170">
        <f t="shared" ref="FK49:FL49" si="67">SUM(FK43:FK48)</f>
        <v>30719</v>
      </c>
      <c r="FL49" s="170">
        <f t="shared" si="67"/>
        <v>30875</v>
      </c>
      <c r="FM49" s="170">
        <f t="shared" ref="FM49:FN49" si="68">SUM(FM43:FM48)</f>
        <v>30979</v>
      </c>
      <c r="FN49" s="130">
        <f t="shared" si="68"/>
        <v>31089</v>
      </c>
      <c r="FO49" s="170">
        <f t="shared" ref="FO49" si="69">SUM(FO43:FO48)</f>
        <v>31274</v>
      </c>
      <c r="FP49" s="170">
        <f t="shared" ref="FP49" si="70">SUM(FP43:FP48)</f>
        <v>31350</v>
      </c>
      <c r="FQ49" s="170">
        <f t="shared" ref="FQ49:FR49" si="71">SUM(FQ43:FQ48)</f>
        <v>31553</v>
      </c>
      <c r="FR49" s="170">
        <f t="shared" si="71"/>
        <v>31716</v>
      </c>
    </row>
    <row r="50" spans="1:174"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1"/>
      <c r="FO50" s="38"/>
      <c r="FP50" s="38"/>
      <c r="FQ50" s="38"/>
      <c r="FR50" s="38"/>
    </row>
    <row r="51" spans="1:174"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36417</v>
      </c>
      <c r="O51" s="56">
        <v>41591</v>
      </c>
      <c r="P51" s="56">
        <v>49262</v>
      </c>
      <c r="Q51" s="56">
        <v>55925</v>
      </c>
      <c r="R51" s="56">
        <v>63504</v>
      </c>
      <c r="S51" s="56">
        <v>73389</v>
      </c>
      <c r="T51" s="56">
        <v>84803</v>
      </c>
      <c r="U51" s="56">
        <v>99328</v>
      </c>
      <c r="V51" s="56">
        <v>117136</v>
      </c>
      <c r="W51" s="56">
        <v>137770</v>
      </c>
      <c r="X51" s="56">
        <v>193846</v>
      </c>
      <c r="Y51" s="57">
        <v>237815</v>
      </c>
      <c r="Z51" s="58">
        <v>246622</v>
      </c>
      <c r="AA51" s="56">
        <v>289313</v>
      </c>
      <c r="AB51" s="56">
        <v>315905</v>
      </c>
      <c r="AC51" s="56">
        <v>321734</v>
      </c>
      <c r="AD51" s="56">
        <v>332446</v>
      </c>
      <c r="AE51" s="56">
        <v>345662</v>
      </c>
      <c r="AF51" s="56">
        <v>370817</v>
      </c>
      <c r="AG51" s="56">
        <v>375196</v>
      </c>
      <c r="AH51" s="56">
        <v>380909</v>
      </c>
      <c r="AI51" s="56">
        <v>391932</v>
      </c>
      <c r="AJ51" s="56">
        <v>398367</v>
      </c>
      <c r="AK51" s="57">
        <v>404639</v>
      </c>
      <c r="AL51" s="58">
        <v>411345</v>
      </c>
      <c r="AM51" s="56">
        <v>418603</v>
      </c>
      <c r="AN51" s="56">
        <v>427039</v>
      </c>
      <c r="AO51" s="56">
        <v>435399</v>
      </c>
      <c r="AP51" s="56">
        <v>443957</v>
      </c>
      <c r="AQ51" s="56">
        <v>455912</v>
      </c>
      <c r="AR51" s="56">
        <v>462812</v>
      </c>
      <c r="AS51" s="56">
        <v>470691</v>
      </c>
      <c r="AT51" s="56">
        <v>479020</v>
      </c>
      <c r="AU51" s="56">
        <v>488144</v>
      </c>
      <c r="AV51" s="56">
        <v>498312</v>
      </c>
      <c r="AW51" s="57">
        <v>506786</v>
      </c>
      <c r="AX51" s="56">
        <v>515016</v>
      </c>
      <c r="AY51" s="56">
        <v>523977</v>
      </c>
      <c r="AZ51" s="56">
        <v>539173</v>
      </c>
      <c r="BA51" s="56">
        <v>547733</v>
      </c>
      <c r="BB51" s="56">
        <v>557150</v>
      </c>
      <c r="BC51" s="56">
        <v>567666</v>
      </c>
      <c r="BD51" s="56">
        <v>579137</v>
      </c>
      <c r="BE51" s="56">
        <v>590103</v>
      </c>
      <c r="BF51" s="56">
        <v>603164</v>
      </c>
      <c r="BG51" s="56">
        <v>616789</v>
      </c>
      <c r="BH51" s="56">
        <v>629726</v>
      </c>
      <c r="BI51" s="57">
        <v>642523</v>
      </c>
      <c r="BJ51" s="56">
        <v>651184</v>
      </c>
      <c r="BK51" s="56">
        <v>661662</v>
      </c>
      <c r="BL51" s="56">
        <v>677964</v>
      </c>
      <c r="BM51" s="56">
        <v>689058</v>
      </c>
      <c r="BN51" s="56">
        <v>700719</v>
      </c>
      <c r="BO51" s="56">
        <v>717125</v>
      </c>
      <c r="BP51" s="56">
        <v>728789</v>
      </c>
      <c r="BQ51" s="56">
        <v>740533</v>
      </c>
      <c r="BR51" s="56">
        <v>759872</v>
      </c>
      <c r="BS51" s="56">
        <v>776258</v>
      </c>
      <c r="BT51" s="56">
        <v>797112</v>
      </c>
      <c r="BU51" s="57">
        <v>820118</v>
      </c>
      <c r="BV51" s="56">
        <v>834064</v>
      </c>
      <c r="BW51" s="56">
        <v>837674</v>
      </c>
      <c r="BX51" s="56">
        <v>842003</v>
      </c>
      <c r="BY51" s="56">
        <v>845535</v>
      </c>
      <c r="BZ51" s="56">
        <v>849048</v>
      </c>
      <c r="CA51" s="56">
        <v>853093</v>
      </c>
      <c r="CB51" s="56">
        <v>856276</v>
      </c>
      <c r="CC51" s="56">
        <v>859274</v>
      </c>
      <c r="CD51" s="56">
        <v>863513</v>
      </c>
      <c r="CE51" s="56">
        <v>866159</v>
      </c>
      <c r="CF51" s="56">
        <v>869407</v>
      </c>
      <c r="CG51" s="56">
        <v>871701</v>
      </c>
      <c r="CH51" s="78">
        <v>874022</v>
      </c>
      <c r="CI51" s="56">
        <v>876642</v>
      </c>
      <c r="CJ51" s="56">
        <v>880088</v>
      </c>
      <c r="CK51" s="56">
        <v>882266</v>
      </c>
      <c r="CL51" s="56">
        <v>885179</v>
      </c>
      <c r="CM51" s="56">
        <v>887981</v>
      </c>
      <c r="CN51" s="56">
        <v>890433</v>
      </c>
      <c r="CO51" s="56">
        <v>893280</v>
      </c>
      <c r="CP51" s="56">
        <v>896169</v>
      </c>
      <c r="CQ51" s="56">
        <v>898980</v>
      </c>
      <c r="CR51" s="56">
        <v>902337</v>
      </c>
      <c r="CS51" s="56">
        <v>904350</v>
      </c>
      <c r="CT51" s="78">
        <v>906791</v>
      </c>
      <c r="CU51" s="56">
        <v>909134</v>
      </c>
      <c r="CV51" s="56">
        <v>911891</v>
      </c>
      <c r="CW51" s="56">
        <v>914430</v>
      </c>
      <c r="CX51" s="56">
        <v>917239</v>
      </c>
      <c r="CY51" s="56">
        <v>920067</v>
      </c>
      <c r="CZ51" s="56">
        <v>922758</v>
      </c>
      <c r="DA51" s="56">
        <v>925843</v>
      </c>
      <c r="DB51" s="56">
        <v>928898</v>
      </c>
      <c r="DC51" s="56">
        <v>932559</v>
      </c>
      <c r="DD51" s="56">
        <v>936384</v>
      </c>
      <c r="DE51" s="56">
        <v>939368</v>
      </c>
      <c r="DF51" s="78">
        <v>943274</v>
      </c>
      <c r="DG51" s="56">
        <v>947581</v>
      </c>
      <c r="DH51" s="56">
        <v>957724</v>
      </c>
      <c r="DI51" s="56">
        <v>959712</v>
      </c>
      <c r="DJ51" s="56">
        <v>962180</v>
      </c>
      <c r="DK51" s="56">
        <v>964829</v>
      </c>
      <c r="DL51" s="56">
        <v>967475</v>
      </c>
      <c r="DM51" s="56">
        <v>970249</v>
      </c>
      <c r="DN51" s="56">
        <v>973228</v>
      </c>
      <c r="DO51" s="56">
        <v>976296</v>
      </c>
      <c r="DP51" s="56">
        <v>979486</v>
      </c>
      <c r="DQ51" s="56">
        <v>981643</v>
      </c>
      <c r="DR51" s="78">
        <v>984285</v>
      </c>
      <c r="DS51" s="56">
        <v>986815</v>
      </c>
      <c r="DT51" s="56">
        <v>989443</v>
      </c>
      <c r="DU51" s="56">
        <v>989903</v>
      </c>
      <c r="DV51" s="56">
        <v>990638</v>
      </c>
      <c r="DW51" s="56">
        <v>992413</v>
      </c>
      <c r="DX51" s="56">
        <v>995048</v>
      </c>
      <c r="DY51" s="56">
        <v>997688</v>
      </c>
      <c r="DZ51" s="56">
        <v>1001033</v>
      </c>
      <c r="EA51" s="56">
        <v>1004207</v>
      </c>
      <c r="EB51" s="56">
        <v>1007720</v>
      </c>
      <c r="EC51" s="56">
        <v>1010269</v>
      </c>
      <c r="ED51" s="78">
        <v>1013350</v>
      </c>
      <c r="EE51" s="56">
        <v>1016425</v>
      </c>
      <c r="EF51" s="56">
        <v>1020853</v>
      </c>
      <c r="EG51" s="56">
        <v>1025608</v>
      </c>
      <c r="EH51" s="56">
        <v>1030629</v>
      </c>
      <c r="EI51" s="56">
        <v>1036054</v>
      </c>
      <c r="EJ51" s="56">
        <v>1040941</v>
      </c>
      <c r="EK51" s="56">
        <v>1046147</v>
      </c>
      <c r="EL51" s="56">
        <v>1052167</v>
      </c>
      <c r="EM51" s="56">
        <v>1057598</v>
      </c>
      <c r="EN51" s="56">
        <v>1063974</v>
      </c>
      <c r="EO51" s="56">
        <v>1068295</v>
      </c>
      <c r="EP51" s="78">
        <v>1073378</v>
      </c>
      <c r="EQ51" s="56">
        <v>1079593</v>
      </c>
      <c r="ER51" s="56">
        <v>1088101</v>
      </c>
      <c r="ES51" s="56">
        <v>1096048</v>
      </c>
      <c r="ET51" s="56">
        <v>1104938</v>
      </c>
      <c r="EU51" s="56">
        <v>1114073</v>
      </c>
      <c r="EV51" s="56">
        <v>1122661</v>
      </c>
      <c r="EW51" s="56">
        <v>1132197</v>
      </c>
      <c r="EX51" s="56">
        <v>1143396</v>
      </c>
      <c r="EY51" s="56">
        <v>1153974</v>
      </c>
      <c r="EZ51" s="56">
        <v>1166015</v>
      </c>
      <c r="FA51" s="85">
        <v>1174907</v>
      </c>
      <c r="FB51" s="56">
        <v>1186710</v>
      </c>
      <c r="FC51" s="56">
        <v>1199241</v>
      </c>
      <c r="FD51" s="56">
        <v>1213359</v>
      </c>
      <c r="FE51" s="56">
        <v>1224387</v>
      </c>
      <c r="FF51" s="56">
        <v>1236765</v>
      </c>
      <c r="FG51" s="56">
        <v>1249487</v>
      </c>
      <c r="FH51" s="56">
        <v>1260327</v>
      </c>
      <c r="FI51" s="56">
        <v>1271193</v>
      </c>
      <c r="FJ51" s="39">
        <v>1281912</v>
      </c>
      <c r="FK51" s="39">
        <v>1291589</v>
      </c>
      <c r="FL51" s="39">
        <v>1302428</v>
      </c>
      <c r="FM51" s="39">
        <v>1309346</v>
      </c>
      <c r="FN51" s="78">
        <v>1318497</v>
      </c>
      <c r="FO51" s="39">
        <v>1328239</v>
      </c>
      <c r="FP51" s="39">
        <v>1338487</v>
      </c>
      <c r="FQ51" s="39">
        <v>1349251</v>
      </c>
      <c r="FR51" s="39">
        <v>1360492</v>
      </c>
    </row>
    <row r="52" spans="1:174"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1073</v>
      </c>
      <c r="O52" s="56">
        <v>1159</v>
      </c>
      <c r="P52" s="56">
        <v>1284</v>
      </c>
      <c r="Q52" s="56">
        <v>1412</v>
      </c>
      <c r="R52" s="56">
        <v>1556</v>
      </c>
      <c r="S52" s="56">
        <v>1714</v>
      </c>
      <c r="T52" s="56">
        <v>1896</v>
      </c>
      <c r="U52" s="56">
        <v>2124</v>
      </c>
      <c r="V52" s="56">
        <v>2352</v>
      </c>
      <c r="W52" s="56">
        <v>2614</v>
      </c>
      <c r="X52" s="56">
        <v>3686</v>
      </c>
      <c r="Y52" s="57">
        <v>5276</v>
      </c>
      <c r="Z52" s="58">
        <v>5376</v>
      </c>
      <c r="AA52" s="56">
        <v>6299</v>
      </c>
      <c r="AB52" s="56">
        <v>6841</v>
      </c>
      <c r="AC52" s="56">
        <v>6897</v>
      </c>
      <c r="AD52" s="56">
        <v>7051</v>
      </c>
      <c r="AE52" s="56">
        <v>7268</v>
      </c>
      <c r="AF52" s="56">
        <v>8079</v>
      </c>
      <c r="AG52" s="56">
        <v>8189</v>
      </c>
      <c r="AH52" s="56">
        <v>8302</v>
      </c>
      <c r="AI52" s="56">
        <v>8622</v>
      </c>
      <c r="AJ52" s="56">
        <v>8790</v>
      </c>
      <c r="AK52" s="57">
        <v>8990</v>
      </c>
      <c r="AL52" s="58">
        <v>9205</v>
      </c>
      <c r="AM52" s="56">
        <v>9445</v>
      </c>
      <c r="AN52" s="56">
        <v>9748</v>
      </c>
      <c r="AO52" s="56">
        <v>10022</v>
      </c>
      <c r="AP52" s="56">
        <v>10356</v>
      </c>
      <c r="AQ52" s="56">
        <v>10917</v>
      </c>
      <c r="AR52" s="56">
        <v>11231</v>
      </c>
      <c r="AS52" s="56">
        <v>11662</v>
      </c>
      <c r="AT52" s="56">
        <v>12159</v>
      </c>
      <c r="AU52" s="56">
        <v>12633</v>
      </c>
      <c r="AV52" s="56">
        <v>13201</v>
      </c>
      <c r="AW52" s="57">
        <v>13676</v>
      </c>
      <c r="AX52" s="56">
        <v>14208</v>
      </c>
      <c r="AY52" s="56">
        <v>15402</v>
      </c>
      <c r="AZ52" s="56">
        <v>15969</v>
      </c>
      <c r="BA52" s="56">
        <v>16132</v>
      </c>
      <c r="BB52" s="56">
        <v>16351</v>
      </c>
      <c r="BC52" s="56">
        <v>16588</v>
      </c>
      <c r="BD52" s="56">
        <v>16827</v>
      </c>
      <c r="BE52" s="56">
        <v>17092</v>
      </c>
      <c r="BF52" s="56">
        <v>17367</v>
      </c>
      <c r="BG52" s="56">
        <v>17637</v>
      </c>
      <c r="BH52" s="56">
        <v>17914</v>
      </c>
      <c r="BI52" s="57">
        <v>18384</v>
      </c>
      <c r="BJ52" s="56">
        <v>18593</v>
      </c>
      <c r="BK52" s="56">
        <v>18879</v>
      </c>
      <c r="BL52" s="56">
        <v>19451</v>
      </c>
      <c r="BM52" s="56">
        <v>19648</v>
      </c>
      <c r="BN52" s="56">
        <v>19919</v>
      </c>
      <c r="BO52" s="56">
        <v>20428</v>
      </c>
      <c r="BP52" s="56">
        <v>20723</v>
      </c>
      <c r="BQ52" s="56">
        <v>21078</v>
      </c>
      <c r="BR52" s="56">
        <v>21826</v>
      </c>
      <c r="BS52" s="56">
        <v>22199</v>
      </c>
      <c r="BT52" s="56">
        <v>22793</v>
      </c>
      <c r="BU52" s="57">
        <v>23898</v>
      </c>
      <c r="BV52" s="56">
        <v>24502</v>
      </c>
      <c r="BW52" s="56">
        <v>24647</v>
      </c>
      <c r="BX52" s="56">
        <v>24874</v>
      </c>
      <c r="BY52" s="56">
        <v>25091</v>
      </c>
      <c r="BZ52" s="56">
        <v>25296</v>
      </c>
      <c r="CA52" s="56">
        <v>25581</v>
      </c>
      <c r="CB52" s="56">
        <v>25828</v>
      </c>
      <c r="CC52" s="56">
        <v>26116</v>
      </c>
      <c r="CD52" s="56">
        <v>26553</v>
      </c>
      <c r="CE52" s="56">
        <v>26734</v>
      </c>
      <c r="CF52" s="56">
        <v>26963</v>
      </c>
      <c r="CG52" s="56">
        <v>27188</v>
      </c>
      <c r="CH52" s="78">
        <v>27385</v>
      </c>
      <c r="CI52" s="56">
        <v>27584</v>
      </c>
      <c r="CJ52" s="56">
        <v>27936</v>
      </c>
      <c r="CK52" s="56">
        <v>28142</v>
      </c>
      <c r="CL52" s="56">
        <v>28446</v>
      </c>
      <c r="CM52" s="56">
        <v>28839</v>
      </c>
      <c r="CN52" s="56">
        <v>29178</v>
      </c>
      <c r="CO52" s="56">
        <v>29497</v>
      </c>
      <c r="CP52" s="56">
        <v>29897</v>
      </c>
      <c r="CQ52" s="56">
        <v>30232</v>
      </c>
      <c r="CR52" s="56">
        <v>30603</v>
      </c>
      <c r="CS52" s="56">
        <v>30951</v>
      </c>
      <c r="CT52" s="78">
        <v>31214</v>
      </c>
      <c r="CU52" s="56">
        <v>31518</v>
      </c>
      <c r="CV52" s="56">
        <v>31983</v>
      </c>
      <c r="CW52" s="56">
        <v>32388</v>
      </c>
      <c r="CX52" s="56">
        <v>32866</v>
      </c>
      <c r="CY52" s="56">
        <v>33403</v>
      </c>
      <c r="CZ52" s="56">
        <v>33874</v>
      </c>
      <c r="DA52" s="56">
        <v>34383</v>
      </c>
      <c r="DB52" s="56">
        <v>35064</v>
      </c>
      <c r="DC52" s="56">
        <v>35692</v>
      </c>
      <c r="DD52" s="56">
        <v>36575</v>
      </c>
      <c r="DE52" s="56">
        <v>37427</v>
      </c>
      <c r="DF52" s="78">
        <v>38376</v>
      </c>
      <c r="DG52" s="56">
        <v>39802</v>
      </c>
      <c r="DH52" s="56">
        <v>43213</v>
      </c>
      <c r="DI52" s="56">
        <v>43309</v>
      </c>
      <c r="DJ52" s="56">
        <v>43479</v>
      </c>
      <c r="DK52" s="56">
        <v>43677</v>
      </c>
      <c r="DL52" s="56">
        <v>43928</v>
      </c>
      <c r="DM52" s="56">
        <v>44178</v>
      </c>
      <c r="DN52" s="56">
        <v>44533</v>
      </c>
      <c r="DO52" s="56">
        <v>44964</v>
      </c>
      <c r="DP52" s="56">
        <v>45341</v>
      </c>
      <c r="DQ52" s="56">
        <v>45631</v>
      </c>
      <c r="DR52" s="78">
        <v>46035</v>
      </c>
      <c r="DS52" s="56">
        <v>46460</v>
      </c>
      <c r="DT52" s="56">
        <v>46922</v>
      </c>
      <c r="DU52" s="56">
        <v>47093</v>
      </c>
      <c r="DV52" s="56">
        <v>47408</v>
      </c>
      <c r="DW52" s="56">
        <v>47989</v>
      </c>
      <c r="DX52" s="56">
        <v>48571</v>
      </c>
      <c r="DY52" s="56">
        <v>49120</v>
      </c>
      <c r="DZ52" s="56">
        <v>49789</v>
      </c>
      <c r="EA52" s="56">
        <v>50511</v>
      </c>
      <c r="EB52" s="56">
        <v>51232</v>
      </c>
      <c r="EC52" s="56">
        <v>51780</v>
      </c>
      <c r="ED52" s="78">
        <v>52380</v>
      </c>
      <c r="EE52" s="56">
        <v>53036</v>
      </c>
      <c r="EF52" s="56">
        <v>53994</v>
      </c>
      <c r="EG52" s="56">
        <v>54871</v>
      </c>
      <c r="EH52" s="56">
        <v>55613</v>
      </c>
      <c r="EI52" s="56">
        <v>56378</v>
      </c>
      <c r="EJ52" s="56">
        <v>57104</v>
      </c>
      <c r="EK52" s="56">
        <v>57757</v>
      </c>
      <c r="EL52" s="56">
        <v>58548</v>
      </c>
      <c r="EM52" s="56">
        <v>59367</v>
      </c>
      <c r="EN52" s="56">
        <v>60493</v>
      </c>
      <c r="EO52" s="56">
        <v>61280</v>
      </c>
      <c r="EP52" s="78">
        <v>62266</v>
      </c>
      <c r="EQ52" s="56">
        <v>63472</v>
      </c>
      <c r="ER52" s="56">
        <v>65018</v>
      </c>
      <c r="ES52" s="56">
        <v>66762</v>
      </c>
      <c r="ET52" s="56">
        <v>68856</v>
      </c>
      <c r="EU52" s="56">
        <v>71060</v>
      </c>
      <c r="EV52" s="56">
        <v>73544</v>
      </c>
      <c r="EW52" s="56">
        <v>76271</v>
      </c>
      <c r="EX52" s="56">
        <v>79462</v>
      </c>
      <c r="EY52" s="56">
        <v>83030</v>
      </c>
      <c r="EZ52" s="56">
        <v>87155</v>
      </c>
      <c r="FA52" s="85">
        <v>90458</v>
      </c>
      <c r="FB52" s="56">
        <v>94995</v>
      </c>
      <c r="FC52" s="56">
        <v>99863</v>
      </c>
      <c r="FD52" s="56">
        <v>105467</v>
      </c>
      <c r="FE52" s="56">
        <v>110173</v>
      </c>
      <c r="FF52" s="56">
        <v>115489</v>
      </c>
      <c r="FG52" s="56">
        <v>120838</v>
      </c>
      <c r="FH52" s="56">
        <v>125454</v>
      </c>
      <c r="FI52" s="56">
        <v>130246</v>
      </c>
      <c r="FJ52" s="39">
        <v>134813</v>
      </c>
      <c r="FK52" s="39">
        <v>138878</v>
      </c>
      <c r="FL52" s="39">
        <v>142998</v>
      </c>
      <c r="FM52" s="39">
        <v>146003</v>
      </c>
      <c r="FN52" s="78">
        <v>149647</v>
      </c>
      <c r="FO52" s="39">
        <v>153480</v>
      </c>
      <c r="FP52" s="39">
        <v>157404</v>
      </c>
      <c r="FQ52" s="39">
        <v>161620</v>
      </c>
      <c r="FR52" s="39">
        <v>166058</v>
      </c>
    </row>
    <row r="53" spans="1:174"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343</v>
      </c>
      <c r="O53" s="56">
        <v>381</v>
      </c>
      <c r="P53" s="56">
        <v>419</v>
      </c>
      <c r="Q53" s="56">
        <v>461</v>
      </c>
      <c r="R53" s="56">
        <v>509</v>
      </c>
      <c r="S53" s="56">
        <v>562</v>
      </c>
      <c r="T53" s="56">
        <v>671</v>
      </c>
      <c r="U53" s="56">
        <v>774</v>
      </c>
      <c r="V53" s="56">
        <v>906</v>
      </c>
      <c r="W53" s="56">
        <v>1038</v>
      </c>
      <c r="X53" s="56">
        <v>1683</v>
      </c>
      <c r="Y53" s="57">
        <v>3001</v>
      </c>
      <c r="Z53" s="58">
        <v>3041</v>
      </c>
      <c r="AA53" s="56">
        <v>4115</v>
      </c>
      <c r="AB53" s="56">
        <v>4909</v>
      </c>
      <c r="AC53" s="56">
        <v>4972</v>
      </c>
      <c r="AD53" s="56">
        <v>5111</v>
      </c>
      <c r="AE53" s="56">
        <v>5386</v>
      </c>
      <c r="AF53" s="56">
        <v>6581</v>
      </c>
      <c r="AG53" s="56">
        <v>6640</v>
      </c>
      <c r="AH53" s="56">
        <v>6721</v>
      </c>
      <c r="AI53" s="56">
        <v>7002</v>
      </c>
      <c r="AJ53" s="56">
        <v>7107</v>
      </c>
      <c r="AK53" s="57">
        <v>7209</v>
      </c>
      <c r="AL53" s="58">
        <v>7332</v>
      </c>
      <c r="AM53" s="56">
        <v>7539</v>
      </c>
      <c r="AN53" s="56">
        <v>7832</v>
      </c>
      <c r="AO53" s="56">
        <v>8145</v>
      </c>
      <c r="AP53" s="56">
        <v>8432</v>
      </c>
      <c r="AQ53" s="56">
        <v>9164</v>
      </c>
      <c r="AR53" s="56">
        <v>9338</v>
      </c>
      <c r="AS53" s="56">
        <v>9619</v>
      </c>
      <c r="AT53" s="56">
        <v>9882</v>
      </c>
      <c r="AU53" s="56">
        <v>10104</v>
      </c>
      <c r="AV53" s="56">
        <v>10405</v>
      </c>
      <c r="AW53" s="57">
        <v>10665</v>
      </c>
      <c r="AX53" s="56">
        <v>10924</v>
      </c>
      <c r="AY53" s="56">
        <v>11345</v>
      </c>
      <c r="AZ53" s="56">
        <v>12128</v>
      </c>
      <c r="BA53" s="56">
        <v>12283</v>
      </c>
      <c r="BB53" s="56">
        <v>12513</v>
      </c>
      <c r="BC53" s="56">
        <v>12828</v>
      </c>
      <c r="BD53" s="56">
        <v>13130</v>
      </c>
      <c r="BE53" s="56">
        <v>13405</v>
      </c>
      <c r="BF53" s="56">
        <v>13783</v>
      </c>
      <c r="BG53" s="56">
        <v>14129</v>
      </c>
      <c r="BH53" s="56">
        <v>14486</v>
      </c>
      <c r="BI53" s="57">
        <v>15154</v>
      </c>
      <c r="BJ53" s="56">
        <v>15360</v>
      </c>
      <c r="BK53" s="56">
        <v>15692</v>
      </c>
      <c r="BL53" s="56">
        <v>16224</v>
      </c>
      <c r="BM53" s="56">
        <v>16537</v>
      </c>
      <c r="BN53" s="56">
        <v>16818</v>
      </c>
      <c r="BO53" s="56">
        <v>17269</v>
      </c>
      <c r="BP53" s="56">
        <v>17649</v>
      </c>
      <c r="BQ53" s="56">
        <v>18114</v>
      </c>
      <c r="BR53" s="56">
        <v>19146</v>
      </c>
      <c r="BS53" s="56">
        <v>19599</v>
      </c>
      <c r="BT53" s="56">
        <v>20308</v>
      </c>
      <c r="BU53" s="57">
        <v>22226</v>
      </c>
      <c r="BV53" s="56">
        <v>23141</v>
      </c>
      <c r="BW53" s="56">
        <v>23220</v>
      </c>
      <c r="BX53" s="56">
        <v>23412</v>
      </c>
      <c r="BY53" s="56">
        <v>23518</v>
      </c>
      <c r="BZ53" s="56">
        <v>23651</v>
      </c>
      <c r="CA53" s="56">
        <v>23833</v>
      </c>
      <c r="CB53" s="56">
        <v>24010</v>
      </c>
      <c r="CC53" s="56">
        <v>24222</v>
      </c>
      <c r="CD53" s="56">
        <v>24600</v>
      </c>
      <c r="CE53" s="56">
        <v>24733</v>
      </c>
      <c r="CF53" s="56">
        <v>24873</v>
      </c>
      <c r="CG53" s="56">
        <v>25057</v>
      </c>
      <c r="CH53" s="78">
        <v>25136</v>
      </c>
      <c r="CI53" s="56">
        <v>25231</v>
      </c>
      <c r="CJ53" s="56">
        <v>25448</v>
      </c>
      <c r="CK53" s="56">
        <v>25571</v>
      </c>
      <c r="CL53" s="56">
        <v>25723</v>
      </c>
      <c r="CM53" s="56">
        <v>25903</v>
      </c>
      <c r="CN53" s="56">
        <v>26058</v>
      </c>
      <c r="CO53" s="56">
        <v>26226</v>
      </c>
      <c r="CP53" s="56">
        <v>26418</v>
      </c>
      <c r="CQ53" s="56">
        <v>26581</v>
      </c>
      <c r="CR53" s="56">
        <v>26781</v>
      </c>
      <c r="CS53" s="56">
        <v>26929</v>
      </c>
      <c r="CT53" s="78">
        <v>27091</v>
      </c>
      <c r="CU53" s="56">
        <v>27240</v>
      </c>
      <c r="CV53" s="56">
        <v>27449</v>
      </c>
      <c r="CW53" s="56">
        <v>27581</v>
      </c>
      <c r="CX53" s="56">
        <v>27725</v>
      </c>
      <c r="CY53" s="56">
        <v>27913</v>
      </c>
      <c r="CZ53" s="56">
        <v>28083</v>
      </c>
      <c r="DA53" s="56">
        <v>28286</v>
      </c>
      <c r="DB53" s="56">
        <v>28458</v>
      </c>
      <c r="DC53" s="56">
        <v>28663</v>
      </c>
      <c r="DD53" s="56">
        <v>28868</v>
      </c>
      <c r="DE53" s="56">
        <v>29097</v>
      </c>
      <c r="DF53" s="78">
        <v>29355</v>
      </c>
      <c r="DG53" s="56">
        <v>29746</v>
      </c>
      <c r="DH53" s="56">
        <v>31302</v>
      </c>
      <c r="DI53" s="56">
        <v>31371</v>
      </c>
      <c r="DJ53" s="56">
        <v>31434</v>
      </c>
      <c r="DK53" s="56">
        <v>31523</v>
      </c>
      <c r="DL53" s="56">
        <v>31619</v>
      </c>
      <c r="DM53" s="56">
        <v>31745</v>
      </c>
      <c r="DN53" s="56">
        <v>31871</v>
      </c>
      <c r="DO53" s="56">
        <v>31996</v>
      </c>
      <c r="DP53" s="56">
        <v>32140</v>
      </c>
      <c r="DQ53" s="56">
        <v>32240</v>
      </c>
      <c r="DR53" s="78">
        <v>32387</v>
      </c>
      <c r="DS53" s="56">
        <v>32536</v>
      </c>
      <c r="DT53" s="56">
        <v>32745</v>
      </c>
      <c r="DU53" s="56">
        <v>32795</v>
      </c>
      <c r="DV53" s="56">
        <v>32836</v>
      </c>
      <c r="DW53" s="56">
        <v>32942</v>
      </c>
      <c r="DX53" s="56">
        <v>33058</v>
      </c>
      <c r="DY53" s="56">
        <v>33163</v>
      </c>
      <c r="DZ53" s="56">
        <v>33319</v>
      </c>
      <c r="EA53" s="56">
        <v>33459</v>
      </c>
      <c r="EB53" s="56">
        <v>33616</v>
      </c>
      <c r="EC53" s="56">
        <v>33728</v>
      </c>
      <c r="ED53" s="78">
        <v>33849</v>
      </c>
      <c r="EE53" s="56">
        <v>33983</v>
      </c>
      <c r="EF53" s="56">
        <v>34168</v>
      </c>
      <c r="EG53" s="56">
        <v>34327</v>
      </c>
      <c r="EH53" s="56">
        <v>34473</v>
      </c>
      <c r="EI53" s="56">
        <v>34604</v>
      </c>
      <c r="EJ53" s="56">
        <v>34778</v>
      </c>
      <c r="EK53" s="56">
        <v>34954</v>
      </c>
      <c r="EL53" s="56">
        <v>35142</v>
      </c>
      <c r="EM53" s="56">
        <v>35313</v>
      </c>
      <c r="EN53" s="56">
        <v>35528</v>
      </c>
      <c r="EO53" s="56">
        <v>35656</v>
      </c>
      <c r="EP53" s="78">
        <v>35827</v>
      </c>
      <c r="EQ53" s="56">
        <v>36050</v>
      </c>
      <c r="ER53" s="56">
        <v>36348</v>
      </c>
      <c r="ES53" s="56">
        <v>36570</v>
      </c>
      <c r="ET53" s="56">
        <v>36869</v>
      </c>
      <c r="EU53" s="56">
        <v>37135</v>
      </c>
      <c r="EV53" s="56">
        <v>37404</v>
      </c>
      <c r="EW53" s="56">
        <v>37695</v>
      </c>
      <c r="EX53" s="56">
        <v>38017</v>
      </c>
      <c r="EY53" s="56">
        <v>38324</v>
      </c>
      <c r="EZ53" s="56">
        <v>38719</v>
      </c>
      <c r="FA53" s="85">
        <v>39009</v>
      </c>
      <c r="FB53" s="56">
        <v>39387</v>
      </c>
      <c r="FC53" s="56">
        <v>39886</v>
      </c>
      <c r="FD53" s="56">
        <v>40494</v>
      </c>
      <c r="FE53" s="56">
        <v>41003</v>
      </c>
      <c r="FF53" s="56">
        <v>41645</v>
      </c>
      <c r="FG53" s="56">
        <v>42360</v>
      </c>
      <c r="FH53" s="56">
        <v>42959</v>
      </c>
      <c r="FI53" s="56">
        <v>43563</v>
      </c>
      <c r="FJ53" s="39">
        <v>44256</v>
      </c>
      <c r="FK53" s="39">
        <v>44816</v>
      </c>
      <c r="FL53" s="39">
        <v>45413</v>
      </c>
      <c r="FM53" s="39">
        <v>45777</v>
      </c>
      <c r="FN53" s="78">
        <v>46316</v>
      </c>
      <c r="FO53" s="39">
        <v>46796</v>
      </c>
      <c r="FP53" s="39">
        <v>47351</v>
      </c>
      <c r="FQ53" s="39">
        <v>47929</v>
      </c>
      <c r="FR53" s="39">
        <v>48583</v>
      </c>
    </row>
    <row r="54" spans="1:174"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2139</v>
      </c>
      <c r="BO54" s="56">
        <v>2286</v>
      </c>
      <c r="BP54" s="56">
        <v>2340</v>
      </c>
      <c r="BQ54" s="56">
        <v>2407</v>
      </c>
      <c r="BR54" s="56">
        <v>2507</v>
      </c>
      <c r="BS54" s="56">
        <v>2627</v>
      </c>
      <c r="BT54" s="56">
        <v>2788</v>
      </c>
      <c r="BU54" s="57">
        <v>3287</v>
      </c>
      <c r="BV54" s="56">
        <v>3427</v>
      </c>
      <c r="BW54" s="56">
        <v>3484</v>
      </c>
      <c r="BX54" s="56">
        <v>3720</v>
      </c>
      <c r="BY54" s="56">
        <v>3740</v>
      </c>
      <c r="BZ54" s="56">
        <v>3763</v>
      </c>
      <c r="CA54" s="56">
        <v>3807</v>
      </c>
      <c r="CB54" s="56">
        <v>3817</v>
      </c>
      <c r="CC54" s="56">
        <v>3841</v>
      </c>
      <c r="CD54" s="56">
        <v>3871</v>
      </c>
      <c r="CE54" s="56">
        <v>3886</v>
      </c>
      <c r="CF54" s="56">
        <v>3902</v>
      </c>
      <c r="CG54" s="56">
        <v>3932</v>
      </c>
      <c r="CH54" s="78">
        <v>3940</v>
      </c>
      <c r="CI54" s="56">
        <v>3964</v>
      </c>
      <c r="CJ54" s="56">
        <v>4078</v>
      </c>
      <c r="CK54" s="56">
        <v>4087</v>
      </c>
      <c r="CL54" s="56">
        <v>4093</v>
      </c>
      <c r="CM54" s="56">
        <v>4106</v>
      </c>
      <c r="CN54" s="56">
        <v>4116</v>
      </c>
      <c r="CO54" s="56">
        <v>4127</v>
      </c>
      <c r="CP54" s="56">
        <v>4139</v>
      </c>
      <c r="CQ54" s="56">
        <v>4146</v>
      </c>
      <c r="CR54" s="56">
        <v>4151</v>
      </c>
      <c r="CS54" s="56">
        <v>4156</v>
      </c>
      <c r="CT54" s="78">
        <v>4162</v>
      </c>
      <c r="CU54" s="56">
        <v>4167</v>
      </c>
      <c r="CV54" s="56">
        <v>4185</v>
      </c>
      <c r="CW54" s="56">
        <v>4196</v>
      </c>
      <c r="CX54" s="56">
        <v>4207</v>
      </c>
      <c r="CY54" s="56">
        <v>4215</v>
      </c>
      <c r="CZ54" s="56">
        <v>4225</v>
      </c>
      <c r="DA54" s="56">
        <v>4240</v>
      </c>
      <c r="DB54" s="56">
        <v>4253</v>
      </c>
      <c r="DC54" s="56">
        <v>4261</v>
      </c>
      <c r="DD54" s="56">
        <v>4280</v>
      </c>
      <c r="DE54" s="56">
        <v>4306</v>
      </c>
      <c r="DF54" s="78">
        <v>4311</v>
      </c>
      <c r="DG54" s="56">
        <v>4322</v>
      </c>
      <c r="DH54" s="56">
        <v>4331</v>
      </c>
      <c r="DI54" s="56">
        <v>4345</v>
      </c>
      <c r="DJ54" s="56">
        <v>4350</v>
      </c>
      <c r="DK54" s="56">
        <v>4359</v>
      </c>
      <c r="DL54" s="56">
        <v>4367</v>
      </c>
      <c r="DM54" s="56">
        <v>4376</v>
      </c>
      <c r="DN54" s="56">
        <v>4385</v>
      </c>
      <c r="DO54" s="56">
        <v>4388</v>
      </c>
      <c r="DP54" s="56">
        <v>4391</v>
      </c>
      <c r="DQ54" s="56">
        <v>4393</v>
      </c>
      <c r="DR54" s="78">
        <v>4396</v>
      </c>
      <c r="DS54" s="56">
        <v>4398</v>
      </c>
      <c r="DT54" s="56">
        <v>4401</v>
      </c>
      <c r="DU54" s="56">
        <v>4404</v>
      </c>
      <c r="DV54" s="56">
        <v>4405</v>
      </c>
      <c r="DW54" s="56">
        <v>4405</v>
      </c>
      <c r="DX54" s="56">
        <v>4408</v>
      </c>
      <c r="DY54" s="56">
        <v>4409</v>
      </c>
      <c r="DZ54" s="56">
        <v>4409</v>
      </c>
      <c r="EA54" s="56">
        <v>4409</v>
      </c>
      <c r="EB54" s="56">
        <v>4409</v>
      </c>
      <c r="EC54" s="56">
        <v>4410</v>
      </c>
      <c r="ED54" s="78">
        <v>4410</v>
      </c>
      <c r="EE54" s="56">
        <v>4411</v>
      </c>
      <c r="EF54" s="56">
        <v>4411</v>
      </c>
      <c r="EG54" s="56">
        <v>4412</v>
      </c>
      <c r="EH54" s="56">
        <v>4413</v>
      </c>
      <c r="EI54" s="56">
        <v>4413</v>
      </c>
      <c r="EJ54" s="56">
        <v>4416</v>
      </c>
      <c r="EK54" s="56">
        <v>4419</v>
      </c>
      <c r="EL54" s="56">
        <v>4428</v>
      </c>
      <c r="EM54" s="56">
        <v>4435</v>
      </c>
      <c r="EN54" s="56">
        <v>4440</v>
      </c>
      <c r="EO54" s="56">
        <v>4447</v>
      </c>
      <c r="EP54" s="78">
        <v>4454</v>
      </c>
      <c r="EQ54" s="56">
        <v>4454</v>
      </c>
      <c r="ER54" s="56">
        <v>4454</v>
      </c>
      <c r="ES54" s="56">
        <v>4458</v>
      </c>
      <c r="ET54" s="56">
        <v>4463</v>
      </c>
      <c r="EU54" s="56">
        <v>4463</v>
      </c>
      <c r="EV54" s="56">
        <v>4464</v>
      </c>
      <c r="EW54" s="56">
        <v>4464</v>
      </c>
      <c r="EX54" s="56">
        <v>4464</v>
      </c>
      <c r="EY54" s="56">
        <v>4467</v>
      </c>
      <c r="EZ54" s="56">
        <v>4468</v>
      </c>
      <c r="FA54" s="85">
        <v>4471</v>
      </c>
      <c r="FB54" s="56">
        <v>4471</v>
      </c>
      <c r="FC54" s="56">
        <v>4473</v>
      </c>
      <c r="FD54" s="56">
        <v>4474</v>
      </c>
      <c r="FE54" s="56">
        <v>4477</v>
      </c>
      <c r="FF54" s="56">
        <v>4478</v>
      </c>
      <c r="FG54" s="56">
        <v>4481</v>
      </c>
      <c r="FH54" s="56">
        <v>4481</v>
      </c>
      <c r="FI54" s="56">
        <v>4484</v>
      </c>
      <c r="FJ54" s="39">
        <v>4488</v>
      </c>
      <c r="FK54" s="39">
        <v>4488</v>
      </c>
      <c r="FL54" s="39">
        <v>4488</v>
      </c>
      <c r="FM54" s="39">
        <v>4488</v>
      </c>
      <c r="FN54" s="78">
        <v>4490</v>
      </c>
      <c r="FO54" s="39">
        <v>4491</v>
      </c>
      <c r="FP54" s="39">
        <v>4492</v>
      </c>
      <c r="FQ54" s="39">
        <v>4492</v>
      </c>
      <c r="FR54" s="39">
        <v>4492</v>
      </c>
    </row>
    <row r="55" spans="1:174"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336</v>
      </c>
      <c r="BM55" s="56">
        <v>336</v>
      </c>
      <c r="BN55" s="56">
        <v>336</v>
      </c>
      <c r="BO55" s="56">
        <v>337</v>
      </c>
      <c r="BP55" s="56">
        <v>338</v>
      </c>
      <c r="BQ55" s="56">
        <v>341</v>
      </c>
      <c r="BR55" s="56">
        <v>341</v>
      </c>
      <c r="BS55" s="56">
        <v>344</v>
      </c>
      <c r="BT55" s="56">
        <v>348</v>
      </c>
      <c r="BU55" s="57">
        <v>353</v>
      </c>
      <c r="BV55" s="56">
        <v>356</v>
      </c>
      <c r="BW55" s="56">
        <v>358</v>
      </c>
      <c r="BX55" s="56">
        <v>376</v>
      </c>
      <c r="BY55" s="56">
        <v>377</v>
      </c>
      <c r="BZ55" s="56">
        <v>377</v>
      </c>
      <c r="CA55" s="56">
        <v>381</v>
      </c>
      <c r="CB55" s="56">
        <v>382</v>
      </c>
      <c r="CC55" s="56">
        <v>383</v>
      </c>
      <c r="CD55" s="56">
        <v>383</v>
      </c>
      <c r="CE55" s="56">
        <v>383</v>
      </c>
      <c r="CF55" s="56">
        <v>383</v>
      </c>
      <c r="CG55" s="56">
        <v>383</v>
      </c>
      <c r="CH55" s="78">
        <v>384</v>
      </c>
      <c r="CI55" s="56">
        <v>387</v>
      </c>
      <c r="CJ55" s="56">
        <v>393</v>
      </c>
      <c r="CK55" s="56">
        <v>393</v>
      </c>
      <c r="CL55" s="56">
        <v>393</v>
      </c>
      <c r="CM55" s="56">
        <v>393</v>
      </c>
      <c r="CN55" s="56">
        <v>394</v>
      </c>
      <c r="CO55" s="56">
        <v>394</v>
      </c>
      <c r="CP55" s="56">
        <v>394</v>
      </c>
      <c r="CQ55" s="56">
        <v>395</v>
      </c>
      <c r="CR55" s="56">
        <v>395</v>
      </c>
      <c r="CS55" s="56">
        <v>397</v>
      </c>
      <c r="CT55" s="78">
        <v>397</v>
      </c>
      <c r="CU55" s="56">
        <v>398</v>
      </c>
      <c r="CV55" s="56">
        <v>399</v>
      </c>
      <c r="CW55" s="56">
        <v>400</v>
      </c>
      <c r="CX55" s="56">
        <v>401</v>
      </c>
      <c r="CY55" s="56">
        <v>401</v>
      </c>
      <c r="CZ55" s="56">
        <v>401</v>
      </c>
      <c r="DA55" s="56">
        <v>401</v>
      </c>
      <c r="DB55" s="56">
        <v>401</v>
      </c>
      <c r="DC55" s="56">
        <v>402</v>
      </c>
      <c r="DD55" s="56">
        <v>402</v>
      </c>
      <c r="DE55" s="56">
        <v>402</v>
      </c>
      <c r="DF55" s="78">
        <v>403</v>
      </c>
      <c r="DG55" s="56">
        <v>403</v>
      </c>
      <c r="DH55" s="56">
        <v>403</v>
      </c>
      <c r="DI55" s="56">
        <v>403</v>
      </c>
      <c r="DJ55" s="56">
        <v>403</v>
      </c>
      <c r="DK55" s="56">
        <v>403</v>
      </c>
      <c r="DL55" s="56">
        <v>404</v>
      </c>
      <c r="DM55" s="56">
        <v>404</v>
      </c>
      <c r="DN55" s="56">
        <v>405</v>
      </c>
      <c r="DO55" s="56">
        <v>405</v>
      </c>
      <c r="DP55" s="56">
        <v>405</v>
      </c>
      <c r="DQ55" s="56">
        <v>405</v>
      </c>
      <c r="DR55" s="78">
        <v>407</v>
      </c>
      <c r="DS55" s="56">
        <v>407</v>
      </c>
      <c r="DT55" s="56">
        <v>407</v>
      </c>
      <c r="DU55" s="56">
        <v>407</v>
      </c>
      <c r="DV55" s="56">
        <v>408</v>
      </c>
      <c r="DW55" s="56">
        <v>408</v>
      </c>
      <c r="DX55" s="56">
        <v>408</v>
      </c>
      <c r="DY55" s="56">
        <v>408</v>
      </c>
      <c r="DZ55" s="56">
        <v>408</v>
      </c>
      <c r="EA55" s="56">
        <v>408</v>
      </c>
      <c r="EB55" s="56">
        <v>408</v>
      </c>
      <c r="EC55" s="56">
        <v>409</v>
      </c>
      <c r="ED55" s="78">
        <v>409</v>
      </c>
      <c r="EE55" s="56">
        <v>409</v>
      </c>
      <c r="EF55" s="56">
        <v>410</v>
      </c>
      <c r="EG55" s="56">
        <v>410</v>
      </c>
      <c r="EH55" s="56">
        <v>411</v>
      </c>
      <c r="EI55" s="56">
        <v>412</v>
      </c>
      <c r="EJ55" s="56">
        <v>412</v>
      </c>
      <c r="EK55" s="56">
        <v>412</v>
      </c>
      <c r="EL55" s="56">
        <v>412</v>
      </c>
      <c r="EM55" s="56">
        <v>412</v>
      </c>
      <c r="EN55" s="56">
        <v>412</v>
      </c>
      <c r="EO55" s="56">
        <v>412</v>
      </c>
      <c r="EP55" s="78">
        <v>415</v>
      </c>
      <c r="EQ55" s="56">
        <v>415</v>
      </c>
      <c r="ER55" s="56">
        <v>415</v>
      </c>
      <c r="ES55" s="56">
        <v>415</v>
      </c>
      <c r="ET55" s="56">
        <v>415</v>
      </c>
      <c r="EU55" s="56">
        <v>415</v>
      </c>
      <c r="EV55" s="56">
        <v>415</v>
      </c>
      <c r="EW55" s="56">
        <v>415</v>
      </c>
      <c r="EX55" s="56">
        <v>416</v>
      </c>
      <c r="EY55" s="56">
        <v>418</v>
      </c>
      <c r="EZ55" s="56">
        <v>418</v>
      </c>
      <c r="FA55" s="85">
        <v>418</v>
      </c>
      <c r="FB55" s="56">
        <v>418</v>
      </c>
      <c r="FC55" s="56">
        <v>419</v>
      </c>
      <c r="FD55" s="56">
        <v>419</v>
      </c>
      <c r="FE55" s="56">
        <v>421</v>
      </c>
      <c r="FF55" s="56">
        <v>421</v>
      </c>
      <c r="FG55" s="56">
        <v>421</v>
      </c>
      <c r="FH55" s="56">
        <v>421</v>
      </c>
      <c r="FI55" s="56">
        <v>421</v>
      </c>
      <c r="FJ55" s="39">
        <v>422</v>
      </c>
      <c r="FK55" s="39">
        <v>424</v>
      </c>
      <c r="FL55" s="39">
        <v>424</v>
      </c>
      <c r="FM55" s="39">
        <v>424</v>
      </c>
      <c r="FN55" s="78">
        <v>426</v>
      </c>
      <c r="FO55" s="39">
        <v>426</v>
      </c>
      <c r="FP55" s="39">
        <v>431</v>
      </c>
      <c r="FQ55" s="39">
        <v>431</v>
      </c>
      <c r="FR55" s="39">
        <v>431</v>
      </c>
    </row>
    <row r="56" spans="1:174"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27</v>
      </c>
      <c r="BW56" s="56">
        <v>27</v>
      </c>
      <c r="BX56" s="56">
        <v>36</v>
      </c>
      <c r="BY56" s="56">
        <v>36</v>
      </c>
      <c r="BZ56" s="56">
        <v>36</v>
      </c>
      <c r="CA56" s="56">
        <v>36</v>
      </c>
      <c r="CB56" s="56">
        <v>36</v>
      </c>
      <c r="CC56" s="56">
        <v>36</v>
      </c>
      <c r="CD56" s="56">
        <v>36</v>
      </c>
      <c r="CE56" s="56">
        <v>36</v>
      </c>
      <c r="CF56" s="56">
        <v>36</v>
      </c>
      <c r="CG56" s="56">
        <v>36</v>
      </c>
      <c r="CH56" s="78">
        <v>36</v>
      </c>
      <c r="CI56" s="56">
        <v>36</v>
      </c>
      <c r="CJ56" s="56">
        <v>38</v>
      </c>
      <c r="CK56" s="56">
        <v>38</v>
      </c>
      <c r="CL56" s="56">
        <v>38</v>
      </c>
      <c r="CM56" s="56">
        <v>38</v>
      </c>
      <c r="CN56" s="56">
        <v>38</v>
      </c>
      <c r="CO56" s="56">
        <v>38</v>
      </c>
      <c r="CP56" s="56">
        <v>38</v>
      </c>
      <c r="CQ56" s="56">
        <v>38</v>
      </c>
      <c r="CR56" s="56">
        <v>38</v>
      </c>
      <c r="CS56" s="56">
        <v>38</v>
      </c>
      <c r="CT56" s="78">
        <v>39</v>
      </c>
      <c r="CU56" s="56">
        <v>39</v>
      </c>
      <c r="CV56" s="56">
        <v>39</v>
      </c>
      <c r="CW56" s="56">
        <v>39</v>
      </c>
      <c r="CX56" s="56">
        <v>39</v>
      </c>
      <c r="CY56" s="56">
        <v>39</v>
      </c>
      <c r="CZ56" s="56">
        <v>39</v>
      </c>
      <c r="DA56" s="56">
        <v>39</v>
      </c>
      <c r="DB56" s="56">
        <v>39</v>
      </c>
      <c r="DC56" s="56">
        <v>39</v>
      </c>
      <c r="DD56" s="56">
        <v>39</v>
      </c>
      <c r="DE56" s="56">
        <v>39</v>
      </c>
      <c r="DF56" s="78">
        <v>40</v>
      </c>
      <c r="DG56" s="56">
        <v>40</v>
      </c>
      <c r="DH56" s="56">
        <v>40</v>
      </c>
      <c r="DI56" s="56">
        <v>40</v>
      </c>
      <c r="DJ56" s="56">
        <v>40</v>
      </c>
      <c r="DK56" s="56">
        <v>40</v>
      </c>
      <c r="DL56" s="56">
        <v>40</v>
      </c>
      <c r="DM56" s="56">
        <v>40</v>
      </c>
      <c r="DN56" s="56">
        <v>40</v>
      </c>
      <c r="DO56" s="56">
        <v>40</v>
      </c>
      <c r="DP56" s="56">
        <v>40</v>
      </c>
      <c r="DQ56" s="56">
        <v>41</v>
      </c>
      <c r="DR56" s="78">
        <v>42</v>
      </c>
      <c r="DS56" s="56">
        <v>42</v>
      </c>
      <c r="DT56" s="56">
        <v>42</v>
      </c>
      <c r="DU56" s="56">
        <v>42</v>
      </c>
      <c r="DV56" s="56">
        <v>42</v>
      </c>
      <c r="DW56" s="56">
        <v>42</v>
      </c>
      <c r="DX56" s="56">
        <v>42</v>
      </c>
      <c r="DY56" s="56">
        <v>42</v>
      </c>
      <c r="DZ56" s="56">
        <v>42</v>
      </c>
      <c r="EA56" s="56">
        <v>42</v>
      </c>
      <c r="EB56" s="56">
        <v>42</v>
      </c>
      <c r="EC56" s="56">
        <v>43</v>
      </c>
      <c r="ED56" s="78">
        <v>43</v>
      </c>
      <c r="EE56" s="56">
        <v>43</v>
      </c>
      <c r="EF56" s="56">
        <v>45</v>
      </c>
      <c r="EG56" s="56">
        <v>45</v>
      </c>
      <c r="EH56" s="56">
        <v>45</v>
      </c>
      <c r="EI56" s="56">
        <v>45</v>
      </c>
      <c r="EJ56" s="56">
        <v>45</v>
      </c>
      <c r="EK56" s="56">
        <v>45</v>
      </c>
      <c r="EL56" s="56">
        <v>45</v>
      </c>
      <c r="EM56" s="56">
        <v>45</v>
      </c>
      <c r="EN56" s="56">
        <v>45</v>
      </c>
      <c r="EO56" s="56">
        <v>45</v>
      </c>
      <c r="EP56" s="78">
        <v>45</v>
      </c>
      <c r="EQ56" s="56">
        <v>45</v>
      </c>
      <c r="ER56" s="56">
        <v>45</v>
      </c>
      <c r="ES56" s="56">
        <v>45</v>
      </c>
      <c r="ET56" s="56">
        <v>45</v>
      </c>
      <c r="EU56" s="56">
        <v>45</v>
      </c>
      <c r="EV56" s="56">
        <v>45</v>
      </c>
      <c r="EW56" s="56">
        <v>45</v>
      </c>
      <c r="EX56" s="56">
        <v>45</v>
      </c>
      <c r="EY56" s="56">
        <v>45</v>
      </c>
      <c r="EZ56" s="56">
        <v>45</v>
      </c>
      <c r="FA56" s="85">
        <v>46</v>
      </c>
      <c r="FB56" s="56">
        <v>49</v>
      </c>
      <c r="FC56" s="56">
        <v>50</v>
      </c>
      <c r="FD56" s="56">
        <v>50</v>
      </c>
      <c r="FE56" s="56">
        <v>50</v>
      </c>
      <c r="FF56" s="56">
        <v>51</v>
      </c>
      <c r="FG56" s="56">
        <v>51</v>
      </c>
      <c r="FH56" s="56">
        <v>51</v>
      </c>
      <c r="FI56" s="56">
        <v>51</v>
      </c>
      <c r="FJ56" s="39">
        <v>53</v>
      </c>
      <c r="FK56" s="39">
        <v>53</v>
      </c>
      <c r="FL56" s="39">
        <v>53</v>
      </c>
      <c r="FM56" s="39">
        <v>53</v>
      </c>
      <c r="FN56" s="78">
        <v>56</v>
      </c>
      <c r="FO56" s="39">
        <v>57</v>
      </c>
      <c r="FP56" s="39">
        <v>57</v>
      </c>
      <c r="FQ56" s="39">
        <v>57</v>
      </c>
      <c r="FR56" s="39">
        <v>57</v>
      </c>
    </row>
    <row r="57" spans="1:174" s="1" customFormat="1" ht="20.149999999999999" customHeight="1" thickBot="1" x14ac:dyDescent="0.4">
      <c r="A57" s="32" t="s">
        <v>261</v>
      </c>
      <c r="B57" s="65">
        <f>SUM(B51:B56)</f>
        <v>5092</v>
      </c>
      <c r="C57" s="66">
        <f t="shared" ref="C57:BN57" si="72">SUM(C51:C56)</f>
        <v>5683</v>
      </c>
      <c r="D57" s="66">
        <f t="shared" si="72"/>
        <v>6726</v>
      </c>
      <c r="E57" s="66">
        <f t="shared" si="72"/>
        <v>7786</v>
      </c>
      <c r="F57" s="66">
        <f t="shared" si="72"/>
        <v>9318</v>
      </c>
      <c r="G57" s="66">
        <f t="shared" si="72"/>
        <v>11257</v>
      </c>
      <c r="H57" s="66">
        <f t="shared" si="72"/>
        <v>13584</v>
      </c>
      <c r="I57" s="66">
        <f t="shared" si="72"/>
        <v>15878</v>
      </c>
      <c r="J57" s="66">
        <f t="shared" si="72"/>
        <v>18748</v>
      </c>
      <c r="K57" s="66">
        <f t="shared" si="72"/>
        <v>22226</v>
      </c>
      <c r="L57" s="66">
        <f t="shared" si="72"/>
        <v>26218</v>
      </c>
      <c r="M57" s="66">
        <f t="shared" si="72"/>
        <v>29320</v>
      </c>
      <c r="N57" s="65">
        <f t="shared" si="72"/>
        <v>37860</v>
      </c>
      <c r="O57" s="66">
        <f t="shared" si="72"/>
        <v>43161</v>
      </c>
      <c r="P57" s="66">
        <f t="shared" si="72"/>
        <v>50998</v>
      </c>
      <c r="Q57" s="66">
        <f t="shared" si="72"/>
        <v>57840</v>
      </c>
      <c r="R57" s="66">
        <f t="shared" si="72"/>
        <v>65622</v>
      </c>
      <c r="S57" s="66">
        <f t="shared" si="72"/>
        <v>75751</v>
      </c>
      <c r="T57" s="66">
        <f t="shared" si="72"/>
        <v>87664</v>
      </c>
      <c r="U57" s="66">
        <f t="shared" si="72"/>
        <v>102524</v>
      </c>
      <c r="V57" s="66">
        <f t="shared" si="72"/>
        <v>120705</v>
      </c>
      <c r="W57" s="66">
        <f t="shared" si="72"/>
        <v>141759</v>
      </c>
      <c r="X57" s="66">
        <f t="shared" si="72"/>
        <v>199562</v>
      </c>
      <c r="Y57" s="66">
        <f t="shared" si="72"/>
        <v>246446</v>
      </c>
      <c r="Z57" s="65">
        <f t="shared" si="72"/>
        <v>255396</v>
      </c>
      <c r="AA57" s="66">
        <f t="shared" si="72"/>
        <v>300094</v>
      </c>
      <c r="AB57" s="66">
        <f t="shared" si="72"/>
        <v>328054</v>
      </c>
      <c r="AC57" s="66">
        <f t="shared" si="72"/>
        <v>334007</v>
      </c>
      <c r="AD57" s="66">
        <f t="shared" si="72"/>
        <v>345017</v>
      </c>
      <c r="AE57" s="66">
        <f t="shared" si="72"/>
        <v>358748</v>
      </c>
      <c r="AF57" s="66">
        <f t="shared" si="72"/>
        <v>386019</v>
      </c>
      <c r="AG57" s="66">
        <f t="shared" si="72"/>
        <v>390585</v>
      </c>
      <c r="AH57" s="66">
        <f t="shared" si="72"/>
        <v>396503</v>
      </c>
      <c r="AI57" s="66">
        <f t="shared" si="72"/>
        <v>408147</v>
      </c>
      <c r="AJ57" s="66">
        <f t="shared" si="72"/>
        <v>414868</v>
      </c>
      <c r="AK57" s="66">
        <f t="shared" si="72"/>
        <v>421456</v>
      </c>
      <c r="AL57" s="65">
        <f t="shared" si="72"/>
        <v>428516</v>
      </c>
      <c r="AM57" s="66">
        <f t="shared" si="72"/>
        <v>436241</v>
      </c>
      <c r="AN57" s="66">
        <f t="shared" si="72"/>
        <v>445352</v>
      </c>
      <c r="AO57" s="66">
        <f t="shared" si="72"/>
        <v>454379</v>
      </c>
      <c r="AP57" s="66">
        <f t="shared" si="72"/>
        <v>463581</v>
      </c>
      <c r="AQ57" s="66">
        <f t="shared" si="72"/>
        <v>476867</v>
      </c>
      <c r="AR57" s="66">
        <f t="shared" si="72"/>
        <v>484297</v>
      </c>
      <c r="AS57" s="66">
        <f t="shared" si="72"/>
        <v>492940</v>
      </c>
      <c r="AT57" s="66">
        <f t="shared" si="72"/>
        <v>502072</v>
      </c>
      <c r="AU57" s="66">
        <f t="shared" si="72"/>
        <v>511924</v>
      </c>
      <c r="AV57" s="66">
        <f t="shared" si="72"/>
        <v>522996</v>
      </c>
      <c r="AW57" s="67">
        <f t="shared" si="72"/>
        <v>532287</v>
      </c>
      <c r="AX57" s="66">
        <f t="shared" si="72"/>
        <v>541349</v>
      </c>
      <c r="AY57" s="66">
        <f t="shared" si="72"/>
        <v>551966</v>
      </c>
      <c r="AZ57" s="66">
        <f t="shared" si="72"/>
        <v>568673</v>
      </c>
      <c r="BA57" s="66">
        <f t="shared" si="72"/>
        <v>577582</v>
      </c>
      <c r="BB57" s="66">
        <f t="shared" si="72"/>
        <v>587492</v>
      </c>
      <c r="BC57" s="66">
        <f t="shared" si="72"/>
        <v>598667</v>
      </c>
      <c r="BD57" s="66">
        <f t="shared" si="72"/>
        <v>610731</v>
      </c>
      <c r="BE57" s="66">
        <f t="shared" si="72"/>
        <v>622277</v>
      </c>
      <c r="BF57" s="66">
        <f t="shared" si="72"/>
        <v>636060</v>
      </c>
      <c r="BG57" s="66">
        <f t="shared" si="72"/>
        <v>650376</v>
      </c>
      <c r="BH57" s="66">
        <f t="shared" si="72"/>
        <v>664008</v>
      </c>
      <c r="BI57" s="67">
        <f t="shared" si="72"/>
        <v>678017</v>
      </c>
      <c r="BJ57" s="66">
        <f t="shared" si="72"/>
        <v>687146</v>
      </c>
      <c r="BK57" s="66">
        <f t="shared" si="72"/>
        <v>698299</v>
      </c>
      <c r="BL57" s="66">
        <f t="shared" si="72"/>
        <v>716044</v>
      </c>
      <c r="BM57" s="66">
        <f t="shared" si="72"/>
        <v>727687</v>
      </c>
      <c r="BN57" s="66">
        <f t="shared" si="72"/>
        <v>739957</v>
      </c>
      <c r="BO57" s="66">
        <f t="shared" ref="BO57:BV57" si="73">SUM(BO51:BO56)</f>
        <v>757471</v>
      </c>
      <c r="BP57" s="66">
        <f t="shared" si="73"/>
        <v>769865</v>
      </c>
      <c r="BQ57" s="66">
        <f t="shared" si="73"/>
        <v>782499</v>
      </c>
      <c r="BR57" s="66">
        <f t="shared" si="73"/>
        <v>803718</v>
      </c>
      <c r="BS57" s="66">
        <f t="shared" si="73"/>
        <v>821053</v>
      </c>
      <c r="BT57" s="66">
        <f t="shared" si="73"/>
        <v>843375</v>
      </c>
      <c r="BU57" s="67">
        <f t="shared" si="73"/>
        <v>869908</v>
      </c>
      <c r="BV57" s="66">
        <f t="shared" si="73"/>
        <v>885517</v>
      </c>
      <c r="BW57" s="66">
        <f t="shared" ref="BW57:EH57" si="74">SUM(BW51:BW56)</f>
        <v>889410</v>
      </c>
      <c r="BX57" s="66">
        <f t="shared" si="74"/>
        <v>894421</v>
      </c>
      <c r="BY57" s="66">
        <f t="shared" si="74"/>
        <v>898297</v>
      </c>
      <c r="BZ57" s="66">
        <f t="shared" si="74"/>
        <v>902171</v>
      </c>
      <c r="CA57" s="66">
        <f t="shared" si="74"/>
        <v>906731</v>
      </c>
      <c r="CB57" s="66">
        <f t="shared" si="74"/>
        <v>910349</v>
      </c>
      <c r="CC57" s="66">
        <f t="shared" si="74"/>
        <v>913872</v>
      </c>
      <c r="CD57" s="66">
        <f t="shared" si="74"/>
        <v>918956</v>
      </c>
      <c r="CE57" s="66">
        <f t="shared" si="74"/>
        <v>921931</v>
      </c>
      <c r="CF57" s="66">
        <f t="shared" si="74"/>
        <v>925564</v>
      </c>
      <c r="CG57" s="66">
        <f t="shared" si="74"/>
        <v>928297</v>
      </c>
      <c r="CH57" s="79">
        <f t="shared" si="74"/>
        <v>930903</v>
      </c>
      <c r="CI57" s="66">
        <f t="shared" si="74"/>
        <v>933844</v>
      </c>
      <c r="CJ57" s="66">
        <f t="shared" si="74"/>
        <v>937981</v>
      </c>
      <c r="CK57" s="66">
        <f t="shared" si="74"/>
        <v>940497</v>
      </c>
      <c r="CL57" s="66">
        <f t="shared" si="74"/>
        <v>943872</v>
      </c>
      <c r="CM57" s="66">
        <f t="shared" si="74"/>
        <v>947260</v>
      </c>
      <c r="CN57" s="66">
        <f t="shared" si="74"/>
        <v>950217</v>
      </c>
      <c r="CO57" s="66">
        <f t="shared" si="74"/>
        <v>953562</v>
      </c>
      <c r="CP57" s="66">
        <f t="shared" si="74"/>
        <v>957055</v>
      </c>
      <c r="CQ57" s="66">
        <f t="shared" si="74"/>
        <v>960372</v>
      </c>
      <c r="CR57" s="66">
        <f t="shared" si="74"/>
        <v>964305</v>
      </c>
      <c r="CS57" s="66">
        <f t="shared" si="74"/>
        <v>966821</v>
      </c>
      <c r="CT57" s="79">
        <f t="shared" si="74"/>
        <v>969694</v>
      </c>
      <c r="CU57" s="66">
        <f t="shared" si="74"/>
        <v>972496</v>
      </c>
      <c r="CV57" s="66">
        <f t="shared" si="74"/>
        <v>975946</v>
      </c>
      <c r="CW57" s="66">
        <f t="shared" si="74"/>
        <v>979034</v>
      </c>
      <c r="CX57" s="66">
        <f t="shared" si="74"/>
        <v>982477</v>
      </c>
      <c r="CY57" s="66">
        <f t="shared" si="74"/>
        <v>986038</v>
      </c>
      <c r="CZ57" s="66">
        <f t="shared" si="74"/>
        <v>989380</v>
      </c>
      <c r="DA57" s="66">
        <f t="shared" si="74"/>
        <v>993192</v>
      </c>
      <c r="DB57" s="66">
        <f t="shared" si="74"/>
        <v>997113</v>
      </c>
      <c r="DC57" s="66">
        <f t="shared" si="74"/>
        <v>1001616</v>
      </c>
      <c r="DD57" s="66">
        <f t="shared" si="74"/>
        <v>1006548</v>
      </c>
      <c r="DE57" s="66">
        <f t="shared" si="74"/>
        <v>1010639</v>
      </c>
      <c r="DF57" s="79">
        <f t="shared" si="74"/>
        <v>1015759</v>
      </c>
      <c r="DG57" s="66">
        <f t="shared" si="74"/>
        <v>1021894</v>
      </c>
      <c r="DH57" s="66">
        <f t="shared" si="74"/>
        <v>1037013</v>
      </c>
      <c r="DI57" s="66">
        <f t="shared" si="74"/>
        <v>1039180</v>
      </c>
      <c r="DJ57" s="66">
        <f t="shared" si="74"/>
        <v>1041886</v>
      </c>
      <c r="DK57" s="66">
        <f t="shared" si="74"/>
        <v>1044831</v>
      </c>
      <c r="DL57" s="66">
        <f t="shared" si="74"/>
        <v>1047833</v>
      </c>
      <c r="DM57" s="66">
        <f t="shared" si="74"/>
        <v>1050992</v>
      </c>
      <c r="DN57" s="66">
        <f t="shared" si="74"/>
        <v>1054462</v>
      </c>
      <c r="DO57" s="66">
        <f t="shared" si="74"/>
        <v>1058089</v>
      </c>
      <c r="DP57" s="66">
        <f t="shared" si="74"/>
        <v>1061803</v>
      </c>
      <c r="DQ57" s="66">
        <f t="shared" si="74"/>
        <v>1064353</v>
      </c>
      <c r="DR57" s="79">
        <f t="shared" si="74"/>
        <v>1067552</v>
      </c>
      <c r="DS57" s="66">
        <f t="shared" si="74"/>
        <v>1070658</v>
      </c>
      <c r="DT57" s="66">
        <f t="shared" si="74"/>
        <v>1073960</v>
      </c>
      <c r="DU57" s="66">
        <f t="shared" si="74"/>
        <v>1074644</v>
      </c>
      <c r="DV57" s="66">
        <f t="shared" si="74"/>
        <v>1075737</v>
      </c>
      <c r="DW57" s="66">
        <f t="shared" si="74"/>
        <v>1078199</v>
      </c>
      <c r="DX57" s="66">
        <f t="shared" si="74"/>
        <v>1081535</v>
      </c>
      <c r="DY57" s="66">
        <f t="shared" si="74"/>
        <v>1084830</v>
      </c>
      <c r="DZ57" s="66">
        <f t="shared" si="74"/>
        <v>1089000</v>
      </c>
      <c r="EA57" s="66">
        <f t="shared" si="74"/>
        <v>1093036</v>
      </c>
      <c r="EB57" s="66">
        <f t="shared" si="74"/>
        <v>1097427</v>
      </c>
      <c r="EC57" s="66">
        <f t="shared" si="74"/>
        <v>1100639</v>
      </c>
      <c r="ED57" s="79">
        <f t="shared" si="74"/>
        <v>1104441</v>
      </c>
      <c r="EE57" s="66">
        <f t="shared" si="74"/>
        <v>1108307</v>
      </c>
      <c r="EF57" s="66">
        <f t="shared" si="74"/>
        <v>1113881</v>
      </c>
      <c r="EG57" s="66">
        <f t="shared" si="74"/>
        <v>1119673</v>
      </c>
      <c r="EH57" s="66">
        <f t="shared" si="74"/>
        <v>1125584</v>
      </c>
      <c r="EI57" s="66">
        <f t="shared" ref="EI57:EX57" si="75">SUM(EI51:EI56)</f>
        <v>1131906</v>
      </c>
      <c r="EJ57" s="66">
        <f t="shared" si="75"/>
        <v>1137696</v>
      </c>
      <c r="EK57" s="66">
        <f t="shared" si="75"/>
        <v>1143734</v>
      </c>
      <c r="EL57" s="66">
        <f t="shared" si="75"/>
        <v>1150742</v>
      </c>
      <c r="EM57" s="66">
        <f t="shared" si="75"/>
        <v>1157170</v>
      </c>
      <c r="EN57" s="66">
        <f t="shared" si="75"/>
        <v>1164892</v>
      </c>
      <c r="EO57" s="66">
        <f t="shared" si="75"/>
        <v>1170135</v>
      </c>
      <c r="EP57" s="79">
        <f t="shared" si="75"/>
        <v>1176385</v>
      </c>
      <c r="EQ57" s="66">
        <f t="shared" si="75"/>
        <v>1184029</v>
      </c>
      <c r="ER57" s="66">
        <f t="shared" si="75"/>
        <v>1194381</v>
      </c>
      <c r="ES57" s="66">
        <f t="shared" si="75"/>
        <v>1204298</v>
      </c>
      <c r="ET57" s="66">
        <f t="shared" si="75"/>
        <v>1215586</v>
      </c>
      <c r="EU57" s="66">
        <f t="shared" si="75"/>
        <v>1227191</v>
      </c>
      <c r="EV57" s="66">
        <f t="shared" si="75"/>
        <v>1238533</v>
      </c>
      <c r="EW57" s="66">
        <f t="shared" si="75"/>
        <v>1251087</v>
      </c>
      <c r="EX57" s="66">
        <f t="shared" si="75"/>
        <v>1265800</v>
      </c>
      <c r="EY57" s="66">
        <f t="shared" ref="EY57:FA57" si="76">SUM(EY51:EY56)</f>
        <v>1280258</v>
      </c>
      <c r="EZ57" s="66">
        <f t="shared" si="76"/>
        <v>1296820</v>
      </c>
      <c r="FA57" s="86">
        <f t="shared" si="76"/>
        <v>1309309</v>
      </c>
      <c r="FB57" s="66">
        <f t="shared" ref="FB57:FC57" si="77">SUM(FB51:FB56)</f>
        <v>1326030</v>
      </c>
      <c r="FC57" s="66">
        <f t="shared" si="77"/>
        <v>1343932</v>
      </c>
      <c r="FD57" s="66">
        <f t="shared" ref="FD57:FE57" si="78">SUM(FD51:FD56)</f>
        <v>1364263</v>
      </c>
      <c r="FE57" s="66">
        <f t="shared" si="78"/>
        <v>1380511</v>
      </c>
      <c r="FF57" s="66">
        <f t="shared" ref="FF57" si="79">SUM(FF51:FF56)</f>
        <v>1398849</v>
      </c>
      <c r="FG57" s="66">
        <f t="shared" ref="FG57:FH57" si="80">SUM(FG51:FG56)</f>
        <v>1417638</v>
      </c>
      <c r="FH57" s="66">
        <f t="shared" si="80"/>
        <v>1433693</v>
      </c>
      <c r="FI57" s="66">
        <f t="shared" ref="FI57:FJ57" si="81">SUM(FI51:FI56)</f>
        <v>1449958</v>
      </c>
      <c r="FJ57" s="66">
        <f t="shared" si="81"/>
        <v>1465944</v>
      </c>
      <c r="FK57" s="171">
        <f t="shared" ref="FK57:FL57" si="82">SUM(FK51:FK56)</f>
        <v>1480248</v>
      </c>
      <c r="FL57" s="171">
        <f t="shared" si="82"/>
        <v>1495804</v>
      </c>
      <c r="FM57" s="171">
        <f t="shared" ref="FM57:FN57" si="83">SUM(FM51:FM56)</f>
        <v>1506091</v>
      </c>
      <c r="FN57" s="79">
        <f t="shared" si="83"/>
        <v>1519432</v>
      </c>
      <c r="FO57" s="171">
        <f t="shared" ref="FO57" si="84">SUM(FO51:FO56)</f>
        <v>1533489</v>
      </c>
      <c r="FP57" s="171">
        <f t="shared" ref="FP57" si="85">SUM(FP51:FP56)</f>
        <v>1548222</v>
      </c>
      <c r="FQ57" s="171">
        <f t="shared" ref="FQ57:FR57" si="86">SUM(FQ51:FQ56)</f>
        <v>1563780</v>
      </c>
      <c r="FR57" s="171">
        <f t="shared" si="86"/>
        <v>1580113</v>
      </c>
    </row>
    <row r="58" spans="1:174"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36653</v>
      </c>
      <c r="O58" s="136">
        <v>41865</v>
      </c>
      <c r="P58" s="136">
        <v>49547</v>
      </c>
      <c r="Q58" s="136">
        <v>56214</v>
      </c>
      <c r="R58" s="136">
        <v>63820</v>
      </c>
      <c r="S58" s="136">
        <v>73694</v>
      </c>
      <c r="T58" s="136">
        <v>85187</v>
      </c>
      <c r="U58" s="136">
        <v>99739</v>
      </c>
      <c r="V58" s="136">
        <v>117579</v>
      </c>
      <c r="W58" s="136">
        <v>138231</v>
      </c>
      <c r="X58" s="136">
        <v>194430</v>
      </c>
      <c r="Y58" s="136">
        <v>239156</v>
      </c>
      <c r="Z58" s="136">
        <v>248020</v>
      </c>
      <c r="AA58" s="136">
        <v>291011</v>
      </c>
      <c r="AB58" s="136">
        <v>317953</v>
      </c>
      <c r="AC58" s="136">
        <v>323764</v>
      </c>
      <c r="AD58" s="136">
        <v>334512</v>
      </c>
      <c r="AE58" s="136">
        <v>347826</v>
      </c>
      <c r="AF58" s="136">
        <v>373731</v>
      </c>
      <c r="AG58" s="136">
        <v>378205</v>
      </c>
      <c r="AH58" s="136">
        <v>384007</v>
      </c>
      <c r="AI58" s="136">
        <v>395289</v>
      </c>
      <c r="AJ58" s="136">
        <v>401910</v>
      </c>
      <c r="AK58" s="136">
        <v>408375</v>
      </c>
      <c r="AL58" s="136">
        <v>415280</v>
      </c>
      <c r="AM58" s="136">
        <v>422779</v>
      </c>
      <c r="AN58" s="136">
        <v>431524</v>
      </c>
      <c r="AO58" s="136">
        <v>440187</v>
      </c>
      <c r="AP58" s="136">
        <v>449042</v>
      </c>
      <c r="AQ58" s="136">
        <v>461630</v>
      </c>
      <c r="AR58" s="136">
        <v>468824</v>
      </c>
      <c r="AS58" s="136">
        <v>477187</v>
      </c>
      <c r="AT58" s="136">
        <v>486044</v>
      </c>
      <c r="AU58" s="136">
        <v>495651</v>
      </c>
      <c r="AV58" s="136">
        <v>506457</v>
      </c>
      <c r="AW58" s="136">
        <v>515462</v>
      </c>
      <c r="AX58" s="136">
        <v>524286</v>
      </c>
      <c r="AY58" s="136">
        <v>534643</v>
      </c>
      <c r="AZ58" s="136">
        <v>550482</v>
      </c>
      <c r="BA58" s="136">
        <v>559226</v>
      </c>
      <c r="BB58" s="136">
        <v>568886</v>
      </c>
      <c r="BC58" s="136">
        <v>579659</v>
      </c>
      <c r="BD58" s="136">
        <v>591411</v>
      </c>
      <c r="BE58" s="136">
        <v>602628</v>
      </c>
      <c r="BF58" s="136">
        <v>615937</v>
      </c>
      <c r="BG58" s="136">
        <v>629832</v>
      </c>
      <c r="BH58" s="136">
        <v>643089</v>
      </c>
      <c r="BI58" s="136">
        <v>656537</v>
      </c>
      <c r="BJ58" s="136">
        <v>665442</v>
      </c>
      <c r="BK58" s="136">
        <v>676337</v>
      </c>
      <c r="BL58" s="136">
        <v>693115</v>
      </c>
      <c r="BM58" s="136">
        <v>704420</v>
      </c>
      <c r="BN58" s="136">
        <v>716353</v>
      </c>
      <c r="BO58" s="136">
        <v>733253</v>
      </c>
      <c r="BP58" s="136">
        <v>745213</v>
      </c>
      <c r="BQ58" s="136">
        <v>757376</v>
      </c>
      <c r="BR58" s="136">
        <v>777592</v>
      </c>
      <c r="BS58" s="136">
        <v>794293</v>
      </c>
      <c r="BT58" s="136">
        <v>814628</v>
      </c>
      <c r="BU58" s="136">
        <v>838045</v>
      </c>
      <c r="BV58" s="136">
        <v>851516</v>
      </c>
      <c r="BW58" s="136">
        <v>854569</v>
      </c>
      <c r="BX58" s="136">
        <v>858351</v>
      </c>
      <c r="BY58" s="136">
        <v>861412</v>
      </c>
      <c r="BZ58" s="136">
        <v>864549</v>
      </c>
      <c r="CA58" s="136">
        <v>868175</v>
      </c>
      <c r="CB58" s="136">
        <v>871046</v>
      </c>
      <c r="CC58" s="136">
        <v>873816</v>
      </c>
      <c r="CD58" s="136">
        <v>877599</v>
      </c>
      <c r="CE58" s="136">
        <v>879899</v>
      </c>
      <c r="CF58" s="136">
        <v>882644</v>
      </c>
      <c r="CG58" s="136">
        <v>884757</v>
      </c>
      <c r="CH58" s="136">
        <v>886636</v>
      </c>
      <c r="CI58" s="136">
        <v>888811</v>
      </c>
      <c r="CJ58" s="136">
        <v>891811</v>
      </c>
      <c r="CK58" s="136">
        <v>893701</v>
      </c>
      <c r="CL58" s="136">
        <v>896075</v>
      </c>
      <c r="CM58" s="136">
        <v>898467</v>
      </c>
      <c r="CN58" s="136">
        <v>900681</v>
      </c>
      <c r="CO58" s="136">
        <v>903221</v>
      </c>
      <c r="CP58" s="136">
        <v>905788</v>
      </c>
      <c r="CQ58" s="136">
        <v>908155</v>
      </c>
      <c r="CR58" s="136">
        <v>910920</v>
      </c>
      <c r="CS58" s="136">
        <v>912765</v>
      </c>
      <c r="CT58" s="136">
        <v>914814</v>
      </c>
      <c r="CU58" s="136">
        <v>916742</v>
      </c>
      <c r="CV58" s="136">
        <v>919176</v>
      </c>
      <c r="CW58" s="136">
        <v>921383</v>
      </c>
      <c r="CX58" s="136">
        <v>923867</v>
      </c>
      <c r="CY58" s="136">
        <v>926377</v>
      </c>
      <c r="CZ58" s="136">
        <v>928703</v>
      </c>
      <c r="DA58" s="136">
        <v>931396</v>
      </c>
      <c r="DB58" s="136">
        <v>934307</v>
      </c>
      <c r="DC58" s="136">
        <v>937538</v>
      </c>
      <c r="DD58" s="136">
        <v>941121</v>
      </c>
      <c r="DE58" s="136">
        <v>944232</v>
      </c>
      <c r="DF58" s="136">
        <v>948337</v>
      </c>
      <c r="DG58" s="136">
        <v>953134</v>
      </c>
      <c r="DH58" s="136">
        <v>964408</v>
      </c>
      <c r="DI58" s="136">
        <v>965225</v>
      </c>
      <c r="DJ58" s="136">
        <v>966289</v>
      </c>
      <c r="DK58" s="136">
        <v>967405</v>
      </c>
      <c r="DL58" s="136">
        <v>968817</v>
      </c>
      <c r="DM58" s="136">
        <v>970302</v>
      </c>
      <c r="DN58" s="136">
        <v>971973</v>
      </c>
      <c r="DO58" s="136">
        <v>973796</v>
      </c>
      <c r="DP58" s="136">
        <v>975520</v>
      </c>
      <c r="DQ58" s="136">
        <v>976753</v>
      </c>
      <c r="DR58" s="136">
        <v>978467</v>
      </c>
      <c r="DS58" s="136">
        <v>980171</v>
      </c>
      <c r="DT58" s="136">
        <v>981926</v>
      </c>
      <c r="DU58" s="136">
        <v>982437</v>
      </c>
      <c r="DV58" s="136">
        <v>983266</v>
      </c>
      <c r="DW58" s="136">
        <v>984833</v>
      </c>
      <c r="DX58" s="136">
        <v>986769</v>
      </c>
      <c r="DY58" s="136">
        <v>988593</v>
      </c>
      <c r="DZ58" s="136">
        <v>990864</v>
      </c>
      <c r="EA58" s="136">
        <v>993143</v>
      </c>
      <c r="EB58" s="136">
        <v>995826</v>
      </c>
      <c r="EC58" s="136">
        <v>998329</v>
      </c>
      <c r="ED58" s="136">
        <v>1001609</v>
      </c>
      <c r="EE58" s="136">
        <v>1004688</v>
      </c>
      <c r="EF58" s="136">
        <v>1009337</v>
      </c>
      <c r="EG58" s="136">
        <v>1014226</v>
      </c>
      <c r="EH58" s="136">
        <v>1019252</v>
      </c>
      <c r="EI58" s="136">
        <v>1024277</v>
      </c>
      <c r="EJ58" s="136">
        <v>1028688</v>
      </c>
      <c r="EK58" s="136">
        <v>1033325</v>
      </c>
      <c r="EL58" s="136">
        <v>1038646</v>
      </c>
      <c r="EM58" s="136">
        <v>1043402</v>
      </c>
      <c r="EN58" s="136">
        <v>1049004</v>
      </c>
      <c r="EO58" s="137">
        <v>1052691</v>
      </c>
      <c r="EP58" s="136">
        <v>1057336</v>
      </c>
      <c r="EQ58" s="136">
        <v>1063029</v>
      </c>
      <c r="ER58" s="136">
        <v>1070955</v>
      </c>
      <c r="ES58" s="136">
        <v>1078668</v>
      </c>
      <c r="ET58" s="136">
        <v>1087788</v>
      </c>
      <c r="EU58" s="136">
        <v>1097150</v>
      </c>
      <c r="EV58" s="136">
        <v>1106338</v>
      </c>
      <c r="EW58" s="136">
        <v>1116677</v>
      </c>
      <c r="EX58" s="136">
        <v>1129162</v>
      </c>
      <c r="EY58" s="136">
        <v>1141229</v>
      </c>
      <c r="EZ58" s="136">
        <v>1155075</v>
      </c>
      <c r="FA58" s="138">
        <v>1165515</v>
      </c>
      <c r="FB58" s="136">
        <v>1180206</v>
      </c>
      <c r="FC58" s="136">
        <v>1195646</v>
      </c>
      <c r="FD58" s="136">
        <v>1213203</v>
      </c>
      <c r="FE58" s="136">
        <v>1227152</v>
      </c>
      <c r="FF58" s="136">
        <v>1242410</v>
      </c>
      <c r="FG58" s="136">
        <v>1258133</v>
      </c>
      <c r="FH58" s="136">
        <v>1271528</v>
      </c>
      <c r="FI58" s="136">
        <v>1285068</v>
      </c>
      <c r="FJ58" s="165">
        <v>1298502</v>
      </c>
      <c r="FK58" s="165">
        <v>1310146</v>
      </c>
      <c r="FL58" s="165">
        <v>1322753</v>
      </c>
      <c r="FM58" s="165">
        <v>1331204</v>
      </c>
      <c r="FN58" s="182">
        <v>1342363</v>
      </c>
      <c r="FO58" s="165">
        <v>1354042</v>
      </c>
      <c r="FP58" s="165">
        <v>1366215</v>
      </c>
      <c r="FQ58" s="165">
        <v>1379040</v>
      </c>
      <c r="FR58" s="165">
        <v>1392116</v>
      </c>
    </row>
    <row r="59" spans="1:174"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4" s="1" customFormat="1" ht="20.149999999999999" customHeight="1" x14ac:dyDescent="0.35">
      <c r="A60" s="6"/>
      <c r="B60" s="71"/>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c r="FG60" s="172"/>
      <c r="FH60" s="172"/>
      <c r="FI60" s="172"/>
      <c r="FJ60" s="172"/>
      <c r="FK60" s="172"/>
      <c r="FL60" s="172"/>
      <c r="FM60" s="172"/>
      <c r="FN60" s="172"/>
    </row>
    <row r="61" spans="1:174"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72"/>
      <c r="ER61" s="172"/>
      <c r="ES61" s="172"/>
      <c r="ET61" s="172"/>
      <c r="EU61" s="172"/>
      <c r="EV61" s="172"/>
      <c r="EW61" s="172"/>
      <c r="EX61" s="172"/>
      <c r="EY61" s="172"/>
      <c r="EZ61" s="172"/>
      <c r="FA61" s="172"/>
      <c r="FB61" s="172"/>
      <c r="FC61" s="172"/>
      <c r="FD61" s="172"/>
      <c r="FE61" s="172"/>
      <c r="FF61" s="172"/>
      <c r="FG61" s="172"/>
      <c r="FH61" s="172"/>
      <c r="FI61" s="172"/>
      <c r="FJ61" s="172"/>
      <c r="FK61" s="172"/>
      <c r="FL61" s="172"/>
      <c r="FM61" s="172"/>
      <c r="FN61" s="172"/>
      <c r="FO61" s="172"/>
      <c r="FP61" s="172"/>
      <c r="FQ61" s="172"/>
    </row>
    <row r="62" spans="1:174"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2"/>
      <c r="FB62" s="172"/>
      <c r="FC62" s="172"/>
      <c r="FD62" s="172"/>
      <c r="FE62" s="172"/>
      <c r="FF62" s="172"/>
      <c r="FG62" s="172"/>
      <c r="FH62" s="172"/>
      <c r="FI62" s="172"/>
      <c r="FJ62" s="172"/>
      <c r="FK62" s="172"/>
      <c r="FL62" s="172"/>
      <c r="FQ62" s="172"/>
    </row>
    <row r="63" spans="1:174" s="1" customFormat="1" ht="20.149999999999999" customHeight="1" x14ac:dyDescent="0.35">
      <c r="A63" s="6"/>
      <c r="B63" s="6"/>
      <c r="C63" s="6"/>
      <c r="D63" s="6"/>
      <c r="E63" s="6"/>
      <c r="F63" s="6"/>
      <c r="G63" s="6"/>
      <c r="H63" s="6"/>
      <c r="I63" s="6"/>
      <c r="J63" s="6"/>
      <c r="K63" s="6"/>
      <c r="L63" s="6"/>
      <c r="M63" s="6"/>
      <c r="FC63" s="172"/>
      <c r="FD63" s="128"/>
    </row>
    <row r="64" spans="1:174" s="1" customFormat="1" ht="20.149999999999999" customHeight="1" x14ac:dyDescent="0.35">
      <c r="A64" s="6"/>
      <c r="B64" s="6"/>
      <c r="C64" s="6"/>
      <c r="D64" s="6"/>
      <c r="E64" s="6"/>
      <c r="F64" s="6"/>
      <c r="G64" s="6"/>
      <c r="H64" s="6"/>
      <c r="I64" s="6"/>
      <c r="J64" s="6"/>
      <c r="K64" s="6"/>
      <c r="L64" s="6"/>
      <c r="M64" s="172"/>
      <c r="N64" s="6"/>
      <c r="O64" s="6"/>
      <c r="P64" s="6"/>
      <c r="Q64" s="6"/>
      <c r="R64" s="6"/>
      <c r="S64" s="6"/>
      <c r="T64" s="6"/>
      <c r="U64" s="6"/>
      <c r="V64" s="6"/>
      <c r="W64" s="6"/>
      <c r="X64" s="6"/>
      <c r="Y64" s="172"/>
      <c r="Z64" s="6"/>
      <c r="AA64" s="6"/>
      <c r="AB64" s="6"/>
      <c r="AC64" s="6"/>
      <c r="AD64" s="6"/>
      <c r="AE64" s="6"/>
      <c r="AF64" s="6"/>
      <c r="AG64" s="6"/>
      <c r="AH64" s="6"/>
      <c r="AI64" s="6"/>
      <c r="AJ64" s="6"/>
      <c r="AK64" s="172"/>
      <c r="AL64" s="6"/>
      <c r="AM64" s="6"/>
      <c r="AN64" s="6"/>
      <c r="AO64" s="6"/>
      <c r="AP64" s="6"/>
      <c r="AQ64" s="6"/>
      <c r="AR64" s="6"/>
      <c r="AS64" s="6"/>
      <c r="AT64" s="6"/>
      <c r="AU64" s="6"/>
      <c r="AV64" s="6"/>
      <c r="AW64" s="172"/>
      <c r="AX64" s="6"/>
      <c r="AY64" s="6"/>
      <c r="AZ64" s="6"/>
      <c r="BA64" s="6"/>
      <c r="BB64" s="6"/>
      <c r="BC64" s="6"/>
      <c r="BD64" s="6"/>
      <c r="BE64" s="6"/>
      <c r="BF64" s="6"/>
      <c r="BG64" s="6"/>
      <c r="BH64" s="6"/>
      <c r="BI64" s="172"/>
      <c r="BJ64" s="6"/>
      <c r="BK64" s="6"/>
      <c r="BL64" s="6"/>
      <c r="BM64" s="6"/>
      <c r="BN64" s="6"/>
      <c r="BO64" s="6"/>
      <c r="BP64" s="6"/>
      <c r="BQ64" s="6"/>
      <c r="BR64" s="6"/>
      <c r="BS64" s="6"/>
      <c r="BT64" s="6"/>
      <c r="BU64" s="172"/>
      <c r="BV64" s="6"/>
      <c r="BW64" s="6"/>
      <c r="BX64" s="6"/>
      <c r="BY64" s="6"/>
      <c r="BZ64" s="6"/>
      <c r="CA64" s="6"/>
      <c r="CB64" s="6"/>
      <c r="CC64" s="6"/>
      <c r="CD64" s="6"/>
      <c r="CE64" s="6"/>
      <c r="CF64" s="6"/>
      <c r="CG64" s="172"/>
      <c r="CH64" s="6"/>
      <c r="CI64" s="6"/>
      <c r="CJ64" s="6"/>
      <c r="CK64" s="40"/>
      <c r="CL64" s="6"/>
      <c r="CM64" s="6"/>
      <c r="CN64" s="6"/>
      <c r="CO64" s="6"/>
      <c r="CP64" s="6"/>
      <c r="CQ64" s="6"/>
      <c r="CR64" s="6"/>
      <c r="CS64" s="172"/>
      <c r="CT64" s="6"/>
      <c r="CU64" s="6"/>
      <c r="CV64" s="6"/>
      <c r="CW64" s="6"/>
      <c r="CX64" s="6"/>
      <c r="CY64" s="6"/>
      <c r="CZ64" s="6"/>
      <c r="DA64" s="6"/>
      <c r="DB64" s="6"/>
      <c r="DC64" s="6"/>
      <c r="DD64" s="6"/>
      <c r="DE64" s="172"/>
      <c r="DF64" s="6"/>
      <c r="DG64" s="6"/>
      <c r="DH64" s="6"/>
      <c r="DI64" s="6"/>
      <c r="DJ64" s="6"/>
      <c r="DK64" s="6"/>
      <c r="DL64" s="6"/>
      <c r="DM64" s="6"/>
      <c r="DN64" s="6"/>
      <c r="DO64" s="6"/>
      <c r="DP64" s="6"/>
      <c r="DQ64" s="172"/>
      <c r="DR64" s="6"/>
      <c r="DS64" s="6"/>
      <c r="DT64" s="6"/>
      <c r="DU64" s="6"/>
      <c r="DV64" s="6"/>
      <c r="DW64" s="6"/>
      <c r="DX64" s="6"/>
      <c r="DY64" s="6"/>
      <c r="DZ64" s="6"/>
      <c r="EA64" s="6"/>
      <c r="EB64" s="6"/>
      <c r="EC64" s="172"/>
      <c r="ED64" s="6"/>
      <c r="EE64" s="6"/>
      <c r="EF64" s="6"/>
      <c r="EG64" s="6"/>
      <c r="EH64" s="6"/>
      <c r="EI64" s="6"/>
      <c r="EJ64" s="6"/>
      <c r="EK64" s="6"/>
      <c r="EL64" s="6"/>
      <c r="EM64" s="6"/>
      <c r="EO64" s="172"/>
      <c r="FA64" s="172"/>
      <c r="FM64" s="172"/>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R49"/>
  <sheetViews>
    <sheetView showGridLines="0" zoomScaleNormal="100" workbookViewId="0">
      <pane xSplit="1" topLeftCell="B1" activePane="topRight" state="frozen"/>
      <selection activeCell="A13" sqref="A13"/>
      <selection pane="topRight" activeCell="B1" sqref="B1"/>
    </sheetView>
  </sheetViews>
  <sheetFormatPr defaultColWidth="8.81640625" defaultRowHeight="20.149999999999999" customHeight="1" x14ac:dyDescent="0.35"/>
  <cols>
    <col min="1" max="1" width="42.54296875" style="6" customWidth="1"/>
    <col min="2" max="172" width="11.453125" style="6" customWidth="1"/>
    <col min="173" max="173" width="8.81640625" style="6"/>
    <col min="174" max="174" width="12.26953125" style="6" bestFit="1" customWidth="1"/>
    <col min="175" max="16384" width="8.81640625" style="6"/>
  </cols>
  <sheetData>
    <row r="1" spans="1:172" s="18" customFormat="1" ht="45" customHeight="1" x14ac:dyDescent="0.6">
      <c r="A1" s="17" t="s">
        <v>268</v>
      </c>
    </row>
    <row r="2" spans="1:172"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72" s="19" customFormat="1" ht="20.149999999999999" customHeight="1" x14ac:dyDescent="0.35">
      <c r="A3" s="19" t="s">
        <v>82</v>
      </c>
    </row>
    <row r="4" spans="1:172" s="19" customFormat="1" ht="20.149999999999999" customHeight="1" x14ac:dyDescent="0.35">
      <c r="A4" s="19" t="s">
        <v>83</v>
      </c>
    </row>
    <row r="5" spans="1:172" s="25" customFormat="1" ht="30" customHeight="1" x14ac:dyDescent="0.35">
      <c r="A5" s="152" t="s">
        <v>84</v>
      </c>
      <c r="B5" s="153" t="s">
        <v>85</v>
      </c>
      <c r="C5" s="44" t="s">
        <v>86</v>
      </c>
      <c r="D5" s="44" t="s">
        <v>87</v>
      </c>
      <c r="E5" s="44" t="s">
        <v>88</v>
      </c>
      <c r="F5" s="44" t="s">
        <v>89</v>
      </c>
      <c r="G5" s="44" t="s">
        <v>90</v>
      </c>
      <c r="H5" s="44" t="s">
        <v>91</v>
      </c>
      <c r="I5" s="44" t="s">
        <v>92</v>
      </c>
      <c r="J5" s="44" t="s">
        <v>93</v>
      </c>
      <c r="K5" s="44" t="s">
        <v>94</v>
      </c>
      <c r="L5" s="44" t="s">
        <v>95</v>
      </c>
      <c r="M5" s="44" t="s">
        <v>96</v>
      </c>
      <c r="N5" s="153" t="s">
        <v>97</v>
      </c>
      <c r="O5" s="44" t="s">
        <v>98</v>
      </c>
      <c r="P5" s="44" t="s">
        <v>99</v>
      </c>
      <c r="Q5" s="44" t="s">
        <v>100</v>
      </c>
      <c r="R5" s="44" t="s">
        <v>101</v>
      </c>
      <c r="S5" s="44" t="s">
        <v>102</v>
      </c>
      <c r="T5" s="44" t="s">
        <v>103</v>
      </c>
      <c r="U5" s="44" t="s">
        <v>104</v>
      </c>
      <c r="V5" s="44" t="s">
        <v>105</v>
      </c>
      <c r="W5" s="44" t="s">
        <v>106</v>
      </c>
      <c r="X5" s="44" t="s">
        <v>107</v>
      </c>
      <c r="Y5" s="154" t="s">
        <v>108</v>
      </c>
      <c r="Z5" s="44" t="s">
        <v>109</v>
      </c>
      <c r="AA5" s="44" t="s">
        <v>110</v>
      </c>
      <c r="AB5" s="44" t="s">
        <v>111</v>
      </c>
      <c r="AC5" s="44" t="s">
        <v>112</v>
      </c>
      <c r="AD5" s="44" t="s">
        <v>113</v>
      </c>
      <c r="AE5" s="44" t="s">
        <v>114</v>
      </c>
      <c r="AF5" s="44" t="s">
        <v>115</v>
      </c>
      <c r="AG5" s="44" t="s">
        <v>116</v>
      </c>
      <c r="AH5" s="44" t="s">
        <v>117</v>
      </c>
      <c r="AI5" s="44" t="s">
        <v>118</v>
      </c>
      <c r="AJ5" s="44" t="s">
        <v>119</v>
      </c>
      <c r="AK5" s="154" t="s">
        <v>120</v>
      </c>
      <c r="AL5" s="44" t="s">
        <v>121</v>
      </c>
      <c r="AM5" s="44" t="s">
        <v>122</v>
      </c>
      <c r="AN5" s="44" t="s">
        <v>123</v>
      </c>
      <c r="AO5" s="44" t="s">
        <v>124</v>
      </c>
      <c r="AP5" s="44" t="s">
        <v>125</v>
      </c>
      <c r="AQ5" s="44" t="s">
        <v>126</v>
      </c>
      <c r="AR5" s="44" t="s">
        <v>127</v>
      </c>
      <c r="AS5" s="44" t="s">
        <v>128</v>
      </c>
      <c r="AT5" s="44" t="s">
        <v>129</v>
      </c>
      <c r="AU5" s="44" t="s">
        <v>130</v>
      </c>
      <c r="AV5" s="44" t="s">
        <v>131</v>
      </c>
      <c r="AW5" s="154" t="s">
        <v>132</v>
      </c>
      <c r="AX5" s="44" t="s">
        <v>133</v>
      </c>
      <c r="AY5" s="44" t="s">
        <v>134</v>
      </c>
      <c r="AZ5" s="44" t="s">
        <v>135</v>
      </c>
      <c r="BA5" s="44" t="s">
        <v>136</v>
      </c>
      <c r="BB5" s="44" t="s">
        <v>137</v>
      </c>
      <c r="BC5" s="44" t="s">
        <v>138</v>
      </c>
      <c r="BD5" s="44" t="s">
        <v>139</v>
      </c>
      <c r="BE5" s="44" t="s">
        <v>140</v>
      </c>
      <c r="BF5" s="44" t="s">
        <v>141</v>
      </c>
      <c r="BG5" s="44" t="s">
        <v>142</v>
      </c>
      <c r="BH5" s="44" t="s">
        <v>143</v>
      </c>
      <c r="BI5" s="154" t="s">
        <v>144</v>
      </c>
      <c r="BJ5" s="44" t="s">
        <v>145</v>
      </c>
      <c r="BK5" s="44" t="s">
        <v>146</v>
      </c>
      <c r="BL5" s="44" t="s">
        <v>147</v>
      </c>
      <c r="BM5" s="44" t="s">
        <v>148</v>
      </c>
      <c r="BN5" s="44" t="s">
        <v>149</v>
      </c>
      <c r="BO5" s="44" t="s">
        <v>150</v>
      </c>
      <c r="BP5" s="44" t="s">
        <v>151</v>
      </c>
      <c r="BQ5" s="44" t="s">
        <v>152</v>
      </c>
      <c r="BR5" s="44" t="s">
        <v>153</v>
      </c>
      <c r="BS5" s="44" t="s">
        <v>154</v>
      </c>
      <c r="BT5" s="44" t="s">
        <v>155</v>
      </c>
      <c r="BU5" s="154" t="s">
        <v>156</v>
      </c>
      <c r="BV5" s="44" t="s">
        <v>157</v>
      </c>
      <c r="BW5" s="44" t="s">
        <v>158</v>
      </c>
      <c r="BX5" s="44" t="s">
        <v>159</v>
      </c>
      <c r="BY5" s="44" t="s">
        <v>160</v>
      </c>
      <c r="BZ5" s="44" t="s">
        <v>161</v>
      </c>
      <c r="CA5" s="44" t="s">
        <v>162</v>
      </c>
      <c r="CB5" s="44" t="s">
        <v>163</v>
      </c>
      <c r="CC5" s="44" t="s">
        <v>164</v>
      </c>
      <c r="CD5" s="44" t="s">
        <v>165</v>
      </c>
      <c r="CE5" s="44" t="s">
        <v>166</v>
      </c>
      <c r="CF5" s="44" t="s">
        <v>167</v>
      </c>
      <c r="CG5" s="154" t="s">
        <v>168</v>
      </c>
      <c r="CH5" s="44" t="s">
        <v>169</v>
      </c>
      <c r="CI5" s="44" t="s">
        <v>170</v>
      </c>
      <c r="CJ5" s="44" t="s">
        <v>171</v>
      </c>
      <c r="CK5" s="44" t="s">
        <v>172</v>
      </c>
      <c r="CL5" s="44" t="s">
        <v>173</v>
      </c>
      <c r="CM5" s="44" t="s">
        <v>174</v>
      </c>
      <c r="CN5" s="44" t="s">
        <v>175</v>
      </c>
      <c r="CO5" s="44" t="s">
        <v>176</v>
      </c>
      <c r="CP5" s="44" t="s">
        <v>177</v>
      </c>
      <c r="CQ5" s="44" t="s">
        <v>178</v>
      </c>
      <c r="CR5" s="44" t="s">
        <v>179</v>
      </c>
      <c r="CS5" s="154" t="s">
        <v>180</v>
      </c>
      <c r="CT5" s="44" t="s">
        <v>181</v>
      </c>
      <c r="CU5" s="44" t="s">
        <v>182</v>
      </c>
      <c r="CV5" s="44" t="s">
        <v>183</v>
      </c>
      <c r="CW5" s="44" t="s">
        <v>184</v>
      </c>
      <c r="CX5" s="44" t="s">
        <v>185</v>
      </c>
      <c r="CY5" s="44" t="s">
        <v>186</v>
      </c>
      <c r="CZ5" s="44" t="s">
        <v>187</v>
      </c>
      <c r="DA5" s="44" t="s">
        <v>188</v>
      </c>
      <c r="DB5" s="44" t="s">
        <v>189</v>
      </c>
      <c r="DC5" s="44" t="s">
        <v>190</v>
      </c>
      <c r="DD5" s="44" t="s">
        <v>191</v>
      </c>
      <c r="DE5" s="154" t="s">
        <v>192</v>
      </c>
      <c r="DF5" s="44" t="s">
        <v>193</v>
      </c>
      <c r="DG5" s="44" t="s">
        <v>194</v>
      </c>
      <c r="DH5" s="44" t="s">
        <v>195</v>
      </c>
      <c r="DI5" s="44" t="s">
        <v>196</v>
      </c>
      <c r="DJ5" s="44" t="s">
        <v>197</v>
      </c>
      <c r="DK5" s="44" t="s">
        <v>198</v>
      </c>
      <c r="DL5" s="44" t="s">
        <v>199</v>
      </c>
      <c r="DM5" s="44" t="s">
        <v>200</v>
      </c>
      <c r="DN5" s="44" t="s">
        <v>201</v>
      </c>
      <c r="DO5" s="44" t="s">
        <v>202</v>
      </c>
      <c r="DP5" s="44" t="s">
        <v>203</v>
      </c>
      <c r="DQ5" s="154" t="s">
        <v>204</v>
      </c>
      <c r="DR5" s="44" t="s">
        <v>205</v>
      </c>
      <c r="DS5" s="44" t="s">
        <v>206</v>
      </c>
      <c r="DT5" s="44" t="s">
        <v>207</v>
      </c>
      <c r="DU5" s="44" t="s">
        <v>208</v>
      </c>
      <c r="DV5" s="44" t="s">
        <v>209</v>
      </c>
      <c r="DW5" s="44" t="s">
        <v>210</v>
      </c>
      <c r="DX5" s="44" t="s">
        <v>211</v>
      </c>
      <c r="DY5" s="44" t="s">
        <v>212</v>
      </c>
      <c r="DZ5" s="44" t="s">
        <v>213</v>
      </c>
      <c r="EA5" s="44" t="s">
        <v>214</v>
      </c>
      <c r="EB5" s="44" t="s">
        <v>215</v>
      </c>
      <c r="EC5" s="154" t="s">
        <v>216</v>
      </c>
      <c r="ED5" s="44" t="s">
        <v>217</v>
      </c>
      <c r="EE5" s="44" t="s">
        <v>218</v>
      </c>
      <c r="EF5" s="44" t="s">
        <v>219</v>
      </c>
      <c r="EG5" s="44" t="s">
        <v>220</v>
      </c>
      <c r="EH5" s="44" t="s">
        <v>221</v>
      </c>
      <c r="EI5" s="44" t="s">
        <v>222</v>
      </c>
      <c r="EJ5" s="44" t="s">
        <v>269</v>
      </c>
      <c r="EK5" s="44" t="s">
        <v>224</v>
      </c>
      <c r="EL5" s="44" t="s">
        <v>225</v>
      </c>
      <c r="EM5" s="44" t="s">
        <v>226</v>
      </c>
      <c r="EN5" s="44" t="s">
        <v>227</v>
      </c>
      <c r="EO5" s="44" t="s">
        <v>228</v>
      </c>
      <c r="EP5" s="155" t="s">
        <v>229</v>
      </c>
      <c r="EQ5" s="44" t="s">
        <v>230</v>
      </c>
      <c r="ER5" s="44" t="s">
        <v>231</v>
      </c>
      <c r="ES5" s="44" t="s">
        <v>232</v>
      </c>
      <c r="ET5" s="44" t="s">
        <v>233</v>
      </c>
      <c r="EU5" s="44" t="s">
        <v>270</v>
      </c>
      <c r="EV5" s="44" t="s">
        <v>235</v>
      </c>
      <c r="EW5" s="44" t="s">
        <v>271</v>
      </c>
      <c r="EX5" s="44" t="s">
        <v>237</v>
      </c>
      <c r="EY5" s="44" t="s">
        <v>238</v>
      </c>
      <c r="EZ5" s="44" t="s">
        <v>239</v>
      </c>
      <c r="FA5" s="149"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946</v>
      </c>
    </row>
    <row r="6" spans="1:172"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c r="FK6" s="69"/>
      <c r="FL6" s="69"/>
      <c r="FM6" s="69"/>
      <c r="FN6" s="187"/>
      <c r="FO6" s="69"/>
      <c r="FP6" s="69"/>
    </row>
    <row r="7" spans="1:172" s="1" customFormat="1" ht="20.149999999999999" customHeight="1" x14ac:dyDescent="0.35">
      <c r="A7" s="31" t="s">
        <v>272</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46">
        <v>975.72236499999997</v>
      </c>
      <c r="FI7" s="46">
        <v>975.72236499999997</v>
      </c>
      <c r="FJ7" s="46">
        <v>975.72236499999997</v>
      </c>
      <c r="FK7" s="46">
        <v>975.72236499999997</v>
      </c>
      <c r="FL7" s="46">
        <v>975.72236499999997</v>
      </c>
      <c r="FM7" s="46">
        <v>975.72236499999997</v>
      </c>
      <c r="FN7" s="70">
        <v>975.72236499999997</v>
      </c>
      <c r="FO7" s="46">
        <v>975.72236499999997</v>
      </c>
      <c r="FP7" s="46">
        <v>975.72236499999997</v>
      </c>
    </row>
    <row r="8" spans="1:172" s="1" customFormat="1" ht="20.149999999999999" customHeight="1" x14ac:dyDescent="0.35">
      <c r="A8" s="31" t="s">
        <v>273</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46">
        <v>4150.7967159999998</v>
      </c>
      <c r="FI8" s="46">
        <v>4150.7967159999998</v>
      </c>
      <c r="FJ8" s="46">
        <v>4150.7967159999998</v>
      </c>
      <c r="FK8" s="46">
        <v>4150.7967159999998</v>
      </c>
      <c r="FL8" s="46">
        <v>4150.7967159999998</v>
      </c>
      <c r="FM8" s="46">
        <v>4150.7967159999998</v>
      </c>
      <c r="FN8" s="70">
        <v>4150.7967159999998</v>
      </c>
      <c r="FO8" s="46">
        <v>4150.7967159999998</v>
      </c>
      <c r="FP8" s="46">
        <v>4150.7967159999998</v>
      </c>
    </row>
    <row r="9" spans="1:172" s="1" customFormat="1" ht="20.149999999999999" customHeight="1" x14ac:dyDescent="0.35">
      <c r="A9" s="31" t="s">
        <v>274</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46">
        <v>6513.0771400000003</v>
      </c>
      <c r="FI9" s="46">
        <v>6513.0771400000003</v>
      </c>
      <c r="FJ9" s="46">
        <v>6513.0771400000003</v>
      </c>
      <c r="FK9" s="46">
        <v>6513.0771400000003</v>
      </c>
      <c r="FL9" s="46">
        <v>6513.0771400000003</v>
      </c>
      <c r="FM9" s="46">
        <v>6513.0771400000003</v>
      </c>
      <c r="FN9" s="70">
        <v>6513.0771400000003</v>
      </c>
      <c r="FO9" s="46">
        <v>6513.0771400000003</v>
      </c>
      <c r="FP9" s="46">
        <v>6513.0771400000003</v>
      </c>
    </row>
    <row r="10" spans="1:172" s="1" customFormat="1" ht="20.149999999999999" customHeight="1" x14ac:dyDescent="0.35">
      <c r="A10" s="31" t="s">
        <v>275</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46">
        <v>481.24036999999998</v>
      </c>
      <c r="FI10" s="46">
        <v>481.24036999999998</v>
      </c>
      <c r="FJ10" s="46">
        <v>481.24036999999998</v>
      </c>
      <c r="FK10" s="46">
        <v>481.24036999999998</v>
      </c>
      <c r="FL10" s="46">
        <v>481.24036999999998</v>
      </c>
      <c r="FM10" s="46">
        <v>481.24036999999998</v>
      </c>
      <c r="FN10" s="70">
        <v>481.24036999999998</v>
      </c>
      <c r="FO10" s="46">
        <v>481.24036999999998</v>
      </c>
      <c r="FP10" s="46">
        <v>481.24036999999998</v>
      </c>
    </row>
    <row r="11" spans="1:172" s="1" customFormat="1" ht="20.149999999999999" customHeight="1" x14ac:dyDescent="0.35">
      <c r="A11" s="31" t="s">
        <v>276</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46">
        <v>26.6</v>
      </c>
      <c r="FI11" s="46">
        <v>26.6</v>
      </c>
      <c r="FJ11" s="46">
        <v>26.6</v>
      </c>
      <c r="FK11" s="46">
        <v>26.6</v>
      </c>
      <c r="FL11" s="46">
        <v>26.6</v>
      </c>
      <c r="FM11" s="46">
        <v>26.6</v>
      </c>
      <c r="FN11" s="70">
        <v>26.6</v>
      </c>
      <c r="FO11" s="46">
        <v>26.6</v>
      </c>
      <c r="FP11" s="46">
        <v>26.6</v>
      </c>
    </row>
    <row r="12" spans="1:172" s="1" customFormat="1" ht="20.149999999999999" customHeight="1" x14ac:dyDescent="0.35">
      <c r="A12" s="31" t="s">
        <v>277</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46">
        <v>2824.4215230000009</v>
      </c>
      <c r="FI12" s="46">
        <v>2896.2613530000017</v>
      </c>
      <c r="FJ12" s="46">
        <v>2966.1428330000017</v>
      </c>
      <c r="FK12" s="46">
        <v>3027.8236430000034</v>
      </c>
      <c r="FL12" s="46">
        <v>3094.1414030000014</v>
      </c>
      <c r="FM12" s="46">
        <v>3138.5955830000021</v>
      </c>
      <c r="FN12" s="70">
        <v>3196.079423000001</v>
      </c>
      <c r="FO12" s="46">
        <v>3255.2306930000013</v>
      </c>
      <c r="FP12" s="46">
        <v>3317.8987930000003</v>
      </c>
    </row>
    <row r="13" spans="1:172" s="25" customFormat="1" ht="20.149999999999999" customHeight="1" thickBot="1" x14ac:dyDescent="0.4">
      <c r="A13" s="32" t="s">
        <v>261</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A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ref="FB13" si="3">SUM(FB7:FB12)</f>
        <v>14378.110034000001</v>
      </c>
      <c r="FC13" s="53">
        <f t="shared" ref="FC13" si="4">SUM(FC7:FC12)</f>
        <v>14534.014933999999</v>
      </c>
      <c r="FD13" s="53">
        <f t="shared" ref="FD13:FG13" si="5">SUM(FD7:FD12)</f>
        <v>14636.150713999999</v>
      </c>
      <c r="FE13" s="53">
        <f t="shared" si="5"/>
        <v>14706.276873999999</v>
      </c>
      <c r="FF13" s="53">
        <f t="shared" si="5"/>
        <v>14815.872554000001</v>
      </c>
      <c r="FG13" s="53">
        <f t="shared" si="5"/>
        <v>14901.184334000001</v>
      </c>
      <c r="FH13" s="53">
        <f t="shared" ref="FH13:FJ13" si="6">SUM(FH7:FH12)</f>
        <v>14971.858114000001</v>
      </c>
      <c r="FI13" s="53">
        <f t="shared" si="6"/>
        <v>15043.697944000001</v>
      </c>
      <c r="FJ13" s="53">
        <f t="shared" si="6"/>
        <v>15113.579424000001</v>
      </c>
      <c r="FK13" s="53">
        <f t="shared" ref="FK13:FP13" si="7">SUM(FK7:FK12)</f>
        <v>15175.260234000003</v>
      </c>
      <c r="FL13" s="53">
        <f t="shared" si="7"/>
        <v>15241.577994000001</v>
      </c>
      <c r="FM13" s="53">
        <f t="shared" si="7"/>
        <v>15286.032174000002</v>
      </c>
      <c r="FN13" s="133">
        <f t="shared" si="7"/>
        <v>15343.516014000001</v>
      </c>
      <c r="FO13" s="53">
        <f t="shared" si="7"/>
        <v>15402.667284000001</v>
      </c>
      <c r="FP13" s="53">
        <f t="shared" si="7"/>
        <v>15465.335384</v>
      </c>
    </row>
    <row r="14" spans="1:172"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134"/>
      <c r="FI14" s="134"/>
      <c r="FJ14" s="134"/>
      <c r="FK14" s="134"/>
      <c r="FL14" s="134"/>
      <c r="FM14" s="134"/>
      <c r="FN14" s="188"/>
      <c r="FO14" s="134"/>
      <c r="FP14" s="134"/>
    </row>
    <row r="15" spans="1:172" s="1" customFormat="1" ht="20.149999999999999" customHeight="1" x14ac:dyDescent="0.35">
      <c r="A15" s="31" t="s">
        <v>274</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46">
        <v>193.04154</v>
      </c>
      <c r="FI15" s="46">
        <v>193.04154</v>
      </c>
      <c r="FJ15" s="46">
        <v>193.04154</v>
      </c>
      <c r="FK15" s="46">
        <v>193.04154</v>
      </c>
      <c r="FL15" s="46">
        <v>193.04154</v>
      </c>
      <c r="FM15" s="46">
        <v>193.04154</v>
      </c>
      <c r="FN15" s="70">
        <v>193.04154</v>
      </c>
      <c r="FO15" s="46">
        <v>193.04154</v>
      </c>
      <c r="FP15" s="46">
        <v>193.04154</v>
      </c>
    </row>
    <row r="16" spans="1:172" s="1" customFormat="1" ht="20.149999999999999" customHeight="1" x14ac:dyDescent="0.35">
      <c r="A16" s="31" t="s">
        <v>275</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46">
        <v>138.56292099999999</v>
      </c>
      <c r="FI16" s="46">
        <v>138.56292099999999</v>
      </c>
      <c r="FJ16" s="46">
        <v>138.56292099999999</v>
      </c>
      <c r="FK16" s="46">
        <v>138.56292099999999</v>
      </c>
      <c r="FL16" s="46">
        <v>138.56292099999999</v>
      </c>
      <c r="FM16" s="46">
        <v>138.56292099999999</v>
      </c>
      <c r="FN16" s="70">
        <v>138.56292099999999</v>
      </c>
      <c r="FO16" s="46">
        <v>138.56292099999999</v>
      </c>
      <c r="FP16" s="46">
        <v>138.56292099999999</v>
      </c>
    </row>
    <row r="17" spans="1:174" s="1" customFormat="1" ht="20.149999999999999" customHeight="1" x14ac:dyDescent="0.35">
      <c r="A17" s="31" t="s">
        <v>278</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46">
        <v>27.458370000000002</v>
      </c>
      <c r="FI17" s="46">
        <v>28.166670000000011</v>
      </c>
      <c r="FJ17" s="46">
        <v>28.942900000000009</v>
      </c>
      <c r="FK17" s="46">
        <v>30.090759999999932</v>
      </c>
      <c r="FL17" s="46">
        <v>30.789440000000013</v>
      </c>
      <c r="FM17" s="46">
        <v>31.274689999999964</v>
      </c>
      <c r="FN17" s="70">
        <v>31.724639999999965</v>
      </c>
      <c r="FO17" s="46">
        <v>32.376219999999989</v>
      </c>
      <c r="FP17" s="46">
        <v>32.720460000000003</v>
      </c>
    </row>
    <row r="18" spans="1:174" s="25" customFormat="1" ht="20.149999999999999" customHeight="1" thickBot="1" x14ac:dyDescent="0.4">
      <c r="A18" s="32" t="s">
        <v>261</v>
      </c>
      <c r="B18" s="53">
        <f>SUM(B15:B17)</f>
        <v>1.04572</v>
      </c>
      <c r="C18" s="53">
        <f t="shared" ref="C18:BN18" si="8">SUM(C15:C17)</f>
        <v>1.04572</v>
      </c>
      <c r="D18" s="53">
        <f t="shared" si="8"/>
        <v>1.0864499999999999</v>
      </c>
      <c r="E18" s="53">
        <f t="shared" si="8"/>
        <v>1.0992900000000001</v>
      </c>
      <c r="F18" s="53">
        <f t="shared" si="8"/>
        <v>1.10521</v>
      </c>
      <c r="G18" s="53">
        <f t="shared" si="8"/>
        <v>1.13303</v>
      </c>
      <c r="H18" s="53">
        <f t="shared" si="8"/>
        <v>1.1519699999999999</v>
      </c>
      <c r="I18" s="53">
        <f t="shared" si="8"/>
        <v>1.15557</v>
      </c>
      <c r="J18" s="53">
        <f t="shared" si="8"/>
        <v>1.15666</v>
      </c>
      <c r="K18" s="53">
        <f t="shared" si="8"/>
        <v>1.16716</v>
      </c>
      <c r="L18" s="53">
        <f t="shared" si="8"/>
        <v>1.18597</v>
      </c>
      <c r="M18" s="53">
        <f t="shared" si="8"/>
        <v>1.19757</v>
      </c>
      <c r="N18" s="53">
        <f t="shared" si="8"/>
        <v>1.19757</v>
      </c>
      <c r="O18" s="53">
        <f t="shared" si="8"/>
        <v>1.20662</v>
      </c>
      <c r="P18" s="53">
        <f t="shared" si="8"/>
        <v>1.22105</v>
      </c>
      <c r="Q18" s="53">
        <f t="shared" si="8"/>
        <v>1.22923</v>
      </c>
      <c r="R18" s="53">
        <f t="shared" si="8"/>
        <v>1.2807999999999999</v>
      </c>
      <c r="S18" s="53">
        <f t="shared" si="8"/>
        <v>1.32456</v>
      </c>
      <c r="T18" s="53">
        <f t="shared" si="8"/>
        <v>1.3418099999999999</v>
      </c>
      <c r="U18" s="53">
        <f t="shared" si="8"/>
        <v>1.3747799999999999</v>
      </c>
      <c r="V18" s="53">
        <f t="shared" si="8"/>
        <v>1.4245300000000001</v>
      </c>
      <c r="W18" s="53">
        <f t="shared" si="8"/>
        <v>1.5344599999999999</v>
      </c>
      <c r="X18" s="53">
        <f t="shared" si="8"/>
        <v>1.6519999999999999</v>
      </c>
      <c r="Y18" s="55">
        <f t="shared" si="8"/>
        <v>1.82111</v>
      </c>
      <c r="Z18" s="53">
        <f t="shared" si="8"/>
        <v>2.0022600000000002</v>
      </c>
      <c r="AA18" s="53">
        <f t="shared" si="8"/>
        <v>2.0862799999999999</v>
      </c>
      <c r="AB18" s="53">
        <f t="shared" si="8"/>
        <v>2.22044</v>
      </c>
      <c r="AC18" s="53">
        <f t="shared" si="8"/>
        <v>2.3127499999999999</v>
      </c>
      <c r="AD18" s="53">
        <f t="shared" si="8"/>
        <v>2.3919600000000001</v>
      </c>
      <c r="AE18" s="53">
        <f t="shared" si="8"/>
        <v>2.4379200000000001</v>
      </c>
      <c r="AF18" s="53">
        <f t="shared" si="8"/>
        <v>2.5384799999999998</v>
      </c>
      <c r="AG18" s="53">
        <f t="shared" si="8"/>
        <v>2.984</v>
      </c>
      <c r="AH18" s="53">
        <f t="shared" si="8"/>
        <v>3.4306899999999998</v>
      </c>
      <c r="AI18" s="53">
        <f t="shared" si="8"/>
        <v>4.2343999999999999</v>
      </c>
      <c r="AJ18" s="53">
        <f t="shared" si="8"/>
        <v>5.2806499999999996</v>
      </c>
      <c r="AK18" s="55">
        <f t="shared" si="8"/>
        <v>5.9063100000000004</v>
      </c>
      <c r="AL18" s="53">
        <f t="shared" si="8"/>
        <v>6.7602960000000003</v>
      </c>
      <c r="AM18" s="53">
        <f t="shared" si="8"/>
        <v>7.462809</v>
      </c>
      <c r="AN18" s="53">
        <f t="shared" si="8"/>
        <v>8.3632729999999995</v>
      </c>
      <c r="AO18" s="53">
        <f t="shared" si="8"/>
        <v>9.1756890000000002</v>
      </c>
      <c r="AP18" s="53">
        <f t="shared" si="8"/>
        <v>10.427519</v>
      </c>
      <c r="AQ18" s="53">
        <f t="shared" si="8"/>
        <v>11.656079</v>
      </c>
      <c r="AR18" s="53">
        <f t="shared" si="8"/>
        <v>13.405839</v>
      </c>
      <c r="AS18" s="53">
        <f t="shared" si="8"/>
        <v>16.110368999999999</v>
      </c>
      <c r="AT18" s="53">
        <f t="shared" si="8"/>
        <v>18.875178999999999</v>
      </c>
      <c r="AU18" s="53">
        <f t="shared" si="8"/>
        <v>21.463874000000001</v>
      </c>
      <c r="AV18" s="53">
        <f t="shared" si="8"/>
        <v>24.870694</v>
      </c>
      <c r="AW18" s="55">
        <f t="shared" si="8"/>
        <v>27.321362999999998</v>
      </c>
      <c r="AX18" s="53">
        <f t="shared" si="8"/>
        <v>30.912362999999999</v>
      </c>
      <c r="AY18" s="53">
        <f t="shared" si="8"/>
        <v>41.737262999999999</v>
      </c>
      <c r="AZ18" s="53">
        <f t="shared" si="8"/>
        <v>43.624262999999999</v>
      </c>
      <c r="BA18" s="53">
        <f t="shared" si="8"/>
        <v>45.434263000000001</v>
      </c>
      <c r="BB18" s="53">
        <f t="shared" si="8"/>
        <v>48.264362999999996</v>
      </c>
      <c r="BC18" s="53">
        <f t="shared" si="8"/>
        <v>50.807663000000005</v>
      </c>
      <c r="BD18" s="53">
        <f t="shared" si="8"/>
        <v>53.534962999999998</v>
      </c>
      <c r="BE18" s="53">
        <f t="shared" si="8"/>
        <v>55.726962999999998</v>
      </c>
      <c r="BF18" s="53">
        <f t="shared" si="8"/>
        <v>58.361263000000008</v>
      </c>
      <c r="BG18" s="53">
        <f t="shared" si="8"/>
        <v>60.900262999999995</v>
      </c>
      <c r="BH18" s="53">
        <f t="shared" si="8"/>
        <v>63.197952999999998</v>
      </c>
      <c r="BI18" s="55">
        <f t="shared" si="8"/>
        <v>66.500677999999994</v>
      </c>
      <c r="BJ18" s="53">
        <f t="shared" si="8"/>
        <v>68.865678000000003</v>
      </c>
      <c r="BK18" s="53">
        <f t="shared" si="8"/>
        <v>71.547677999999991</v>
      </c>
      <c r="BL18" s="53">
        <f t="shared" si="8"/>
        <v>75.082678000000001</v>
      </c>
      <c r="BM18" s="53">
        <f t="shared" si="8"/>
        <v>77.640979999999999</v>
      </c>
      <c r="BN18" s="53">
        <f t="shared" si="8"/>
        <v>83.888860000000008</v>
      </c>
      <c r="BO18" s="53">
        <f t="shared" ref="BO18:DZ18" si="9">SUM(BO15:BO17)</f>
        <v>86.716860000000011</v>
      </c>
      <c r="BP18" s="53">
        <f t="shared" si="9"/>
        <v>89.246859999999998</v>
      </c>
      <c r="BQ18" s="53">
        <f t="shared" si="9"/>
        <v>94.084860000000006</v>
      </c>
      <c r="BR18" s="53">
        <f t="shared" si="9"/>
        <v>105.14396000000001</v>
      </c>
      <c r="BS18" s="53">
        <f t="shared" si="9"/>
        <v>106.72396000000001</v>
      </c>
      <c r="BT18" s="53">
        <f t="shared" si="9"/>
        <v>108.23696</v>
      </c>
      <c r="BU18" s="55">
        <f t="shared" si="9"/>
        <v>109.77472</v>
      </c>
      <c r="BV18" s="53">
        <f t="shared" si="9"/>
        <v>111.32472000000001</v>
      </c>
      <c r="BW18" s="53">
        <f t="shared" si="9"/>
        <v>112.84472</v>
      </c>
      <c r="BX18" s="53">
        <f t="shared" si="9"/>
        <v>114.44471999999999</v>
      </c>
      <c r="BY18" s="53">
        <f t="shared" si="9"/>
        <v>115.90432</v>
      </c>
      <c r="BZ18" s="53">
        <f t="shared" si="9"/>
        <v>121.90116</v>
      </c>
      <c r="CA18" s="53">
        <f t="shared" si="9"/>
        <v>123.31416</v>
      </c>
      <c r="CB18" s="53">
        <f t="shared" si="9"/>
        <v>124.97354999999999</v>
      </c>
      <c r="CC18" s="53">
        <f t="shared" si="9"/>
        <v>126.97854999999998</v>
      </c>
      <c r="CD18" s="53">
        <f t="shared" si="9"/>
        <v>133.23423999999997</v>
      </c>
      <c r="CE18" s="53">
        <f t="shared" si="9"/>
        <v>133.38523999999998</v>
      </c>
      <c r="CF18" s="53">
        <f t="shared" si="9"/>
        <v>133.64123999999998</v>
      </c>
      <c r="CG18" s="53">
        <f t="shared" si="9"/>
        <v>133.87324000000001</v>
      </c>
      <c r="CH18" s="133">
        <f t="shared" si="9"/>
        <v>134.67015999999998</v>
      </c>
      <c r="CI18" s="53">
        <f t="shared" si="9"/>
        <v>162.29974000000001</v>
      </c>
      <c r="CJ18" s="53">
        <f t="shared" si="9"/>
        <v>251.30752000000001</v>
      </c>
      <c r="CK18" s="53">
        <f t="shared" si="9"/>
        <v>251.35651999999999</v>
      </c>
      <c r="CL18" s="53">
        <f t="shared" si="9"/>
        <v>251.43752000000001</v>
      </c>
      <c r="CM18" s="53">
        <f t="shared" si="9"/>
        <v>251.58452</v>
      </c>
      <c r="CN18" s="53">
        <f t="shared" si="9"/>
        <v>251.62952000000001</v>
      </c>
      <c r="CO18" s="53">
        <f t="shared" si="9"/>
        <v>251.70852000000002</v>
      </c>
      <c r="CP18" s="53">
        <f t="shared" si="9"/>
        <v>251.78752000000003</v>
      </c>
      <c r="CQ18" s="53">
        <f t="shared" si="9"/>
        <v>251.82852000000003</v>
      </c>
      <c r="CR18" s="53">
        <f t="shared" si="9"/>
        <v>252.01352000000003</v>
      </c>
      <c r="CS18" s="53">
        <f t="shared" si="9"/>
        <v>264.02841999999998</v>
      </c>
      <c r="CT18" s="133">
        <f t="shared" si="9"/>
        <v>291.16342000000003</v>
      </c>
      <c r="CU18" s="53">
        <f t="shared" si="9"/>
        <v>297.70826</v>
      </c>
      <c r="CV18" s="53">
        <f t="shared" si="9"/>
        <v>322.03446000000002</v>
      </c>
      <c r="CW18" s="53">
        <f t="shared" si="9"/>
        <v>335.15746000000001</v>
      </c>
      <c r="CX18" s="53">
        <f t="shared" si="9"/>
        <v>341.72345999999999</v>
      </c>
      <c r="CY18" s="53">
        <f t="shared" si="9"/>
        <v>341.78645999999998</v>
      </c>
      <c r="CZ18" s="53">
        <f t="shared" si="9"/>
        <v>341.84945999999997</v>
      </c>
      <c r="DA18" s="53">
        <f t="shared" si="9"/>
        <v>342.00346000000002</v>
      </c>
      <c r="DB18" s="53">
        <f t="shared" si="9"/>
        <v>342.04046</v>
      </c>
      <c r="DC18" s="53">
        <f t="shared" si="9"/>
        <v>342.07846000000001</v>
      </c>
      <c r="DD18" s="53">
        <f t="shared" si="9"/>
        <v>342.12446</v>
      </c>
      <c r="DE18" s="53">
        <f t="shared" si="9"/>
        <v>342.19945999999999</v>
      </c>
      <c r="DF18" s="133">
        <f t="shared" si="9"/>
        <v>342.34165999999999</v>
      </c>
      <c r="DG18" s="53">
        <f t="shared" si="9"/>
        <v>342.56396000000001</v>
      </c>
      <c r="DH18" s="53">
        <f t="shared" si="9"/>
        <v>342.61295999999999</v>
      </c>
      <c r="DI18" s="53">
        <f t="shared" si="9"/>
        <v>342.64835999999997</v>
      </c>
      <c r="DJ18" s="53">
        <f t="shared" si="9"/>
        <v>342.70236</v>
      </c>
      <c r="DK18" s="53">
        <f t="shared" si="9"/>
        <v>342.80336</v>
      </c>
      <c r="DL18" s="53">
        <f t="shared" si="9"/>
        <v>342.87435999999997</v>
      </c>
      <c r="DM18" s="53">
        <f t="shared" si="9"/>
        <v>342.95035999999999</v>
      </c>
      <c r="DN18" s="53">
        <f t="shared" si="9"/>
        <v>343.11196000000001</v>
      </c>
      <c r="DO18" s="53">
        <f t="shared" si="9"/>
        <v>343.20396</v>
      </c>
      <c r="DP18" s="53">
        <f t="shared" si="9"/>
        <v>343.25896</v>
      </c>
      <c r="DQ18" s="53">
        <f t="shared" si="9"/>
        <v>343.29196000000002</v>
      </c>
      <c r="DR18" s="133">
        <f t="shared" si="9"/>
        <v>343.35795999999999</v>
      </c>
      <c r="DS18" s="53">
        <f t="shared" si="9"/>
        <v>343.42795999999998</v>
      </c>
      <c r="DT18" s="53">
        <f t="shared" si="9"/>
        <v>343.48395999999997</v>
      </c>
      <c r="DU18" s="53">
        <f t="shared" si="9"/>
        <v>343.49795999999998</v>
      </c>
      <c r="DV18" s="53">
        <f t="shared" si="9"/>
        <v>343.50096000000002</v>
      </c>
      <c r="DW18" s="53">
        <f t="shared" si="9"/>
        <v>343.59695999999997</v>
      </c>
      <c r="DX18" s="53">
        <f t="shared" si="9"/>
        <v>343.69396</v>
      </c>
      <c r="DY18" s="53">
        <f t="shared" si="9"/>
        <v>343.85595999999998</v>
      </c>
      <c r="DZ18" s="53">
        <f t="shared" si="9"/>
        <v>343.97296</v>
      </c>
      <c r="EA18" s="53">
        <f t="shared" ref="EA18:FA18" si="10">SUM(EA15:EA17)</f>
        <v>344.01996000000003</v>
      </c>
      <c r="EB18" s="53">
        <f t="shared" si="10"/>
        <v>344.08082999999999</v>
      </c>
      <c r="EC18" s="53">
        <f t="shared" si="10"/>
        <v>344.09906999999998</v>
      </c>
      <c r="ED18" s="133">
        <f t="shared" si="10"/>
        <v>344.19954999999999</v>
      </c>
      <c r="EE18" s="53">
        <f t="shared" si="10"/>
        <v>344.25074999999998</v>
      </c>
      <c r="EF18" s="53">
        <f t="shared" si="10"/>
        <v>344.35379</v>
      </c>
      <c r="EG18" s="53">
        <f t="shared" si="10"/>
        <v>344.51090999999997</v>
      </c>
      <c r="EH18" s="53">
        <f t="shared" si="10"/>
        <v>344.69196999999997</v>
      </c>
      <c r="EI18" s="53">
        <f t="shared" si="10"/>
        <v>344.95197999999999</v>
      </c>
      <c r="EJ18" s="53">
        <f t="shared" si="10"/>
        <v>345.06599999999997</v>
      </c>
      <c r="EK18" s="53">
        <f t="shared" si="10"/>
        <v>345.26983999999999</v>
      </c>
      <c r="EL18" s="53">
        <f t="shared" si="10"/>
        <v>345.60798</v>
      </c>
      <c r="EM18" s="53">
        <f t="shared" si="10"/>
        <v>345.83817999999997</v>
      </c>
      <c r="EN18" s="53">
        <f t="shared" si="10"/>
        <v>346.25899999999996</v>
      </c>
      <c r="EO18" s="53">
        <f t="shared" si="10"/>
        <v>346.44486999999998</v>
      </c>
      <c r="EP18" s="133">
        <f t="shared" si="10"/>
        <v>346.87029000000001</v>
      </c>
      <c r="EQ18" s="53">
        <f t="shared" si="10"/>
        <v>347.21249999999998</v>
      </c>
      <c r="ER18" s="53">
        <f t="shared" si="10"/>
        <v>347.63599999999997</v>
      </c>
      <c r="ES18" s="53">
        <f t="shared" si="10"/>
        <v>348.04786100000001</v>
      </c>
      <c r="ET18" s="53">
        <f t="shared" si="10"/>
        <v>348.77563099999998</v>
      </c>
      <c r="EU18" s="53">
        <f t="shared" si="10"/>
        <v>349.40460100000001</v>
      </c>
      <c r="EV18" s="53">
        <f t="shared" si="10"/>
        <v>349.94269100000002</v>
      </c>
      <c r="EW18" s="53">
        <f t="shared" si="10"/>
        <v>350.59966100000003</v>
      </c>
      <c r="EX18" s="53">
        <f t="shared" si="10"/>
        <v>351.421831</v>
      </c>
      <c r="EY18" s="53">
        <f t="shared" si="10"/>
        <v>352.33327100000002</v>
      </c>
      <c r="EZ18" s="53">
        <f t="shared" si="10"/>
        <v>353.34124099999997</v>
      </c>
      <c r="FA18" s="54">
        <f t="shared" si="10"/>
        <v>353.97516100000001</v>
      </c>
      <c r="FB18" s="53">
        <f t="shared" ref="FB18" si="11">SUM(FB15:FB17)</f>
        <v>354.84372100000002</v>
      </c>
      <c r="FC18" s="53">
        <f t="shared" ref="FC18" si="12">SUM(FC15:FC17)</f>
        <v>355.67171000000002</v>
      </c>
      <c r="FD18" s="53">
        <f t="shared" ref="FD18:FG18" si="13">SUM(FD15:FD17)</f>
        <v>356.39288099999999</v>
      </c>
      <c r="FE18" s="53">
        <f t="shared" si="13"/>
        <v>357.01481100000001</v>
      </c>
      <c r="FF18" s="53">
        <f t="shared" si="13"/>
        <v>357.67670099999998</v>
      </c>
      <c r="FG18" s="53">
        <f t="shared" si="13"/>
        <v>358.419241</v>
      </c>
      <c r="FH18" s="53">
        <f t="shared" ref="FH18:FJ18" si="14">SUM(FH15:FH17)</f>
        <v>359.06283100000002</v>
      </c>
      <c r="FI18" s="53">
        <f t="shared" si="14"/>
        <v>359.77113100000003</v>
      </c>
      <c r="FJ18" s="53">
        <f t="shared" si="14"/>
        <v>360.54736100000002</v>
      </c>
      <c r="FK18" s="53">
        <f t="shared" ref="FK18:FP18" si="15">SUM(FK15:FK17)</f>
        <v>361.69522099999995</v>
      </c>
      <c r="FL18" s="53">
        <f t="shared" si="15"/>
        <v>362.39390100000003</v>
      </c>
      <c r="FM18" s="53">
        <f t="shared" si="15"/>
        <v>362.87915099999998</v>
      </c>
      <c r="FN18" s="133">
        <f t="shared" si="15"/>
        <v>363.32910099999998</v>
      </c>
      <c r="FO18" s="53">
        <f t="shared" si="15"/>
        <v>363.980681</v>
      </c>
      <c r="FP18" s="53">
        <f t="shared" si="15"/>
        <v>364.32492100000002</v>
      </c>
    </row>
    <row r="19" spans="1:174" s="30" customFormat="1" ht="20.149999999999999" customHeight="1" thickTop="1" x14ac:dyDescent="0.35">
      <c r="A19" s="26" t="s">
        <v>263</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134"/>
      <c r="FI19" s="134"/>
      <c r="FJ19" s="134"/>
      <c r="FK19" s="134"/>
      <c r="FL19" s="134"/>
      <c r="FM19" s="134"/>
      <c r="FN19" s="188"/>
      <c r="FO19" s="134"/>
      <c r="FP19" s="134"/>
    </row>
    <row r="20" spans="1:174" s="1" customFormat="1" ht="20.149999999999999" customHeight="1" x14ac:dyDescent="0.35">
      <c r="A20" s="31" t="s">
        <v>272</v>
      </c>
      <c r="B20" s="46">
        <f>B7</f>
        <v>5.0400000000000002E-3</v>
      </c>
      <c r="C20" s="46">
        <f t="shared" ref="C20:BN20" si="16">C7</f>
        <v>5.0400000000000002E-3</v>
      </c>
      <c r="D20" s="46">
        <f t="shared" si="16"/>
        <v>5.0400000000000002E-3</v>
      </c>
      <c r="E20" s="46">
        <f t="shared" si="16"/>
        <v>1.1520000000000001E-2</v>
      </c>
      <c r="F20" s="46">
        <f t="shared" si="16"/>
        <v>2.2790000000000001E-2</v>
      </c>
      <c r="G20" s="46">
        <f t="shared" si="16"/>
        <v>0.78698999999999997</v>
      </c>
      <c r="H20" s="46">
        <f t="shared" si="16"/>
        <v>0.78898999999999997</v>
      </c>
      <c r="I20" s="46">
        <f t="shared" si="16"/>
        <v>0.81776000000000004</v>
      </c>
      <c r="J20" s="46">
        <f t="shared" si="16"/>
        <v>0.83235999999999999</v>
      </c>
      <c r="K20" s="46">
        <f t="shared" si="16"/>
        <v>0.84226000000000001</v>
      </c>
      <c r="L20" s="46">
        <f t="shared" si="16"/>
        <v>0.87168000000000001</v>
      </c>
      <c r="M20" s="50">
        <f t="shared" si="16"/>
        <v>0.93283000000000005</v>
      </c>
      <c r="N20" s="51">
        <f t="shared" si="16"/>
        <v>0.93693000000000004</v>
      </c>
      <c r="O20" s="46">
        <f t="shared" si="16"/>
        <v>0.94959000000000005</v>
      </c>
      <c r="P20" s="46">
        <f t="shared" si="16"/>
        <v>1.0100499999999999</v>
      </c>
      <c r="Q20" s="46">
        <f t="shared" si="16"/>
        <v>1.0770200000000001</v>
      </c>
      <c r="R20" s="46">
        <f t="shared" si="16"/>
        <v>1.1200300000000001</v>
      </c>
      <c r="S20" s="46">
        <f t="shared" si="16"/>
        <v>1.79105</v>
      </c>
      <c r="T20" s="46">
        <f t="shared" si="16"/>
        <v>86.437640000000002</v>
      </c>
      <c r="U20" s="46">
        <f t="shared" si="16"/>
        <v>87.073359999999994</v>
      </c>
      <c r="V20" s="46">
        <f t="shared" si="16"/>
        <v>92.71678</v>
      </c>
      <c r="W20" s="46">
        <f t="shared" si="16"/>
        <v>104.77128999999999</v>
      </c>
      <c r="X20" s="46">
        <f t="shared" si="16"/>
        <v>105.29701</v>
      </c>
      <c r="Y20" s="50">
        <f t="shared" si="16"/>
        <v>105.98027999999999</v>
      </c>
      <c r="Z20" s="46">
        <f t="shared" si="16"/>
        <v>105.98027999999999</v>
      </c>
      <c r="AA20" s="46">
        <f t="shared" si="16"/>
        <v>106.39156</v>
      </c>
      <c r="AB20" s="46">
        <f t="shared" si="16"/>
        <v>111.58123000000001</v>
      </c>
      <c r="AC20" s="46">
        <f t="shared" si="16"/>
        <v>111.58123000000001</v>
      </c>
      <c r="AD20" s="46">
        <f t="shared" si="16"/>
        <v>111.64099</v>
      </c>
      <c r="AE20" s="46">
        <f t="shared" si="16"/>
        <v>121.61731</v>
      </c>
      <c r="AF20" s="46">
        <f t="shared" si="16"/>
        <v>177.93871999999999</v>
      </c>
      <c r="AG20" s="46">
        <f t="shared" si="16"/>
        <v>177.93871999999999</v>
      </c>
      <c r="AH20" s="46">
        <f t="shared" si="16"/>
        <v>177.93871999999999</v>
      </c>
      <c r="AI20" s="46">
        <f t="shared" si="16"/>
        <v>177.94192000000001</v>
      </c>
      <c r="AJ20" s="46">
        <f t="shared" si="16"/>
        <v>181.32741999999999</v>
      </c>
      <c r="AK20" s="50">
        <f t="shared" si="16"/>
        <v>181.32741999999999</v>
      </c>
      <c r="AL20" s="46">
        <f t="shared" si="16"/>
        <v>181.32741999999999</v>
      </c>
      <c r="AM20" s="46">
        <f t="shared" si="16"/>
        <v>181.32741999999999</v>
      </c>
      <c r="AN20" s="46">
        <f t="shared" si="16"/>
        <v>186.16582</v>
      </c>
      <c r="AO20" s="46">
        <f t="shared" si="16"/>
        <v>192.94105999999999</v>
      </c>
      <c r="AP20" s="46">
        <f t="shared" si="16"/>
        <v>192.94681</v>
      </c>
      <c r="AQ20" s="46">
        <f t="shared" si="16"/>
        <v>194.19181</v>
      </c>
      <c r="AR20" s="46">
        <f t="shared" si="16"/>
        <v>198.09577999999999</v>
      </c>
      <c r="AS20" s="46">
        <f t="shared" si="16"/>
        <v>202.74977999999999</v>
      </c>
      <c r="AT20" s="46">
        <f t="shared" si="16"/>
        <v>203.85963000000001</v>
      </c>
      <c r="AU20" s="46">
        <f t="shared" si="16"/>
        <v>210.44793999999999</v>
      </c>
      <c r="AV20" s="46">
        <f t="shared" si="16"/>
        <v>210.452</v>
      </c>
      <c r="AW20" s="50">
        <f t="shared" si="16"/>
        <v>213.83228</v>
      </c>
      <c r="AX20" s="46">
        <f t="shared" si="16"/>
        <v>213.83228</v>
      </c>
      <c r="AY20" s="46">
        <f t="shared" si="16"/>
        <v>219.64508000000001</v>
      </c>
      <c r="AZ20" s="46">
        <f t="shared" si="16"/>
        <v>229.172</v>
      </c>
      <c r="BA20" s="46">
        <f t="shared" si="16"/>
        <v>234.16592</v>
      </c>
      <c r="BB20" s="46">
        <f t="shared" si="16"/>
        <v>245.43371999999999</v>
      </c>
      <c r="BC20" s="46">
        <f t="shared" si="16"/>
        <v>255.25970000000001</v>
      </c>
      <c r="BD20" s="46">
        <f t="shared" si="16"/>
        <v>260.18310000000002</v>
      </c>
      <c r="BE20" s="46">
        <f t="shared" si="16"/>
        <v>263.80076000000003</v>
      </c>
      <c r="BF20" s="46">
        <f t="shared" si="16"/>
        <v>265.58776</v>
      </c>
      <c r="BG20" s="46">
        <f t="shared" si="16"/>
        <v>265.87565999999998</v>
      </c>
      <c r="BH20" s="46">
        <f t="shared" si="16"/>
        <v>268.85539999999997</v>
      </c>
      <c r="BI20" s="50">
        <f t="shared" si="16"/>
        <v>285.61540000000002</v>
      </c>
      <c r="BJ20" s="46">
        <f t="shared" si="16"/>
        <v>285.61540000000002</v>
      </c>
      <c r="BK20" s="46">
        <f t="shared" si="16"/>
        <v>289.35762</v>
      </c>
      <c r="BL20" s="46">
        <f t="shared" si="16"/>
        <v>326.36846000000003</v>
      </c>
      <c r="BM20" s="46">
        <f t="shared" si="16"/>
        <v>328.20834000000002</v>
      </c>
      <c r="BN20" s="46">
        <f t="shared" si="16"/>
        <v>332.11434000000003</v>
      </c>
      <c r="BO20" s="46">
        <f t="shared" ref="BO20:DZ20" si="17">BO7</f>
        <v>364.01091000000002</v>
      </c>
      <c r="BP20" s="46">
        <f t="shared" si="17"/>
        <v>373.15516000000002</v>
      </c>
      <c r="BQ20" s="46">
        <f t="shared" si="17"/>
        <v>382.76567999999997</v>
      </c>
      <c r="BR20" s="46">
        <f t="shared" si="17"/>
        <v>404.47793999999999</v>
      </c>
      <c r="BS20" s="46">
        <f t="shared" si="17"/>
        <v>438.07968</v>
      </c>
      <c r="BT20" s="46">
        <f t="shared" si="17"/>
        <v>478.14940000000001</v>
      </c>
      <c r="BU20" s="50">
        <f t="shared" si="17"/>
        <v>786.79805999999996</v>
      </c>
      <c r="BV20" s="46">
        <f t="shared" si="17"/>
        <v>787.06518000000005</v>
      </c>
      <c r="BW20" s="46">
        <f t="shared" si="17"/>
        <v>792.49541999999997</v>
      </c>
      <c r="BX20" s="46">
        <f t="shared" si="17"/>
        <v>803.65797999999995</v>
      </c>
      <c r="BY20" s="46">
        <f t="shared" si="17"/>
        <v>803.65797999999995</v>
      </c>
      <c r="BZ20" s="46">
        <f t="shared" si="17"/>
        <v>818.64214000000004</v>
      </c>
      <c r="CA20" s="46">
        <f t="shared" si="17"/>
        <v>946.69270500000005</v>
      </c>
      <c r="CB20" s="46">
        <f t="shared" si="17"/>
        <v>946.69270500000005</v>
      </c>
      <c r="CC20" s="46">
        <f t="shared" si="17"/>
        <v>956.17955500000005</v>
      </c>
      <c r="CD20" s="46">
        <f t="shared" si="17"/>
        <v>965.89523499999996</v>
      </c>
      <c r="CE20" s="46">
        <f t="shared" si="17"/>
        <v>965.89523499999996</v>
      </c>
      <c r="CF20" s="46">
        <f t="shared" si="17"/>
        <v>970.70003499999996</v>
      </c>
      <c r="CG20" s="132">
        <f t="shared" si="17"/>
        <v>970.70003499999996</v>
      </c>
      <c r="CH20" s="70">
        <f t="shared" si="17"/>
        <v>970.70403499999998</v>
      </c>
      <c r="CI20" s="46">
        <f t="shared" si="17"/>
        <v>970.70403499999998</v>
      </c>
      <c r="CJ20" s="46">
        <f t="shared" si="17"/>
        <v>975.71371499999998</v>
      </c>
      <c r="CK20" s="46">
        <f t="shared" si="17"/>
        <v>975.71371499999998</v>
      </c>
      <c r="CL20" s="46">
        <f t="shared" si="17"/>
        <v>975.71787500000005</v>
      </c>
      <c r="CM20" s="46">
        <f t="shared" si="17"/>
        <v>975.71787500000005</v>
      </c>
      <c r="CN20" s="46">
        <f t="shared" si="17"/>
        <v>975.71837500000004</v>
      </c>
      <c r="CO20" s="46">
        <f t="shared" si="17"/>
        <v>975.71837500000004</v>
      </c>
      <c r="CP20" s="46">
        <f t="shared" si="17"/>
        <v>975.71837500000004</v>
      </c>
      <c r="CQ20" s="46">
        <f t="shared" si="17"/>
        <v>975.71837500000004</v>
      </c>
      <c r="CR20" s="46">
        <f t="shared" si="17"/>
        <v>975.71837500000004</v>
      </c>
      <c r="CS20" s="132">
        <f t="shared" si="17"/>
        <v>975.71837500000004</v>
      </c>
      <c r="CT20" s="70">
        <f t="shared" si="17"/>
        <v>975.72236499999997</v>
      </c>
      <c r="CU20" s="46">
        <f t="shared" si="17"/>
        <v>975.72236499999997</v>
      </c>
      <c r="CV20" s="46">
        <f t="shared" si="17"/>
        <v>975.72236499999997</v>
      </c>
      <c r="CW20" s="46">
        <f t="shared" si="17"/>
        <v>975.72236499999997</v>
      </c>
      <c r="CX20" s="46">
        <f t="shared" si="17"/>
        <v>975.72236499999997</v>
      </c>
      <c r="CY20" s="46">
        <f t="shared" si="17"/>
        <v>975.72236499999997</v>
      </c>
      <c r="CZ20" s="46">
        <f t="shared" si="17"/>
        <v>975.72236499999997</v>
      </c>
      <c r="DA20" s="46">
        <f t="shared" si="17"/>
        <v>975.72236499999997</v>
      </c>
      <c r="DB20" s="46">
        <f t="shared" si="17"/>
        <v>975.72236499999997</v>
      </c>
      <c r="DC20" s="46">
        <f t="shared" si="17"/>
        <v>975.72236499999997</v>
      </c>
      <c r="DD20" s="46">
        <f t="shared" si="17"/>
        <v>975.72236499999997</v>
      </c>
      <c r="DE20" s="132">
        <f t="shared" si="17"/>
        <v>975.72236499999997</v>
      </c>
      <c r="DF20" s="70">
        <f t="shared" si="17"/>
        <v>975.72236499999997</v>
      </c>
      <c r="DG20" s="46">
        <f t="shared" si="17"/>
        <v>975.72236499999997</v>
      </c>
      <c r="DH20" s="46">
        <f t="shared" si="17"/>
        <v>975.72236499999997</v>
      </c>
      <c r="DI20" s="46">
        <f t="shared" si="17"/>
        <v>975.72236499999997</v>
      </c>
      <c r="DJ20" s="46">
        <f t="shared" si="17"/>
        <v>975.72236499999997</v>
      </c>
      <c r="DK20" s="46">
        <f t="shared" si="17"/>
        <v>975.72236499999997</v>
      </c>
      <c r="DL20" s="46">
        <f t="shared" si="17"/>
        <v>975.72236499999997</v>
      </c>
      <c r="DM20" s="46">
        <f t="shared" si="17"/>
        <v>975.72236499999997</v>
      </c>
      <c r="DN20" s="46">
        <f t="shared" si="17"/>
        <v>975.72236499999997</v>
      </c>
      <c r="DO20" s="46">
        <f t="shared" si="17"/>
        <v>975.72236499999997</v>
      </c>
      <c r="DP20" s="46">
        <f t="shared" si="17"/>
        <v>975.72236499999997</v>
      </c>
      <c r="DQ20" s="132">
        <f t="shared" si="17"/>
        <v>975.72236499999997</v>
      </c>
      <c r="DR20" s="70">
        <f t="shared" si="17"/>
        <v>975.72236499999997</v>
      </c>
      <c r="DS20" s="46">
        <f t="shared" si="17"/>
        <v>975.72236499999997</v>
      </c>
      <c r="DT20" s="46">
        <f t="shared" si="17"/>
        <v>975.72236499999997</v>
      </c>
      <c r="DU20" s="46">
        <f t="shared" si="17"/>
        <v>975.72236499999997</v>
      </c>
      <c r="DV20" s="46">
        <f t="shared" si="17"/>
        <v>975.72236499999997</v>
      </c>
      <c r="DW20" s="46">
        <f t="shared" si="17"/>
        <v>975.72236499999997</v>
      </c>
      <c r="DX20" s="46">
        <f t="shared" si="17"/>
        <v>975.72236499999997</v>
      </c>
      <c r="DY20" s="46">
        <f t="shared" si="17"/>
        <v>975.72236499999997</v>
      </c>
      <c r="DZ20" s="46">
        <f t="shared" si="17"/>
        <v>975.72236499999997</v>
      </c>
      <c r="EA20" s="46">
        <f t="shared" ref="EA20:FG20" si="18">EA7</f>
        <v>975.72236499999997</v>
      </c>
      <c r="EB20" s="46">
        <f t="shared" si="18"/>
        <v>975.72236499999997</v>
      </c>
      <c r="EC20" s="46">
        <f t="shared" si="18"/>
        <v>975.72236499999997</v>
      </c>
      <c r="ED20" s="70">
        <f t="shared" si="18"/>
        <v>975.72236499999997</v>
      </c>
      <c r="EE20" s="46">
        <f t="shared" si="18"/>
        <v>975.72236499999997</v>
      </c>
      <c r="EF20" s="46">
        <f t="shared" si="18"/>
        <v>975.72236499999997</v>
      </c>
      <c r="EG20" s="46">
        <f t="shared" si="18"/>
        <v>975.72236499999997</v>
      </c>
      <c r="EH20" s="46">
        <f t="shared" si="18"/>
        <v>975.72236499999997</v>
      </c>
      <c r="EI20" s="46">
        <f t="shared" si="18"/>
        <v>975.72236499999997</v>
      </c>
      <c r="EJ20" s="46">
        <f t="shared" si="18"/>
        <v>975.72236499999997</v>
      </c>
      <c r="EK20" s="46">
        <f t="shared" si="18"/>
        <v>975.72236499999997</v>
      </c>
      <c r="EL20" s="46">
        <f t="shared" si="18"/>
        <v>975.72236499999997</v>
      </c>
      <c r="EM20" s="46">
        <f t="shared" si="18"/>
        <v>975.72236499999997</v>
      </c>
      <c r="EN20" s="46">
        <f t="shared" si="18"/>
        <v>975.72236499999997</v>
      </c>
      <c r="EO20" s="46">
        <f t="shared" si="18"/>
        <v>975.72236499999997</v>
      </c>
      <c r="EP20" s="70">
        <f t="shared" si="18"/>
        <v>975.72236499999997</v>
      </c>
      <c r="EQ20" s="46">
        <f t="shared" si="18"/>
        <v>975.72236499999997</v>
      </c>
      <c r="ER20" s="46">
        <f t="shared" si="18"/>
        <v>975.72236499999997</v>
      </c>
      <c r="ES20" s="46">
        <f t="shared" si="18"/>
        <v>975.72236499999997</v>
      </c>
      <c r="ET20" s="46">
        <f t="shared" si="18"/>
        <v>975.72236499999997</v>
      </c>
      <c r="EU20" s="46">
        <f t="shared" si="18"/>
        <v>975.72236499999997</v>
      </c>
      <c r="EV20" s="46">
        <f t="shared" si="18"/>
        <v>975.72236499999997</v>
      </c>
      <c r="EW20" s="46">
        <f t="shared" si="18"/>
        <v>975.72236499999997</v>
      </c>
      <c r="EX20" s="46">
        <f t="shared" si="18"/>
        <v>975.72236499999997</v>
      </c>
      <c r="EY20" s="46">
        <f t="shared" si="18"/>
        <v>975.72236499999997</v>
      </c>
      <c r="EZ20" s="46">
        <f t="shared" si="18"/>
        <v>975.72236499999997</v>
      </c>
      <c r="FA20" s="83">
        <f t="shared" si="18"/>
        <v>975.72236499999997</v>
      </c>
      <c r="FB20" s="46">
        <f t="shared" si="18"/>
        <v>975.72236499999997</v>
      </c>
      <c r="FC20" s="46">
        <f t="shared" si="18"/>
        <v>975.72236499999997</v>
      </c>
      <c r="FD20" s="46">
        <f t="shared" si="18"/>
        <v>975.72236499999997</v>
      </c>
      <c r="FE20" s="46">
        <f t="shared" si="18"/>
        <v>975.72236499999997</v>
      </c>
      <c r="FF20" s="46">
        <f t="shared" si="18"/>
        <v>975.72236499999997</v>
      </c>
      <c r="FG20" s="46">
        <f t="shared" si="18"/>
        <v>975.72236499999997</v>
      </c>
      <c r="FH20" s="46">
        <f t="shared" ref="FH20:FJ20" si="19">FH7</f>
        <v>975.72236499999997</v>
      </c>
      <c r="FI20" s="46">
        <f t="shared" si="19"/>
        <v>975.72236499999997</v>
      </c>
      <c r="FJ20" s="46">
        <f t="shared" si="19"/>
        <v>975.72236499999997</v>
      </c>
      <c r="FK20" s="46">
        <f t="shared" ref="FK20:FM20" si="20">FK7</f>
        <v>975.72236499999997</v>
      </c>
      <c r="FL20" s="46">
        <f t="shared" si="20"/>
        <v>975.72236499999997</v>
      </c>
      <c r="FM20" s="46">
        <f t="shared" si="20"/>
        <v>975.72236499999997</v>
      </c>
      <c r="FN20" s="70">
        <f t="shared" ref="FN20:FP20" si="21">FN7</f>
        <v>975.72236499999997</v>
      </c>
      <c r="FO20" s="46">
        <f t="shared" si="21"/>
        <v>975.72236499999997</v>
      </c>
      <c r="FP20" s="46">
        <f t="shared" si="21"/>
        <v>975.72236499999997</v>
      </c>
    </row>
    <row r="21" spans="1:174" s="1" customFormat="1" ht="20.149999999999999" customHeight="1" x14ac:dyDescent="0.35">
      <c r="A21" s="31" t="s">
        <v>273</v>
      </c>
      <c r="B21" s="46">
        <f>B8</f>
        <v>12.845236</v>
      </c>
      <c r="C21" s="46">
        <f t="shared" ref="C21:BN21" si="22">C8</f>
        <v>13.856952</v>
      </c>
      <c r="D21" s="46">
        <f t="shared" si="22"/>
        <v>15.818857</v>
      </c>
      <c r="E21" s="46">
        <f t="shared" si="22"/>
        <v>18.034604000000002</v>
      </c>
      <c r="F21" s="46">
        <f t="shared" si="22"/>
        <v>21.678899000000001</v>
      </c>
      <c r="G21" s="46">
        <f t="shared" si="22"/>
        <v>26.093924000000001</v>
      </c>
      <c r="H21" s="46">
        <f t="shared" si="22"/>
        <v>31.17652</v>
      </c>
      <c r="I21" s="46">
        <f t="shared" si="22"/>
        <v>36.464052000000002</v>
      </c>
      <c r="J21" s="46">
        <f t="shared" si="22"/>
        <v>43.342742000000001</v>
      </c>
      <c r="K21" s="46">
        <f t="shared" si="22"/>
        <v>51.898699000000001</v>
      </c>
      <c r="L21" s="46">
        <f t="shared" si="22"/>
        <v>61.374999000000003</v>
      </c>
      <c r="M21" s="50">
        <f t="shared" si="22"/>
        <v>68.727704000000003</v>
      </c>
      <c r="N21" s="51">
        <f t="shared" si="22"/>
        <v>78.877194000000003</v>
      </c>
      <c r="O21" s="46">
        <f t="shared" si="22"/>
        <v>91.264308999999997</v>
      </c>
      <c r="P21" s="46">
        <f t="shared" si="22"/>
        <v>109.855249</v>
      </c>
      <c r="Q21" s="46">
        <f t="shared" si="22"/>
        <v>133.27227999999999</v>
      </c>
      <c r="R21" s="46">
        <f t="shared" si="22"/>
        <v>155.83279899999999</v>
      </c>
      <c r="S21" s="46">
        <f t="shared" si="22"/>
        <v>187.97542300000001</v>
      </c>
      <c r="T21" s="46">
        <f t="shared" si="22"/>
        <v>258.32257099999998</v>
      </c>
      <c r="U21" s="46">
        <f t="shared" si="22"/>
        <v>301.97349800000001</v>
      </c>
      <c r="V21" s="46">
        <f t="shared" si="22"/>
        <v>366.24324000000001</v>
      </c>
      <c r="W21" s="46">
        <f t="shared" si="22"/>
        <v>468.44295899999997</v>
      </c>
      <c r="X21" s="46">
        <f t="shared" si="22"/>
        <v>659.84665099999995</v>
      </c>
      <c r="Y21" s="50">
        <f t="shared" si="22"/>
        <v>838.26938399999995</v>
      </c>
      <c r="Z21" s="46">
        <f t="shared" si="22"/>
        <v>861.54205899999999</v>
      </c>
      <c r="AA21" s="46">
        <f t="shared" si="22"/>
        <v>1029.3032920000001</v>
      </c>
      <c r="AB21" s="46">
        <f t="shared" si="22"/>
        <v>1129.6938869999999</v>
      </c>
      <c r="AC21" s="46">
        <f t="shared" si="22"/>
        <v>1145.461102</v>
      </c>
      <c r="AD21" s="46">
        <f t="shared" si="22"/>
        <v>1179.6372389999999</v>
      </c>
      <c r="AE21" s="46">
        <f t="shared" si="22"/>
        <v>1232.5274489999999</v>
      </c>
      <c r="AF21" s="46">
        <f t="shared" si="22"/>
        <v>1365.8871630000001</v>
      </c>
      <c r="AG21" s="46">
        <f t="shared" si="22"/>
        <v>1379.603873</v>
      </c>
      <c r="AH21" s="46">
        <f t="shared" si="22"/>
        <v>1397.1776970000001</v>
      </c>
      <c r="AI21" s="46">
        <f t="shared" si="22"/>
        <v>1439.506163</v>
      </c>
      <c r="AJ21" s="46">
        <f t="shared" si="22"/>
        <v>1460.954168</v>
      </c>
      <c r="AK21" s="50">
        <f t="shared" si="22"/>
        <v>1481.808941</v>
      </c>
      <c r="AL21" s="46">
        <f t="shared" si="22"/>
        <v>1505.3475920000001</v>
      </c>
      <c r="AM21" s="46">
        <f t="shared" si="22"/>
        <v>1532.778476</v>
      </c>
      <c r="AN21" s="46">
        <f t="shared" si="22"/>
        <v>1564.8468760000001</v>
      </c>
      <c r="AO21" s="46">
        <f t="shared" si="22"/>
        <v>1611.081017</v>
      </c>
      <c r="AP21" s="46">
        <f t="shared" si="22"/>
        <v>1647.505232</v>
      </c>
      <c r="AQ21" s="46">
        <f t="shared" si="22"/>
        <v>1713.260544</v>
      </c>
      <c r="AR21" s="46">
        <f t="shared" si="22"/>
        <v>1742.0727440000001</v>
      </c>
      <c r="AS21" s="46">
        <f t="shared" si="22"/>
        <v>1779.2142469999999</v>
      </c>
      <c r="AT21" s="46">
        <f t="shared" si="22"/>
        <v>1815.929339</v>
      </c>
      <c r="AU21" s="46">
        <f t="shared" si="22"/>
        <v>1853.004893</v>
      </c>
      <c r="AV21" s="46">
        <f t="shared" si="22"/>
        <v>1896.3203120000001</v>
      </c>
      <c r="AW21" s="50">
        <f t="shared" si="22"/>
        <v>1939.405017</v>
      </c>
      <c r="AX21" s="46">
        <f t="shared" si="22"/>
        <v>1973.6272019999999</v>
      </c>
      <c r="AY21" s="46">
        <f t="shared" si="22"/>
        <v>2010.3615970000001</v>
      </c>
      <c r="AZ21" s="46">
        <f t="shared" si="22"/>
        <v>2092.1595910000001</v>
      </c>
      <c r="BA21" s="46">
        <f t="shared" si="22"/>
        <v>2128.4087789999999</v>
      </c>
      <c r="BB21" s="46">
        <f t="shared" si="22"/>
        <v>2164.9964220000002</v>
      </c>
      <c r="BC21" s="46">
        <f t="shared" si="22"/>
        <v>2225.0391060000002</v>
      </c>
      <c r="BD21" s="46">
        <f t="shared" si="22"/>
        <v>2269.690838</v>
      </c>
      <c r="BE21" s="46">
        <f t="shared" si="22"/>
        <v>2313.4960179999998</v>
      </c>
      <c r="BF21" s="46">
        <f t="shared" si="22"/>
        <v>2367.6958380000001</v>
      </c>
      <c r="BG21" s="46">
        <f t="shared" si="22"/>
        <v>2424.808818</v>
      </c>
      <c r="BH21" s="46">
        <f t="shared" si="22"/>
        <v>2478.7245079999998</v>
      </c>
      <c r="BI21" s="50">
        <f t="shared" si="22"/>
        <v>2551.185332</v>
      </c>
      <c r="BJ21" s="46">
        <f t="shared" si="22"/>
        <v>2583.3274219999998</v>
      </c>
      <c r="BK21" s="46">
        <f t="shared" si="22"/>
        <v>2623.1889219999998</v>
      </c>
      <c r="BL21" s="46">
        <f t="shared" si="22"/>
        <v>2711.2674440000001</v>
      </c>
      <c r="BM21" s="46">
        <f t="shared" si="22"/>
        <v>2753.3417239999999</v>
      </c>
      <c r="BN21" s="46">
        <f t="shared" si="22"/>
        <v>2801.454534</v>
      </c>
      <c r="BO21" s="46">
        <f t="shared" ref="BO21:DZ21" si="23">BO8</f>
        <v>2891.522219</v>
      </c>
      <c r="BP21" s="46">
        <f t="shared" si="23"/>
        <v>2942.0174440000001</v>
      </c>
      <c r="BQ21" s="46">
        <f t="shared" si="23"/>
        <v>2993.5058389999999</v>
      </c>
      <c r="BR21" s="46">
        <f t="shared" si="23"/>
        <v>3089.1277730000002</v>
      </c>
      <c r="BS21" s="46">
        <f t="shared" si="23"/>
        <v>3164.5865880000001</v>
      </c>
      <c r="BT21" s="46">
        <f t="shared" si="23"/>
        <v>3268.7573050000001</v>
      </c>
      <c r="BU21" s="50">
        <f t="shared" si="23"/>
        <v>3472.1319720000001</v>
      </c>
      <c r="BV21" s="46">
        <f t="shared" si="23"/>
        <v>3563.248885</v>
      </c>
      <c r="BW21" s="46">
        <f t="shared" si="23"/>
        <v>3582.5878349999998</v>
      </c>
      <c r="BX21" s="46">
        <f t="shared" si="23"/>
        <v>3650.22309</v>
      </c>
      <c r="BY21" s="46">
        <f t="shared" si="23"/>
        <v>3659.5419700000002</v>
      </c>
      <c r="BZ21" s="46">
        <f t="shared" si="23"/>
        <v>3675.18066</v>
      </c>
      <c r="CA21" s="46">
        <f t="shared" si="23"/>
        <v>3687.961245</v>
      </c>
      <c r="CB21" s="46">
        <f t="shared" si="23"/>
        <v>3700.3200729999999</v>
      </c>
      <c r="CC21" s="46">
        <f t="shared" si="23"/>
        <v>3714.684475</v>
      </c>
      <c r="CD21" s="46">
        <f t="shared" si="23"/>
        <v>3734.7587600000002</v>
      </c>
      <c r="CE21" s="46">
        <f t="shared" si="23"/>
        <v>3744.1836499999999</v>
      </c>
      <c r="CF21" s="46">
        <f t="shared" si="23"/>
        <v>3753.8573299999998</v>
      </c>
      <c r="CG21" s="132">
        <f t="shared" si="23"/>
        <v>3765.00999</v>
      </c>
      <c r="CH21" s="70">
        <f t="shared" si="23"/>
        <v>3769.7958800000001</v>
      </c>
      <c r="CI21" s="46">
        <f t="shared" si="23"/>
        <v>3777.1915300000001</v>
      </c>
      <c r="CJ21" s="46">
        <f t="shared" si="23"/>
        <v>3788.2490400000002</v>
      </c>
      <c r="CK21" s="46">
        <f t="shared" si="23"/>
        <v>3796.0784149999999</v>
      </c>
      <c r="CL21" s="46">
        <f t="shared" si="23"/>
        <v>3805.958995</v>
      </c>
      <c r="CM21" s="46">
        <f t="shared" si="23"/>
        <v>3817.964375</v>
      </c>
      <c r="CN21" s="46">
        <f t="shared" si="23"/>
        <v>3829.3489949999998</v>
      </c>
      <c r="CO21" s="46">
        <f t="shared" si="23"/>
        <v>3843.197275</v>
      </c>
      <c r="CP21" s="46">
        <f t="shared" si="23"/>
        <v>3855.9534250000002</v>
      </c>
      <c r="CQ21" s="46">
        <f t="shared" si="23"/>
        <v>3865.1487400000001</v>
      </c>
      <c r="CR21" s="46">
        <f t="shared" si="23"/>
        <v>3876.2977649999998</v>
      </c>
      <c r="CS21" s="132">
        <f t="shared" si="23"/>
        <v>3884.3516850000001</v>
      </c>
      <c r="CT21" s="70">
        <f t="shared" si="23"/>
        <v>3892.1459150000001</v>
      </c>
      <c r="CU21" s="46">
        <f t="shared" si="23"/>
        <v>3899.35113</v>
      </c>
      <c r="CV21" s="46">
        <f t="shared" si="23"/>
        <v>3911.4346799999998</v>
      </c>
      <c r="CW21" s="46">
        <f t="shared" si="23"/>
        <v>3921.3147450000001</v>
      </c>
      <c r="CX21" s="46">
        <f t="shared" si="23"/>
        <v>3931.7799850000001</v>
      </c>
      <c r="CY21" s="46">
        <f t="shared" si="23"/>
        <v>3944.443769</v>
      </c>
      <c r="CZ21" s="46">
        <f t="shared" si="23"/>
        <v>3955.865554</v>
      </c>
      <c r="DA21" s="46">
        <f t="shared" si="23"/>
        <v>3967.7053860000001</v>
      </c>
      <c r="DB21" s="46">
        <f t="shared" si="23"/>
        <v>3980.8459309999998</v>
      </c>
      <c r="DC21" s="46">
        <f t="shared" si="23"/>
        <v>3992.8956320000002</v>
      </c>
      <c r="DD21" s="46">
        <f t="shared" si="23"/>
        <v>4008.0220519999998</v>
      </c>
      <c r="DE21" s="132">
        <f t="shared" si="23"/>
        <v>4026.868316</v>
      </c>
      <c r="DF21" s="70">
        <f t="shared" si="23"/>
        <v>4043.862611</v>
      </c>
      <c r="DG21" s="46">
        <f t="shared" si="23"/>
        <v>4068.707711</v>
      </c>
      <c r="DH21" s="46">
        <f t="shared" si="23"/>
        <v>4132.251491</v>
      </c>
      <c r="DI21" s="46">
        <f t="shared" si="23"/>
        <v>4136.4047710000004</v>
      </c>
      <c r="DJ21" s="46">
        <f t="shared" si="23"/>
        <v>4137.1876359999997</v>
      </c>
      <c r="DK21" s="46">
        <f t="shared" si="23"/>
        <v>4138.9552059999996</v>
      </c>
      <c r="DL21" s="46">
        <f t="shared" si="23"/>
        <v>4140.3386360000004</v>
      </c>
      <c r="DM21" s="46">
        <f t="shared" si="23"/>
        <v>4142.6558459999997</v>
      </c>
      <c r="DN21" s="46">
        <f t="shared" si="23"/>
        <v>4145.3395860000001</v>
      </c>
      <c r="DO21" s="46">
        <f t="shared" si="23"/>
        <v>4145.6840259999999</v>
      </c>
      <c r="DP21" s="46">
        <f t="shared" si="23"/>
        <v>4146.1460260000003</v>
      </c>
      <c r="DQ21" s="132">
        <f t="shared" si="23"/>
        <v>4146.5170360000002</v>
      </c>
      <c r="DR21" s="70">
        <f t="shared" si="23"/>
        <v>4147.1411859999998</v>
      </c>
      <c r="DS21" s="46">
        <f t="shared" si="23"/>
        <v>4147.9678059999997</v>
      </c>
      <c r="DT21" s="46">
        <f t="shared" si="23"/>
        <v>4150.1780559999997</v>
      </c>
      <c r="DU21" s="46">
        <f t="shared" si="23"/>
        <v>4150.1780559999997</v>
      </c>
      <c r="DV21" s="46">
        <f t="shared" si="23"/>
        <v>4150.1780559999997</v>
      </c>
      <c r="DW21" s="46">
        <f t="shared" si="23"/>
        <v>4150.2076559999996</v>
      </c>
      <c r="DX21" s="46">
        <f t="shared" si="23"/>
        <v>4150.237556</v>
      </c>
      <c r="DY21" s="46">
        <f t="shared" si="23"/>
        <v>4150.4656560000003</v>
      </c>
      <c r="DZ21" s="46">
        <f t="shared" si="23"/>
        <v>4150.6786959999999</v>
      </c>
      <c r="EA21" s="46">
        <f t="shared" ref="EA21:FG21" si="24">EA8</f>
        <v>4150.6868560000003</v>
      </c>
      <c r="EB21" s="46">
        <f t="shared" si="24"/>
        <v>4150.6868560000003</v>
      </c>
      <c r="EC21" s="46">
        <f t="shared" si="24"/>
        <v>4150.7467159999997</v>
      </c>
      <c r="ED21" s="70">
        <f t="shared" si="24"/>
        <v>4150.7967159999998</v>
      </c>
      <c r="EE21" s="46">
        <f t="shared" si="24"/>
        <v>4150.7967159999998</v>
      </c>
      <c r="EF21" s="46">
        <f t="shared" si="24"/>
        <v>4150.7967159999998</v>
      </c>
      <c r="EG21" s="46">
        <f t="shared" si="24"/>
        <v>4150.7967159999998</v>
      </c>
      <c r="EH21" s="46">
        <f t="shared" si="24"/>
        <v>4150.7967159999998</v>
      </c>
      <c r="EI21" s="46">
        <f t="shared" si="24"/>
        <v>4150.7967159999998</v>
      </c>
      <c r="EJ21" s="46">
        <f t="shared" si="24"/>
        <v>4150.7967159999998</v>
      </c>
      <c r="EK21" s="46">
        <f t="shared" si="24"/>
        <v>4150.7967159999998</v>
      </c>
      <c r="EL21" s="46">
        <f t="shared" si="24"/>
        <v>4150.7967159999998</v>
      </c>
      <c r="EM21" s="46">
        <f t="shared" si="24"/>
        <v>4150.7967159999998</v>
      </c>
      <c r="EN21" s="46">
        <f t="shared" si="24"/>
        <v>4150.7967159999998</v>
      </c>
      <c r="EO21" s="46">
        <f t="shared" si="24"/>
        <v>4150.7967159999998</v>
      </c>
      <c r="EP21" s="70">
        <f t="shared" si="24"/>
        <v>4150.7967159999998</v>
      </c>
      <c r="EQ21" s="46">
        <f t="shared" si="24"/>
        <v>4150.7967159999998</v>
      </c>
      <c r="ER21" s="46">
        <f t="shared" si="24"/>
        <v>4150.7967159999998</v>
      </c>
      <c r="ES21" s="46">
        <f t="shared" si="24"/>
        <v>4150.7967159999998</v>
      </c>
      <c r="ET21" s="46">
        <f t="shared" si="24"/>
        <v>4150.7967159999998</v>
      </c>
      <c r="EU21" s="46">
        <f t="shared" si="24"/>
        <v>4150.7967159999998</v>
      </c>
      <c r="EV21" s="46">
        <f t="shared" si="24"/>
        <v>4150.7967159999998</v>
      </c>
      <c r="EW21" s="46">
        <f t="shared" si="24"/>
        <v>4150.7967159999998</v>
      </c>
      <c r="EX21" s="46">
        <f t="shared" si="24"/>
        <v>4150.7967159999998</v>
      </c>
      <c r="EY21" s="46">
        <f t="shared" si="24"/>
        <v>4150.7967159999998</v>
      </c>
      <c r="EZ21" s="46">
        <f t="shared" si="24"/>
        <v>4150.7967159999998</v>
      </c>
      <c r="FA21" s="83">
        <f t="shared" si="24"/>
        <v>4150.7967159999998</v>
      </c>
      <c r="FB21" s="46">
        <f t="shared" si="24"/>
        <v>4150.7967159999998</v>
      </c>
      <c r="FC21" s="46">
        <f t="shared" si="24"/>
        <v>4150.7967159999998</v>
      </c>
      <c r="FD21" s="46">
        <f t="shared" si="24"/>
        <v>4150.7967159999998</v>
      </c>
      <c r="FE21" s="46">
        <f t="shared" si="24"/>
        <v>4150.7967159999998</v>
      </c>
      <c r="FF21" s="46">
        <f t="shared" si="24"/>
        <v>4150.7967159999998</v>
      </c>
      <c r="FG21" s="46">
        <f t="shared" si="24"/>
        <v>4150.7967159999998</v>
      </c>
      <c r="FH21" s="46">
        <f t="shared" ref="FH21:FJ21" si="25">FH8</f>
        <v>4150.7967159999998</v>
      </c>
      <c r="FI21" s="46">
        <f t="shared" si="25"/>
        <v>4150.7967159999998</v>
      </c>
      <c r="FJ21" s="46">
        <f t="shared" si="25"/>
        <v>4150.7967159999998</v>
      </c>
      <c r="FK21" s="46">
        <f t="shared" ref="FK21:FM21" si="26">FK8</f>
        <v>4150.7967159999998</v>
      </c>
      <c r="FL21" s="46">
        <f t="shared" si="26"/>
        <v>4150.7967159999998</v>
      </c>
      <c r="FM21" s="46">
        <f t="shared" si="26"/>
        <v>4150.7967159999998</v>
      </c>
      <c r="FN21" s="70">
        <f t="shared" ref="FN21:FP21" si="27">FN8</f>
        <v>4150.7967159999998</v>
      </c>
      <c r="FO21" s="46">
        <f t="shared" si="27"/>
        <v>4150.7967159999998</v>
      </c>
      <c r="FP21" s="46">
        <f t="shared" si="27"/>
        <v>4150.7967159999998</v>
      </c>
    </row>
    <row r="22" spans="1:174" s="1" customFormat="1" ht="20.149999999999999" customHeight="1" x14ac:dyDescent="0.35">
      <c r="A22" s="31" t="s">
        <v>274</v>
      </c>
      <c r="B22" s="46">
        <f>B9+B15</f>
        <v>0</v>
      </c>
      <c r="C22" s="46">
        <f t="shared" ref="C22:BN22" si="28">C9+C15</f>
        <v>0</v>
      </c>
      <c r="D22" s="46">
        <f t="shared" si="28"/>
        <v>0</v>
      </c>
      <c r="E22" s="46">
        <f t="shared" si="28"/>
        <v>0</v>
      </c>
      <c r="F22" s="46">
        <f t="shared" si="28"/>
        <v>0</v>
      </c>
      <c r="G22" s="46">
        <f t="shared" si="28"/>
        <v>0</v>
      </c>
      <c r="H22" s="46">
        <f t="shared" si="28"/>
        <v>0</v>
      </c>
      <c r="I22" s="46">
        <f t="shared" si="28"/>
        <v>0</v>
      </c>
      <c r="J22" s="46">
        <f t="shared" si="28"/>
        <v>0</v>
      </c>
      <c r="K22" s="46">
        <f t="shared" si="28"/>
        <v>0</v>
      </c>
      <c r="L22" s="46">
        <f t="shared" si="28"/>
        <v>0</v>
      </c>
      <c r="M22" s="50">
        <f t="shared" si="28"/>
        <v>0</v>
      </c>
      <c r="N22" s="51">
        <f t="shared" si="28"/>
        <v>0</v>
      </c>
      <c r="O22" s="46">
        <f t="shared" si="28"/>
        <v>0</v>
      </c>
      <c r="P22" s="46">
        <f t="shared" si="28"/>
        <v>0</v>
      </c>
      <c r="Q22" s="46">
        <f t="shared" si="28"/>
        <v>0</v>
      </c>
      <c r="R22" s="46">
        <f t="shared" si="28"/>
        <v>0</v>
      </c>
      <c r="S22" s="46">
        <f t="shared" si="28"/>
        <v>0</v>
      </c>
      <c r="T22" s="46">
        <f t="shared" si="28"/>
        <v>1.4410000000000001</v>
      </c>
      <c r="U22" s="46">
        <f t="shared" si="28"/>
        <v>1.4410000000000001</v>
      </c>
      <c r="V22" s="46">
        <f t="shared" si="28"/>
        <v>1.4410000000000001</v>
      </c>
      <c r="W22" s="46">
        <f t="shared" si="28"/>
        <v>1.4410000000000001</v>
      </c>
      <c r="X22" s="46">
        <f t="shared" si="28"/>
        <v>1.4410000000000001</v>
      </c>
      <c r="Y22" s="50">
        <f t="shared" si="28"/>
        <v>6.4407399999999999</v>
      </c>
      <c r="Z22" s="46">
        <f t="shared" si="28"/>
        <v>6.4407399999999999</v>
      </c>
      <c r="AA22" s="46">
        <f t="shared" si="28"/>
        <v>6.4407399999999999</v>
      </c>
      <c r="AB22" s="46">
        <f t="shared" si="28"/>
        <v>6.4407399999999999</v>
      </c>
      <c r="AC22" s="46">
        <f t="shared" si="28"/>
        <v>6.4407399999999999</v>
      </c>
      <c r="AD22" s="46">
        <f t="shared" si="28"/>
        <v>6.4407399999999999</v>
      </c>
      <c r="AE22" s="46">
        <f t="shared" si="28"/>
        <v>6.4407399999999999</v>
      </c>
      <c r="AF22" s="46">
        <f t="shared" si="28"/>
        <v>6.4407399999999999</v>
      </c>
      <c r="AG22" s="46">
        <f t="shared" si="28"/>
        <v>6.4407399999999999</v>
      </c>
      <c r="AH22" s="46">
        <f t="shared" si="28"/>
        <v>6.4407399999999999</v>
      </c>
      <c r="AI22" s="46">
        <f t="shared" si="28"/>
        <v>6.4407399999999999</v>
      </c>
      <c r="AJ22" s="46">
        <f t="shared" si="28"/>
        <v>6.4407399999999999</v>
      </c>
      <c r="AK22" s="50">
        <f t="shared" si="28"/>
        <v>6.4407399999999999</v>
      </c>
      <c r="AL22" s="46">
        <f t="shared" si="28"/>
        <v>6.4407399999999999</v>
      </c>
      <c r="AM22" s="46">
        <f t="shared" si="28"/>
        <v>6.4407399999999999</v>
      </c>
      <c r="AN22" s="46">
        <f t="shared" si="28"/>
        <v>93.559389999999993</v>
      </c>
      <c r="AO22" s="46">
        <f t="shared" si="28"/>
        <v>99.189769999999996</v>
      </c>
      <c r="AP22" s="46">
        <f t="shared" si="28"/>
        <v>118.16143</v>
      </c>
      <c r="AQ22" s="46">
        <f t="shared" si="28"/>
        <v>176.36526000000001</v>
      </c>
      <c r="AR22" s="46">
        <f t="shared" si="28"/>
        <v>180.81806</v>
      </c>
      <c r="AS22" s="46">
        <f t="shared" si="28"/>
        <v>203.66441</v>
      </c>
      <c r="AT22" s="46">
        <f t="shared" si="28"/>
        <v>206.56441000000001</v>
      </c>
      <c r="AU22" s="46">
        <f t="shared" si="28"/>
        <v>206.56441000000001</v>
      </c>
      <c r="AV22" s="46">
        <f t="shared" si="28"/>
        <v>261.56464999999997</v>
      </c>
      <c r="AW22" s="50">
        <f t="shared" si="28"/>
        <v>271.60865000000001</v>
      </c>
      <c r="AX22" s="46">
        <f t="shared" si="28"/>
        <v>357.84881999999999</v>
      </c>
      <c r="AY22" s="46">
        <f t="shared" si="28"/>
        <v>397.94238999999999</v>
      </c>
      <c r="AZ22" s="46">
        <f t="shared" si="28"/>
        <v>1292.401245</v>
      </c>
      <c r="BA22" s="46">
        <f t="shared" si="28"/>
        <v>1301.392865</v>
      </c>
      <c r="BB22" s="46">
        <f t="shared" si="28"/>
        <v>1352.426835</v>
      </c>
      <c r="BC22" s="46">
        <f t="shared" si="28"/>
        <v>1412.220065</v>
      </c>
      <c r="BD22" s="46">
        <f t="shared" si="28"/>
        <v>1524.92463</v>
      </c>
      <c r="BE22" s="46">
        <f t="shared" si="28"/>
        <v>1536.026065</v>
      </c>
      <c r="BF22" s="46">
        <f t="shared" si="28"/>
        <v>1680.5608050000001</v>
      </c>
      <c r="BG22" s="46">
        <f t="shared" si="28"/>
        <v>1784.5330349999999</v>
      </c>
      <c r="BH22" s="46">
        <f t="shared" si="28"/>
        <v>1856.8138349999999</v>
      </c>
      <c r="BI22" s="50">
        <f t="shared" si="28"/>
        <v>2068.0474049999998</v>
      </c>
      <c r="BJ22" s="46">
        <f t="shared" si="28"/>
        <v>2100.4847949999998</v>
      </c>
      <c r="BK22" s="46">
        <f t="shared" si="28"/>
        <v>2209.6946250000001</v>
      </c>
      <c r="BL22" s="46">
        <f t="shared" si="28"/>
        <v>4384.8099000000002</v>
      </c>
      <c r="BM22" s="46">
        <f t="shared" si="28"/>
        <v>4386.6948599999996</v>
      </c>
      <c r="BN22" s="46">
        <f t="shared" si="28"/>
        <v>4391.3179399999999</v>
      </c>
      <c r="BO22" s="46">
        <f t="shared" ref="BO22:DZ22" si="29">BO9+BO15</f>
        <v>4391.3179399999999</v>
      </c>
      <c r="BP22" s="46">
        <f t="shared" si="29"/>
        <v>4411.6353399999998</v>
      </c>
      <c r="BQ22" s="46">
        <f t="shared" si="29"/>
        <v>4446.0829599999997</v>
      </c>
      <c r="BR22" s="46">
        <f t="shared" si="29"/>
        <v>4450.0735599999998</v>
      </c>
      <c r="BS22" s="46">
        <f t="shared" si="29"/>
        <v>4501.2541499999998</v>
      </c>
      <c r="BT22" s="46">
        <f t="shared" si="29"/>
        <v>4538.7487300000003</v>
      </c>
      <c r="BU22" s="50">
        <f t="shared" si="29"/>
        <v>4631.3822300000002</v>
      </c>
      <c r="BV22" s="46">
        <f t="shared" si="29"/>
        <v>4668.620355</v>
      </c>
      <c r="BW22" s="46">
        <f t="shared" si="29"/>
        <v>4742.9457849999999</v>
      </c>
      <c r="BX22" s="46">
        <f t="shared" si="29"/>
        <v>5789.6569840000002</v>
      </c>
      <c r="BY22" s="46">
        <f t="shared" si="29"/>
        <v>5831.1588949999996</v>
      </c>
      <c r="BZ22" s="46">
        <f t="shared" si="29"/>
        <v>5845.9878149999995</v>
      </c>
      <c r="CA22" s="46">
        <f t="shared" si="29"/>
        <v>5865.8838249999999</v>
      </c>
      <c r="CB22" s="46">
        <f t="shared" si="29"/>
        <v>5875.8615849999996</v>
      </c>
      <c r="CC22" s="46">
        <f t="shared" si="29"/>
        <v>5890.3109649999997</v>
      </c>
      <c r="CD22" s="46">
        <f t="shared" si="29"/>
        <v>5899.9299650000003</v>
      </c>
      <c r="CE22" s="46">
        <f t="shared" si="29"/>
        <v>5926.8004849999998</v>
      </c>
      <c r="CF22" s="46">
        <f t="shared" si="29"/>
        <v>5949.7926799999996</v>
      </c>
      <c r="CG22" s="132">
        <f t="shared" si="29"/>
        <v>6005.9622899999995</v>
      </c>
      <c r="CH22" s="70">
        <f t="shared" si="29"/>
        <v>6024.3728000000001</v>
      </c>
      <c r="CI22" s="46">
        <f t="shared" si="29"/>
        <v>6106.5536950000005</v>
      </c>
      <c r="CJ22" s="46">
        <f t="shared" si="29"/>
        <v>6608.9150999999993</v>
      </c>
      <c r="CK22" s="46">
        <f t="shared" si="29"/>
        <v>6616.9047</v>
      </c>
      <c r="CL22" s="46">
        <f t="shared" si="29"/>
        <v>6621.2846999999992</v>
      </c>
      <c r="CM22" s="46">
        <f t="shared" si="29"/>
        <v>6621.2846999999992</v>
      </c>
      <c r="CN22" s="46">
        <f t="shared" si="29"/>
        <v>6626.1878399999996</v>
      </c>
      <c r="CO22" s="46">
        <f t="shared" si="29"/>
        <v>6626.1878399999996</v>
      </c>
      <c r="CP22" s="46">
        <f t="shared" si="29"/>
        <v>6626.1878399999996</v>
      </c>
      <c r="CQ22" s="46">
        <f t="shared" si="29"/>
        <v>6626.1878399999996</v>
      </c>
      <c r="CR22" s="46">
        <f t="shared" si="29"/>
        <v>6626.1878399999996</v>
      </c>
      <c r="CS22" s="132">
        <f t="shared" si="29"/>
        <v>6632.1478399999996</v>
      </c>
      <c r="CT22" s="70">
        <f t="shared" si="29"/>
        <v>6659.2468399999998</v>
      </c>
      <c r="CU22" s="46">
        <f t="shared" si="29"/>
        <v>6665.7326800000001</v>
      </c>
      <c r="CV22" s="46">
        <f t="shared" si="29"/>
        <v>6689.8266800000001</v>
      </c>
      <c r="CW22" s="46">
        <f t="shared" si="29"/>
        <v>6702.8266800000001</v>
      </c>
      <c r="CX22" s="46">
        <f t="shared" si="29"/>
        <v>6702.8266800000001</v>
      </c>
      <c r="CY22" s="46">
        <f t="shared" si="29"/>
        <v>6706.1186800000005</v>
      </c>
      <c r="CZ22" s="46">
        <f t="shared" si="29"/>
        <v>6706.1186800000005</v>
      </c>
      <c r="DA22" s="46">
        <f t="shared" si="29"/>
        <v>6706.1186800000005</v>
      </c>
      <c r="DB22" s="46">
        <f t="shared" si="29"/>
        <v>6706.1186800000005</v>
      </c>
      <c r="DC22" s="46">
        <f t="shared" si="29"/>
        <v>6706.1186800000005</v>
      </c>
      <c r="DD22" s="46">
        <f t="shared" si="29"/>
        <v>6706.1186800000005</v>
      </c>
      <c r="DE22" s="132">
        <f t="shared" si="29"/>
        <v>6706.1186800000005</v>
      </c>
      <c r="DF22" s="70">
        <f t="shared" si="29"/>
        <v>6706.1186800000005</v>
      </c>
      <c r="DG22" s="46">
        <f t="shared" si="29"/>
        <v>6706.1186800000005</v>
      </c>
      <c r="DH22" s="46">
        <f t="shared" si="29"/>
        <v>6706.1186800000005</v>
      </c>
      <c r="DI22" s="46">
        <f t="shared" si="29"/>
        <v>6706.1186800000005</v>
      </c>
      <c r="DJ22" s="46">
        <f t="shared" si="29"/>
        <v>6706.1186800000005</v>
      </c>
      <c r="DK22" s="46">
        <f t="shared" si="29"/>
        <v>6706.1186800000005</v>
      </c>
      <c r="DL22" s="46">
        <f t="shared" si="29"/>
        <v>6706.1186800000005</v>
      </c>
      <c r="DM22" s="46">
        <f t="shared" si="29"/>
        <v>6706.1186800000005</v>
      </c>
      <c r="DN22" s="46">
        <f t="shared" si="29"/>
        <v>6706.1186800000005</v>
      </c>
      <c r="DO22" s="46">
        <f t="shared" si="29"/>
        <v>6706.1186800000005</v>
      </c>
      <c r="DP22" s="46">
        <f t="shared" si="29"/>
        <v>6706.1186800000005</v>
      </c>
      <c r="DQ22" s="132">
        <f t="shared" si="29"/>
        <v>6706.1186800000005</v>
      </c>
      <c r="DR22" s="70">
        <f t="shared" si="29"/>
        <v>6706.1186800000005</v>
      </c>
      <c r="DS22" s="46">
        <f t="shared" si="29"/>
        <v>6706.1186800000005</v>
      </c>
      <c r="DT22" s="46">
        <f t="shared" si="29"/>
        <v>6706.1186800000005</v>
      </c>
      <c r="DU22" s="46">
        <f t="shared" si="29"/>
        <v>6706.1186800000005</v>
      </c>
      <c r="DV22" s="46">
        <f t="shared" si="29"/>
        <v>6706.1186800000005</v>
      </c>
      <c r="DW22" s="46">
        <f t="shared" si="29"/>
        <v>6706.1186800000005</v>
      </c>
      <c r="DX22" s="46">
        <f t="shared" si="29"/>
        <v>6706.1186800000005</v>
      </c>
      <c r="DY22" s="46">
        <f t="shared" si="29"/>
        <v>6706.1186800000005</v>
      </c>
      <c r="DZ22" s="46">
        <f t="shared" si="29"/>
        <v>6706.1186800000005</v>
      </c>
      <c r="EA22" s="46">
        <f t="shared" ref="EA22:FG22" si="30">EA9+EA15</f>
        <v>6706.1186800000005</v>
      </c>
      <c r="EB22" s="46">
        <f t="shared" si="30"/>
        <v>6706.1186800000005</v>
      </c>
      <c r="EC22" s="46">
        <f t="shared" si="30"/>
        <v>6706.1186800000005</v>
      </c>
      <c r="ED22" s="70">
        <f t="shared" si="30"/>
        <v>6706.1186800000005</v>
      </c>
      <c r="EE22" s="46">
        <f t="shared" si="30"/>
        <v>6706.1186800000005</v>
      </c>
      <c r="EF22" s="46">
        <f t="shared" si="30"/>
        <v>6706.1186800000005</v>
      </c>
      <c r="EG22" s="46">
        <f t="shared" si="30"/>
        <v>6706.1186800000005</v>
      </c>
      <c r="EH22" s="46">
        <f t="shared" si="30"/>
        <v>6706.1186800000005</v>
      </c>
      <c r="EI22" s="46">
        <f t="shared" si="30"/>
        <v>6706.1186800000005</v>
      </c>
      <c r="EJ22" s="46">
        <f t="shared" si="30"/>
        <v>6706.1186800000005</v>
      </c>
      <c r="EK22" s="46">
        <f t="shared" si="30"/>
        <v>6706.1186800000005</v>
      </c>
      <c r="EL22" s="46">
        <f t="shared" si="30"/>
        <v>6706.1186800000005</v>
      </c>
      <c r="EM22" s="46">
        <f t="shared" si="30"/>
        <v>6706.1186800000005</v>
      </c>
      <c r="EN22" s="46">
        <f t="shared" si="30"/>
        <v>6706.1186800000005</v>
      </c>
      <c r="EO22" s="46">
        <f t="shared" si="30"/>
        <v>6706.1186800000005</v>
      </c>
      <c r="EP22" s="70">
        <f t="shared" si="30"/>
        <v>6706.1186800000005</v>
      </c>
      <c r="EQ22" s="46">
        <f t="shared" si="30"/>
        <v>6706.1186800000005</v>
      </c>
      <c r="ER22" s="46">
        <f t="shared" si="30"/>
        <v>6706.1186800000005</v>
      </c>
      <c r="ES22" s="46">
        <f t="shared" si="30"/>
        <v>6706.1186800000005</v>
      </c>
      <c r="ET22" s="46">
        <f t="shared" si="30"/>
        <v>6706.1186800000005</v>
      </c>
      <c r="EU22" s="46">
        <f t="shared" si="30"/>
        <v>6706.1186800000005</v>
      </c>
      <c r="EV22" s="46">
        <f t="shared" si="30"/>
        <v>6706.1186800000005</v>
      </c>
      <c r="EW22" s="46">
        <f t="shared" si="30"/>
        <v>6706.1186800000005</v>
      </c>
      <c r="EX22" s="46">
        <f t="shared" si="30"/>
        <v>6706.1186800000005</v>
      </c>
      <c r="EY22" s="46">
        <f t="shared" si="30"/>
        <v>6706.1186800000005</v>
      </c>
      <c r="EZ22" s="46">
        <f t="shared" si="30"/>
        <v>6706.1186800000005</v>
      </c>
      <c r="FA22" s="83">
        <f t="shared" si="30"/>
        <v>6706.1186800000005</v>
      </c>
      <c r="FB22" s="46">
        <f t="shared" si="30"/>
        <v>6706.1186800000005</v>
      </c>
      <c r="FC22" s="46">
        <f t="shared" si="30"/>
        <v>6706.1186800000005</v>
      </c>
      <c r="FD22" s="46">
        <f t="shared" si="30"/>
        <v>6706.1186800000005</v>
      </c>
      <c r="FE22" s="46">
        <f t="shared" si="30"/>
        <v>6706.1186800000005</v>
      </c>
      <c r="FF22" s="46">
        <f t="shared" si="30"/>
        <v>6706.1186800000005</v>
      </c>
      <c r="FG22" s="46">
        <f t="shared" si="30"/>
        <v>6706.1186800000005</v>
      </c>
      <c r="FH22" s="46">
        <f t="shared" ref="FH22:FJ22" si="31">FH9+FH15</f>
        <v>6706.1186800000005</v>
      </c>
      <c r="FI22" s="46">
        <f t="shared" si="31"/>
        <v>6706.1186800000005</v>
      </c>
      <c r="FJ22" s="46">
        <f t="shared" si="31"/>
        <v>6706.1186800000005</v>
      </c>
      <c r="FK22" s="46">
        <f t="shared" ref="FK22:FM22" si="32">FK9+FK15</f>
        <v>6706.1186800000005</v>
      </c>
      <c r="FL22" s="46">
        <f t="shared" si="32"/>
        <v>6706.1186800000005</v>
      </c>
      <c r="FM22" s="46">
        <f t="shared" si="32"/>
        <v>6706.1186800000005</v>
      </c>
      <c r="FN22" s="70">
        <f t="shared" ref="FN22:FP22" si="33">FN9+FN15</f>
        <v>6706.1186800000005</v>
      </c>
      <c r="FO22" s="46">
        <f t="shared" si="33"/>
        <v>6706.1186800000005</v>
      </c>
      <c r="FP22" s="46">
        <f t="shared" si="33"/>
        <v>6706.1186800000005</v>
      </c>
    </row>
    <row r="23" spans="1:174" s="1" customFormat="1" ht="20.149999999999999" customHeight="1" x14ac:dyDescent="0.35">
      <c r="A23" s="31" t="s">
        <v>275</v>
      </c>
      <c r="B23" s="46">
        <f>B10+B16</f>
        <v>1.9495200000000001</v>
      </c>
      <c r="C23" s="46">
        <f t="shared" ref="C23:BN23" si="34">C10+C16</f>
        <v>1.9495200000000001</v>
      </c>
      <c r="D23" s="46">
        <f t="shared" si="34"/>
        <v>1.9902500000000001</v>
      </c>
      <c r="E23" s="46">
        <f t="shared" si="34"/>
        <v>2.0030900000000003</v>
      </c>
      <c r="F23" s="46">
        <f t="shared" si="34"/>
        <v>2.00901</v>
      </c>
      <c r="G23" s="46">
        <f t="shared" si="34"/>
        <v>2.0368300000000001</v>
      </c>
      <c r="H23" s="46">
        <f t="shared" si="34"/>
        <v>2.0557699999999999</v>
      </c>
      <c r="I23" s="46">
        <f t="shared" si="34"/>
        <v>2.0593699999999999</v>
      </c>
      <c r="J23" s="46">
        <f t="shared" si="34"/>
        <v>2.06046</v>
      </c>
      <c r="K23" s="46">
        <f t="shared" si="34"/>
        <v>2.0709599999999999</v>
      </c>
      <c r="L23" s="46">
        <f t="shared" si="34"/>
        <v>2.0897700000000001</v>
      </c>
      <c r="M23" s="50">
        <f t="shared" si="34"/>
        <v>2.1013700000000002</v>
      </c>
      <c r="N23" s="51">
        <f t="shared" si="34"/>
        <v>2.1013700000000002</v>
      </c>
      <c r="O23" s="46">
        <f t="shared" si="34"/>
        <v>2.11042</v>
      </c>
      <c r="P23" s="46">
        <f t="shared" si="34"/>
        <v>2.1248499999999999</v>
      </c>
      <c r="Q23" s="46">
        <f t="shared" si="34"/>
        <v>2.1330300000000002</v>
      </c>
      <c r="R23" s="46">
        <f t="shared" si="34"/>
        <v>2.1846000000000001</v>
      </c>
      <c r="S23" s="46">
        <f t="shared" si="34"/>
        <v>2.2283599999999999</v>
      </c>
      <c r="T23" s="46">
        <f t="shared" si="34"/>
        <v>2.2456100000000001</v>
      </c>
      <c r="U23" s="46">
        <f t="shared" si="34"/>
        <v>2.2785799999999998</v>
      </c>
      <c r="V23" s="46">
        <f t="shared" si="34"/>
        <v>2.3283300000000002</v>
      </c>
      <c r="W23" s="46">
        <f t="shared" si="34"/>
        <v>7.2496600000000004</v>
      </c>
      <c r="X23" s="46">
        <f t="shared" si="34"/>
        <v>7.3672000000000004</v>
      </c>
      <c r="Y23" s="50">
        <f t="shared" si="34"/>
        <v>7.5363100000000003</v>
      </c>
      <c r="Z23" s="46">
        <f t="shared" si="34"/>
        <v>7.7174600000000009</v>
      </c>
      <c r="AA23" s="46">
        <f t="shared" si="34"/>
        <v>7.8014799999999997</v>
      </c>
      <c r="AB23" s="46">
        <f t="shared" si="34"/>
        <v>8.9400399999999998</v>
      </c>
      <c r="AC23" s="46">
        <f t="shared" si="34"/>
        <v>9.0323499999999992</v>
      </c>
      <c r="AD23" s="46">
        <f t="shared" si="34"/>
        <v>9.1115600000000008</v>
      </c>
      <c r="AE23" s="46">
        <f t="shared" si="34"/>
        <v>9.2195199999999993</v>
      </c>
      <c r="AF23" s="46">
        <f t="shared" si="34"/>
        <v>9.3200800000000008</v>
      </c>
      <c r="AG23" s="46">
        <f t="shared" si="34"/>
        <v>9.7655999999999992</v>
      </c>
      <c r="AH23" s="46">
        <f t="shared" si="34"/>
        <v>10.212289999999999</v>
      </c>
      <c r="AI23" s="46">
        <f t="shared" si="34"/>
        <v>11.016</v>
      </c>
      <c r="AJ23" s="46">
        <f t="shared" si="34"/>
        <v>13.87833</v>
      </c>
      <c r="AK23" s="50">
        <f t="shared" si="34"/>
        <v>14.503990000000002</v>
      </c>
      <c r="AL23" s="46">
        <f t="shared" si="34"/>
        <v>18.108415999999998</v>
      </c>
      <c r="AM23" s="46">
        <f t="shared" si="34"/>
        <v>59.723368999999998</v>
      </c>
      <c r="AN23" s="46">
        <f t="shared" si="34"/>
        <v>330.97823299999999</v>
      </c>
      <c r="AO23" s="46">
        <f t="shared" si="34"/>
        <v>331.79064899999997</v>
      </c>
      <c r="AP23" s="46">
        <f t="shared" si="34"/>
        <v>345.39047900000003</v>
      </c>
      <c r="AQ23" s="46">
        <f t="shared" si="34"/>
        <v>346.61903899999999</v>
      </c>
      <c r="AR23" s="46">
        <f t="shared" si="34"/>
        <v>348.63879900000001</v>
      </c>
      <c r="AS23" s="46">
        <f t="shared" si="34"/>
        <v>351.39502899999997</v>
      </c>
      <c r="AT23" s="46">
        <f t="shared" si="34"/>
        <v>354.15983899999998</v>
      </c>
      <c r="AU23" s="46">
        <f t="shared" si="34"/>
        <v>356.79903399999995</v>
      </c>
      <c r="AV23" s="46">
        <f t="shared" si="34"/>
        <v>360.20585399999999</v>
      </c>
      <c r="AW23" s="50">
        <f t="shared" si="34"/>
        <v>362.75352400000003</v>
      </c>
      <c r="AX23" s="46">
        <f t="shared" si="34"/>
        <v>366.34452400000004</v>
      </c>
      <c r="AY23" s="46">
        <f t="shared" si="34"/>
        <v>409.49321399999997</v>
      </c>
      <c r="AZ23" s="46">
        <f t="shared" si="34"/>
        <v>431.538974</v>
      </c>
      <c r="BA23" s="46">
        <f t="shared" si="34"/>
        <v>433.86665399999998</v>
      </c>
      <c r="BB23" s="46">
        <f t="shared" si="34"/>
        <v>436.696754</v>
      </c>
      <c r="BC23" s="46">
        <f t="shared" si="34"/>
        <v>440.42385400000001</v>
      </c>
      <c r="BD23" s="46">
        <f t="shared" si="34"/>
        <v>443.55129399999998</v>
      </c>
      <c r="BE23" s="46">
        <f t="shared" si="34"/>
        <v>445.70329399999997</v>
      </c>
      <c r="BF23" s="46">
        <f t="shared" si="34"/>
        <v>448.33759399999997</v>
      </c>
      <c r="BG23" s="46">
        <f t="shared" si="34"/>
        <v>451.30540399999995</v>
      </c>
      <c r="BH23" s="46">
        <f t="shared" si="34"/>
        <v>453.603094</v>
      </c>
      <c r="BI23" s="50">
        <f t="shared" si="34"/>
        <v>457.73093900000003</v>
      </c>
      <c r="BJ23" s="46">
        <f t="shared" si="34"/>
        <v>475.43379899999996</v>
      </c>
      <c r="BK23" s="46">
        <f t="shared" si="34"/>
        <v>478.11579899999998</v>
      </c>
      <c r="BL23" s="46">
        <f t="shared" si="34"/>
        <v>484.43827900000002</v>
      </c>
      <c r="BM23" s="46">
        <f t="shared" si="34"/>
        <v>486.99658099999999</v>
      </c>
      <c r="BN23" s="46">
        <f t="shared" si="34"/>
        <v>494.43246099999999</v>
      </c>
      <c r="BO23" s="46">
        <f t="shared" ref="BO23:DZ23" si="35">BO10+BO16</f>
        <v>497.62706100000003</v>
      </c>
      <c r="BP23" s="46">
        <f t="shared" si="35"/>
        <v>500.157061</v>
      </c>
      <c r="BQ23" s="46">
        <f t="shared" si="35"/>
        <v>504.99506099999996</v>
      </c>
      <c r="BR23" s="46">
        <f t="shared" si="35"/>
        <v>516.05416100000002</v>
      </c>
      <c r="BS23" s="46">
        <f t="shared" si="35"/>
        <v>520.25605099999996</v>
      </c>
      <c r="BT23" s="46">
        <f t="shared" si="35"/>
        <v>528.86933099999999</v>
      </c>
      <c r="BU23" s="50">
        <f t="shared" si="35"/>
        <v>543.31009100000006</v>
      </c>
      <c r="BV23" s="46">
        <f t="shared" si="35"/>
        <v>548.67159100000003</v>
      </c>
      <c r="BW23" s="46">
        <f t="shared" si="35"/>
        <v>552.34747100000004</v>
      </c>
      <c r="BX23" s="46">
        <f t="shared" si="35"/>
        <v>572.048991</v>
      </c>
      <c r="BY23" s="46">
        <f t="shared" si="35"/>
        <v>575.00859100000002</v>
      </c>
      <c r="BZ23" s="46">
        <f t="shared" si="35"/>
        <v>576.17359099999999</v>
      </c>
      <c r="CA23" s="46">
        <f t="shared" si="35"/>
        <v>594.70719099999997</v>
      </c>
      <c r="CB23" s="46">
        <f t="shared" si="35"/>
        <v>596.366581</v>
      </c>
      <c r="CC23" s="46">
        <f t="shared" si="35"/>
        <v>598.37158099999999</v>
      </c>
      <c r="CD23" s="46">
        <f t="shared" si="35"/>
        <v>604.62727099999995</v>
      </c>
      <c r="CE23" s="46">
        <f t="shared" si="35"/>
        <v>604.7782709999999</v>
      </c>
      <c r="CF23" s="46">
        <f t="shared" si="35"/>
        <v>605.03427099999999</v>
      </c>
      <c r="CG23" s="132">
        <f t="shared" si="35"/>
        <v>605.26627099999996</v>
      </c>
      <c r="CH23" s="70">
        <f t="shared" si="35"/>
        <v>605.88619099999994</v>
      </c>
      <c r="CI23" s="46">
        <f t="shared" si="35"/>
        <v>606.43119100000001</v>
      </c>
      <c r="CJ23" s="46">
        <f t="shared" si="35"/>
        <v>613.67319099999997</v>
      </c>
      <c r="CK23" s="46">
        <f t="shared" si="35"/>
        <v>613.67319099999997</v>
      </c>
      <c r="CL23" s="46">
        <f t="shared" si="35"/>
        <v>613.67319099999997</v>
      </c>
      <c r="CM23" s="46">
        <f t="shared" si="35"/>
        <v>613.67319099999997</v>
      </c>
      <c r="CN23" s="46">
        <f t="shared" si="35"/>
        <v>613.67319099999997</v>
      </c>
      <c r="CO23" s="46">
        <f t="shared" si="35"/>
        <v>613.67319099999997</v>
      </c>
      <c r="CP23" s="46">
        <f t="shared" si="35"/>
        <v>613.67319099999997</v>
      </c>
      <c r="CQ23" s="46">
        <f t="shared" si="35"/>
        <v>613.67319099999997</v>
      </c>
      <c r="CR23" s="46">
        <f t="shared" si="35"/>
        <v>613.67319099999997</v>
      </c>
      <c r="CS23" s="132">
        <f t="shared" si="35"/>
        <v>619.63409100000001</v>
      </c>
      <c r="CT23" s="70">
        <f t="shared" si="35"/>
        <v>619.63409100000001</v>
      </c>
      <c r="CU23" s="46">
        <f t="shared" si="35"/>
        <v>619.63409100000001</v>
      </c>
      <c r="CV23" s="46">
        <f t="shared" si="35"/>
        <v>619.80329099999994</v>
      </c>
      <c r="CW23" s="46">
        <f t="shared" si="35"/>
        <v>619.80329099999994</v>
      </c>
      <c r="CX23" s="46">
        <f t="shared" si="35"/>
        <v>619.80329099999994</v>
      </c>
      <c r="CY23" s="46">
        <f t="shared" si="35"/>
        <v>619.80329099999994</v>
      </c>
      <c r="CZ23" s="46">
        <f t="shared" si="35"/>
        <v>619.80329099999994</v>
      </c>
      <c r="DA23" s="46">
        <f t="shared" si="35"/>
        <v>619.80329099999994</v>
      </c>
      <c r="DB23" s="46">
        <f t="shared" si="35"/>
        <v>619.80329099999994</v>
      </c>
      <c r="DC23" s="46">
        <f t="shared" si="35"/>
        <v>619.80329099999994</v>
      </c>
      <c r="DD23" s="46">
        <f t="shared" si="35"/>
        <v>619.80329099999994</v>
      </c>
      <c r="DE23" s="132">
        <f t="shared" si="35"/>
        <v>619.80329099999994</v>
      </c>
      <c r="DF23" s="70">
        <f t="shared" si="35"/>
        <v>619.80329099999994</v>
      </c>
      <c r="DG23" s="46">
        <f t="shared" si="35"/>
        <v>619.80329099999994</v>
      </c>
      <c r="DH23" s="46">
        <f t="shared" si="35"/>
        <v>619.80329099999994</v>
      </c>
      <c r="DI23" s="46">
        <f t="shared" si="35"/>
        <v>619.80329099999994</v>
      </c>
      <c r="DJ23" s="46">
        <f t="shared" si="35"/>
        <v>619.80329099999994</v>
      </c>
      <c r="DK23" s="46">
        <f t="shared" si="35"/>
        <v>619.80329099999994</v>
      </c>
      <c r="DL23" s="46">
        <f t="shared" si="35"/>
        <v>619.80329099999994</v>
      </c>
      <c r="DM23" s="46">
        <f t="shared" si="35"/>
        <v>619.80329099999994</v>
      </c>
      <c r="DN23" s="46">
        <f t="shared" si="35"/>
        <v>619.80329099999994</v>
      </c>
      <c r="DO23" s="46">
        <f t="shared" si="35"/>
        <v>619.80329099999994</v>
      </c>
      <c r="DP23" s="46">
        <f t="shared" si="35"/>
        <v>619.80329099999994</v>
      </c>
      <c r="DQ23" s="132">
        <f t="shared" si="35"/>
        <v>619.80329099999994</v>
      </c>
      <c r="DR23" s="70">
        <f t="shared" si="35"/>
        <v>619.80329099999994</v>
      </c>
      <c r="DS23" s="46">
        <f t="shared" si="35"/>
        <v>619.80329099999994</v>
      </c>
      <c r="DT23" s="46">
        <f t="shared" si="35"/>
        <v>619.80329099999994</v>
      </c>
      <c r="DU23" s="46">
        <f t="shared" si="35"/>
        <v>619.80329099999994</v>
      </c>
      <c r="DV23" s="46">
        <f t="shared" si="35"/>
        <v>619.80329099999994</v>
      </c>
      <c r="DW23" s="46">
        <f t="shared" si="35"/>
        <v>619.80329099999994</v>
      </c>
      <c r="DX23" s="46">
        <f t="shared" si="35"/>
        <v>619.80329099999994</v>
      </c>
      <c r="DY23" s="46">
        <f t="shared" si="35"/>
        <v>619.80329099999994</v>
      </c>
      <c r="DZ23" s="46">
        <f t="shared" si="35"/>
        <v>619.80329099999994</v>
      </c>
      <c r="EA23" s="46">
        <f t="shared" ref="EA23:FG23" si="36">EA10+EA16</f>
        <v>619.80329099999994</v>
      </c>
      <c r="EB23" s="46">
        <f t="shared" si="36"/>
        <v>619.80329099999994</v>
      </c>
      <c r="EC23" s="46">
        <f t="shared" si="36"/>
        <v>619.80329099999994</v>
      </c>
      <c r="ED23" s="70">
        <f t="shared" si="36"/>
        <v>619.80329099999994</v>
      </c>
      <c r="EE23" s="46">
        <f t="shared" si="36"/>
        <v>619.80329099999994</v>
      </c>
      <c r="EF23" s="46">
        <f t="shared" si="36"/>
        <v>619.80329099999994</v>
      </c>
      <c r="EG23" s="46">
        <f t="shared" si="36"/>
        <v>619.80329099999994</v>
      </c>
      <c r="EH23" s="46">
        <f t="shared" si="36"/>
        <v>619.80329099999994</v>
      </c>
      <c r="EI23" s="46">
        <f t="shared" si="36"/>
        <v>619.80329099999994</v>
      </c>
      <c r="EJ23" s="46">
        <f t="shared" si="36"/>
        <v>619.80329099999994</v>
      </c>
      <c r="EK23" s="46">
        <f t="shared" si="36"/>
        <v>619.80329099999994</v>
      </c>
      <c r="EL23" s="46">
        <f t="shared" si="36"/>
        <v>619.80329099999994</v>
      </c>
      <c r="EM23" s="46">
        <f t="shared" si="36"/>
        <v>619.80329099999994</v>
      </c>
      <c r="EN23" s="46">
        <f t="shared" si="36"/>
        <v>619.80329099999994</v>
      </c>
      <c r="EO23" s="46">
        <f t="shared" si="36"/>
        <v>619.80329099999994</v>
      </c>
      <c r="EP23" s="70">
        <f t="shared" si="36"/>
        <v>619.80329099999994</v>
      </c>
      <c r="EQ23" s="46">
        <f t="shared" si="36"/>
        <v>619.80329099999994</v>
      </c>
      <c r="ER23" s="46">
        <f t="shared" si="36"/>
        <v>619.80329099999994</v>
      </c>
      <c r="ES23" s="46">
        <f t="shared" si="36"/>
        <v>619.80329099999994</v>
      </c>
      <c r="ET23" s="46">
        <f t="shared" si="36"/>
        <v>619.80329099999994</v>
      </c>
      <c r="EU23" s="46">
        <f t="shared" si="36"/>
        <v>619.80329099999994</v>
      </c>
      <c r="EV23" s="46">
        <f t="shared" si="36"/>
        <v>619.80329099999994</v>
      </c>
      <c r="EW23" s="46">
        <f t="shared" si="36"/>
        <v>619.80329099999994</v>
      </c>
      <c r="EX23" s="46">
        <f t="shared" si="36"/>
        <v>619.80329099999994</v>
      </c>
      <c r="EY23" s="46">
        <f t="shared" si="36"/>
        <v>619.80329099999994</v>
      </c>
      <c r="EZ23" s="46">
        <f t="shared" si="36"/>
        <v>619.80329099999994</v>
      </c>
      <c r="FA23" s="83">
        <f t="shared" si="36"/>
        <v>619.80329099999994</v>
      </c>
      <c r="FB23" s="46">
        <f t="shared" si="36"/>
        <v>619.80329099999994</v>
      </c>
      <c r="FC23" s="46">
        <f t="shared" si="36"/>
        <v>619.80329099999994</v>
      </c>
      <c r="FD23" s="46">
        <f t="shared" si="36"/>
        <v>619.80329099999994</v>
      </c>
      <c r="FE23" s="46">
        <f t="shared" si="36"/>
        <v>619.80329099999994</v>
      </c>
      <c r="FF23" s="46">
        <f t="shared" si="36"/>
        <v>619.80329099999994</v>
      </c>
      <c r="FG23" s="46">
        <f t="shared" si="36"/>
        <v>619.80329099999994</v>
      </c>
      <c r="FH23" s="46">
        <f t="shared" ref="FH23:FJ23" si="37">FH10+FH16</f>
        <v>619.80329099999994</v>
      </c>
      <c r="FI23" s="46">
        <f t="shared" si="37"/>
        <v>619.80329099999994</v>
      </c>
      <c r="FJ23" s="46">
        <f t="shared" si="37"/>
        <v>619.80329099999994</v>
      </c>
      <c r="FK23" s="46">
        <f t="shared" ref="FK23:FM23" si="38">FK10+FK16</f>
        <v>619.80329099999994</v>
      </c>
      <c r="FL23" s="46">
        <f t="shared" si="38"/>
        <v>619.80329099999994</v>
      </c>
      <c r="FM23" s="46">
        <f t="shared" si="38"/>
        <v>619.80329099999994</v>
      </c>
      <c r="FN23" s="70">
        <f t="shared" ref="FN23:FP23" si="39">FN10+FN16</f>
        <v>619.80329099999994</v>
      </c>
      <c r="FO23" s="46">
        <f t="shared" si="39"/>
        <v>619.80329099999994</v>
      </c>
      <c r="FP23" s="46">
        <f t="shared" si="39"/>
        <v>619.80329099999994</v>
      </c>
    </row>
    <row r="24" spans="1:174" s="1" customFormat="1" ht="20.149999999999999" customHeight="1" x14ac:dyDescent="0.35">
      <c r="A24" s="31" t="s">
        <v>276</v>
      </c>
      <c r="B24" s="46">
        <f>B11</f>
        <v>0</v>
      </c>
      <c r="C24" s="46">
        <f t="shared" ref="C24:BN24" si="40">C11</f>
        <v>0</v>
      </c>
      <c r="D24" s="46">
        <f t="shared" si="40"/>
        <v>0</v>
      </c>
      <c r="E24" s="46">
        <f t="shared" si="40"/>
        <v>0</v>
      </c>
      <c r="F24" s="46">
        <f t="shared" si="40"/>
        <v>0</v>
      </c>
      <c r="G24" s="46">
        <f t="shared" si="40"/>
        <v>0</v>
      </c>
      <c r="H24" s="46">
        <f t="shared" si="40"/>
        <v>0</v>
      </c>
      <c r="I24" s="46">
        <f t="shared" si="40"/>
        <v>0</v>
      </c>
      <c r="J24" s="46">
        <f t="shared" si="40"/>
        <v>0</v>
      </c>
      <c r="K24" s="46">
        <f t="shared" si="40"/>
        <v>0</v>
      </c>
      <c r="L24" s="46">
        <f t="shared" si="40"/>
        <v>0</v>
      </c>
      <c r="M24" s="50">
        <f t="shared" si="40"/>
        <v>0</v>
      </c>
      <c r="N24" s="51">
        <f t="shared" si="40"/>
        <v>0</v>
      </c>
      <c r="O24" s="46">
        <f t="shared" si="40"/>
        <v>0</v>
      </c>
      <c r="P24" s="46">
        <f t="shared" si="40"/>
        <v>0</v>
      </c>
      <c r="Q24" s="46">
        <f t="shared" si="40"/>
        <v>0</v>
      </c>
      <c r="R24" s="46">
        <f t="shared" si="40"/>
        <v>0</v>
      </c>
      <c r="S24" s="46">
        <f t="shared" si="40"/>
        <v>0</v>
      </c>
      <c r="T24" s="46">
        <f t="shared" si="40"/>
        <v>0</v>
      </c>
      <c r="U24" s="46">
        <f t="shared" si="40"/>
        <v>0</v>
      </c>
      <c r="V24" s="46">
        <f t="shared" si="40"/>
        <v>0</v>
      </c>
      <c r="W24" s="46">
        <f t="shared" si="40"/>
        <v>0</v>
      </c>
      <c r="X24" s="46">
        <f t="shared" si="40"/>
        <v>0</v>
      </c>
      <c r="Y24" s="50">
        <f t="shared" si="40"/>
        <v>0</v>
      </c>
      <c r="Z24" s="46">
        <f t="shared" si="40"/>
        <v>0</v>
      </c>
      <c r="AA24" s="46">
        <f t="shared" si="40"/>
        <v>0</v>
      </c>
      <c r="AB24" s="46">
        <f t="shared" si="40"/>
        <v>0</v>
      </c>
      <c r="AC24" s="46">
        <f t="shared" si="40"/>
        <v>0</v>
      </c>
      <c r="AD24" s="46">
        <f t="shared" si="40"/>
        <v>0</v>
      </c>
      <c r="AE24" s="46">
        <f t="shared" si="40"/>
        <v>0</v>
      </c>
      <c r="AF24" s="46">
        <f t="shared" si="40"/>
        <v>0</v>
      </c>
      <c r="AG24" s="46">
        <f t="shared" si="40"/>
        <v>0</v>
      </c>
      <c r="AH24" s="46">
        <f t="shared" si="40"/>
        <v>0</v>
      </c>
      <c r="AI24" s="46">
        <f t="shared" si="40"/>
        <v>0</v>
      </c>
      <c r="AJ24" s="46">
        <f t="shared" si="40"/>
        <v>0</v>
      </c>
      <c r="AK24" s="50">
        <f t="shared" si="40"/>
        <v>0</v>
      </c>
      <c r="AL24" s="46">
        <f t="shared" si="40"/>
        <v>0</v>
      </c>
      <c r="AM24" s="46">
        <f t="shared" si="40"/>
        <v>0</v>
      </c>
      <c r="AN24" s="46">
        <f t="shared" si="40"/>
        <v>0</v>
      </c>
      <c r="AO24" s="46">
        <f t="shared" si="40"/>
        <v>0</v>
      </c>
      <c r="AP24" s="46">
        <f t="shared" si="40"/>
        <v>0</v>
      </c>
      <c r="AQ24" s="46">
        <f t="shared" si="40"/>
        <v>0</v>
      </c>
      <c r="AR24" s="46">
        <f t="shared" si="40"/>
        <v>0</v>
      </c>
      <c r="AS24" s="46">
        <f t="shared" si="40"/>
        <v>0</v>
      </c>
      <c r="AT24" s="46">
        <f t="shared" si="40"/>
        <v>0</v>
      </c>
      <c r="AU24" s="46">
        <f t="shared" si="40"/>
        <v>0</v>
      </c>
      <c r="AV24" s="46">
        <f t="shared" si="40"/>
        <v>0</v>
      </c>
      <c r="AW24" s="50">
        <f t="shared" si="40"/>
        <v>0</v>
      </c>
      <c r="AX24" s="46">
        <f t="shared" si="40"/>
        <v>0</v>
      </c>
      <c r="AY24" s="46">
        <f t="shared" si="40"/>
        <v>0</v>
      </c>
      <c r="AZ24" s="46">
        <f t="shared" si="40"/>
        <v>0</v>
      </c>
      <c r="BA24" s="46">
        <f t="shared" si="40"/>
        <v>0</v>
      </c>
      <c r="BB24" s="46">
        <f t="shared" si="40"/>
        <v>0</v>
      </c>
      <c r="BC24" s="46">
        <f t="shared" si="40"/>
        <v>0</v>
      </c>
      <c r="BD24" s="46">
        <f t="shared" si="40"/>
        <v>0</v>
      </c>
      <c r="BE24" s="46">
        <f t="shared" si="40"/>
        <v>0</v>
      </c>
      <c r="BF24" s="46">
        <f t="shared" si="40"/>
        <v>0</v>
      </c>
      <c r="BG24" s="46">
        <f t="shared" si="40"/>
        <v>0</v>
      </c>
      <c r="BH24" s="46">
        <f t="shared" si="40"/>
        <v>0</v>
      </c>
      <c r="BI24" s="50">
        <f t="shared" si="40"/>
        <v>0</v>
      </c>
      <c r="BJ24" s="46">
        <f t="shared" si="40"/>
        <v>0</v>
      </c>
      <c r="BK24" s="46">
        <f t="shared" si="40"/>
        <v>0</v>
      </c>
      <c r="BL24" s="46">
        <f t="shared" si="40"/>
        <v>0</v>
      </c>
      <c r="BM24" s="46">
        <f t="shared" si="40"/>
        <v>0</v>
      </c>
      <c r="BN24" s="46">
        <f t="shared" si="40"/>
        <v>0</v>
      </c>
      <c r="BO24" s="46">
        <f t="shared" ref="BO24:DZ24" si="41">BO11</f>
        <v>0</v>
      </c>
      <c r="BP24" s="46">
        <f t="shared" si="41"/>
        <v>0</v>
      </c>
      <c r="BQ24" s="46">
        <f t="shared" si="41"/>
        <v>0</v>
      </c>
      <c r="BR24" s="46">
        <f t="shared" si="41"/>
        <v>0</v>
      </c>
      <c r="BS24" s="46">
        <f t="shared" si="41"/>
        <v>0</v>
      </c>
      <c r="BT24" s="46">
        <f t="shared" si="41"/>
        <v>0</v>
      </c>
      <c r="BU24" s="50">
        <f t="shared" si="41"/>
        <v>0</v>
      </c>
      <c r="BV24" s="46">
        <f t="shared" si="41"/>
        <v>0</v>
      </c>
      <c r="BW24" s="46">
        <f t="shared" si="41"/>
        <v>0</v>
      </c>
      <c r="BX24" s="46">
        <f t="shared" si="41"/>
        <v>0</v>
      </c>
      <c r="BY24" s="46">
        <f t="shared" si="41"/>
        <v>0</v>
      </c>
      <c r="BZ24" s="46">
        <f t="shared" si="41"/>
        <v>0</v>
      </c>
      <c r="CA24" s="46">
        <f t="shared" si="41"/>
        <v>0</v>
      </c>
      <c r="CB24" s="46">
        <f t="shared" si="41"/>
        <v>14.6</v>
      </c>
      <c r="CC24" s="46">
        <f t="shared" si="41"/>
        <v>14.6</v>
      </c>
      <c r="CD24" s="46">
        <f t="shared" si="41"/>
        <v>14.6</v>
      </c>
      <c r="CE24" s="46">
        <f t="shared" si="41"/>
        <v>14.6</v>
      </c>
      <c r="CF24" s="46">
        <f t="shared" si="41"/>
        <v>14.6</v>
      </c>
      <c r="CG24" s="132">
        <f t="shared" si="41"/>
        <v>14.6</v>
      </c>
      <c r="CH24" s="70">
        <f t="shared" si="41"/>
        <v>26.6</v>
      </c>
      <c r="CI24" s="46">
        <f t="shared" si="41"/>
        <v>26.6</v>
      </c>
      <c r="CJ24" s="46">
        <f t="shared" si="41"/>
        <v>26.6</v>
      </c>
      <c r="CK24" s="46">
        <f t="shared" si="41"/>
        <v>26.6</v>
      </c>
      <c r="CL24" s="46">
        <f t="shared" si="41"/>
        <v>26.6</v>
      </c>
      <c r="CM24" s="46">
        <f t="shared" si="41"/>
        <v>26.6</v>
      </c>
      <c r="CN24" s="46">
        <f t="shared" si="41"/>
        <v>26.6</v>
      </c>
      <c r="CO24" s="46">
        <f t="shared" si="41"/>
        <v>26.6</v>
      </c>
      <c r="CP24" s="46">
        <f t="shared" si="41"/>
        <v>26.6</v>
      </c>
      <c r="CQ24" s="46">
        <f t="shared" si="41"/>
        <v>26.6</v>
      </c>
      <c r="CR24" s="46">
        <f t="shared" si="41"/>
        <v>26.6</v>
      </c>
      <c r="CS24" s="132">
        <f t="shared" si="41"/>
        <v>26.6</v>
      </c>
      <c r="CT24" s="70">
        <f t="shared" si="41"/>
        <v>26.6</v>
      </c>
      <c r="CU24" s="46">
        <f t="shared" si="41"/>
        <v>26.6</v>
      </c>
      <c r="CV24" s="46">
        <f t="shared" si="41"/>
        <v>26.6</v>
      </c>
      <c r="CW24" s="46">
        <f t="shared" si="41"/>
        <v>26.6</v>
      </c>
      <c r="CX24" s="46">
        <f t="shared" si="41"/>
        <v>26.6</v>
      </c>
      <c r="CY24" s="46">
        <f t="shared" si="41"/>
        <v>26.6</v>
      </c>
      <c r="CZ24" s="46">
        <f t="shared" si="41"/>
        <v>26.6</v>
      </c>
      <c r="DA24" s="46">
        <f t="shared" si="41"/>
        <v>26.6</v>
      </c>
      <c r="DB24" s="46">
        <f t="shared" si="41"/>
        <v>26.6</v>
      </c>
      <c r="DC24" s="46">
        <f t="shared" si="41"/>
        <v>26.6</v>
      </c>
      <c r="DD24" s="46">
        <f t="shared" si="41"/>
        <v>26.6</v>
      </c>
      <c r="DE24" s="132">
        <f t="shared" si="41"/>
        <v>26.6</v>
      </c>
      <c r="DF24" s="70">
        <f t="shared" si="41"/>
        <v>26.6</v>
      </c>
      <c r="DG24" s="46">
        <f t="shared" si="41"/>
        <v>26.6</v>
      </c>
      <c r="DH24" s="46">
        <f t="shared" si="41"/>
        <v>26.6</v>
      </c>
      <c r="DI24" s="46">
        <f t="shared" si="41"/>
        <v>26.6</v>
      </c>
      <c r="DJ24" s="46">
        <f t="shared" si="41"/>
        <v>26.6</v>
      </c>
      <c r="DK24" s="46">
        <f t="shared" si="41"/>
        <v>26.6</v>
      </c>
      <c r="DL24" s="46">
        <f t="shared" si="41"/>
        <v>26.6</v>
      </c>
      <c r="DM24" s="46">
        <f t="shared" si="41"/>
        <v>26.6</v>
      </c>
      <c r="DN24" s="46">
        <f t="shared" si="41"/>
        <v>26.6</v>
      </c>
      <c r="DO24" s="46">
        <f t="shared" si="41"/>
        <v>26.6</v>
      </c>
      <c r="DP24" s="46">
        <f t="shared" si="41"/>
        <v>26.6</v>
      </c>
      <c r="DQ24" s="132">
        <f t="shared" si="41"/>
        <v>26.6</v>
      </c>
      <c r="DR24" s="70">
        <f t="shared" si="41"/>
        <v>26.6</v>
      </c>
      <c r="DS24" s="46">
        <f t="shared" si="41"/>
        <v>26.6</v>
      </c>
      <c r="DT24" s="46">
        <f t="shared" si="41"/>
        <v>26.6</v>
      </c>
      <c r="DU24" s="46">
        <f t="shared" si="41"/>
        <v>26.6</v>
      </c>
      <c r="DV24" s="46">
        <f t="shared" si="41"/>
        <v>26.6</v>
      </c>
      <c r="DW24" s="46">
        <f t="shared" si="41"/>
        <v>26.6</v>
      </c>
      <c r="DX24" s="46">
        <f t="shared" si="41"/>
        <v>26.6</v>
      </c>
      <c r="DY24" s="46">
        <f t="shared" si="41"/>
        <v>26.6</v>
      </c>
      <c r="DZ24" s="46">
        <f t="shared" si="41"/>
        <v>26.6</v>
      </c>
      <c r="EA24" s="46">
        <f t="shared" ref="EA24:FG24" si="42">EA11</f>
        <v>26.6</v>
      </c>
      <c r="EB24" s="46">
        <f t="shared" si="42"/>
        <v>26.6</v>
      </c>
      <c r="EC24" s="46">
        <f t="shared" si="42"/>
        <v>26.6</v>
      </c>
      <c r="ED24" s="70">
        <f t="shared" si="42"/>
        <v>26.6</v>
      </c>
      <c r="EE24" s="46">
        <f t="shared" si="42"/>
        <v>26.6</v>
      </c>
      <c r="EF24" s="46">
        <f t="shared" si="42"/>
        <v>26.6</v>
      </c>
      <c r="EG24" s="46">
        <f t="shared" si="42"/>
        <v>26.6</v>
      </c>
      <c r="EH24" s="46">
        <f t="shared" si="42"/>
        <v>26.6</v>
      </c>
      <c r="EI24" s="46">
        <f t="shared" si="42"/>
        <v>26.6</v>
      </c>
      <c r="EJ24" s="46">
        <f t="shared" si="42"/>
        <v>26.6</v>
      </c>
      <c r="EK24" s="46">
        <f t="shared" si="42"/>
        <v>26.6</v>
      </c>
      <c r="EL24" s="46">
        <f t="shared" si="42"/>
        <v>26.6</v>
      </c>
      <c r="EM24" s="46">
        <f t="shared" si="42"/>
        <v>26.6</v>
      </c>
      <c r="EN24" s="46">
        <f t="shared" si="42"/>
        <v>26.6</v>
      </c>
      <c r="EO24" s="46">
        <f t="shared" si="42"/>
        <v>26.6</v>
      </c>
      <c r="EP24" s="70">
        <f t="shared" si="42"/>
        <v>26.6</v>
      </c>
      <c r="EQ24" s="46">
        <f t="shared" si="42"/>
        <v>26.6</v>
      </c>
      <c r="ER24" s="46">
        <f t="shared" si="42"/>
        <v>26.6</v>
      </c>
      <c r="ES24" s="46">
        <f t="shared" si="42"/>
        <v>26.6</v>
      </c>
      <c r="ET24" s="46">
        <f t="shared" si="42"/>
        <v>26.6</v>
      </c>
      <c r="EU24" s="46">
        <f t="shared" si="42"/>
        <v>26.6</v>
      </c>
      <c r="EV24" s="46">
        <f t="shared" si="42"/>
        <v>26.6</v>
      </c>
      <c r="EW24" s="46">
        <f t="shared" si="42"/>
        <v>26.6</v>
      </c>
      <c r="EX24" s="46">
        <f t="shared" si="42"/>
        <v>26.6</v>
      </c>
      <c r="EY24" s="46">
        <f t="shared" si="42"/>
        <v>26.6</v>
      </c>
      <c r="EZ24" s="46">
        <f t="shared" si="42"/>
        <v>26.6</v>
      </c>
      <c r="FA24" s="83">
        <f t="shared" si="42"/>
        <v>26.6</v>
      </c>
      <c r="FB24" s="46">
        <f t="shared" si="42"/>
        <v>26.6</v>
      </c>
      <c r="FC24" s="46">
        <f t="shared" si="42"/>
        <v>26.6</v>
      </c>
      <c r="FD24" s="46">
        <f t="shared" si="42"/>
        <v>26.6</v>
      </c>
      <c r="FE24" s="46">
        <f t="shared" si="42"/>
        <v>26.6</v>
      </c>
      <c r="FF24" s="46">
        <f t="shared" si="42"/>
        <v>26.6</v>
      </c>
      <c r="FG24" s="46">
        <f t="shared" si="42"/>
        <v>26.6</v>
      </c>
      <c r="FH24" s="46">
        <f t="shared" ref="FH24:FJ24" si="43">FH11</f>
        <v>26.6</v>
      </c>
      <c r="FI24" s="46">
        <f t="shared" si="43"/>
        <v>26.6</v>
      </c>
      <c r="FJ24" s="46">
        <f t="shared" si="43"/>
        <v>26.6</v>
      </c>
      <c r="FK24" s="46">
        <f t="shared" ref="FK24:FM24" si="44">FK11</f>
        <v>26.6</v>
      </c>
      <c r="FL24" s="46">
        <f t="shared" si="44"/>
        <v>26.6</v>
      </c>
      <c r="FM24" s="46">
        <f t="shared" si="44"/>
        <v>26.6</v>
      </c>
      <c r="FN24" s="70">
        <f t="shared" ref="FN24:FP24" si="45">FN11</f>
        <v>26.6</v>
      </c>
      <c r="FO24" s="46">
        <f t="shared" si="45"/>
        <v>26.6</v>
      </c>
      <c r="FP24" s="46">
        <f t="shared" si="45"/>
        <v>26.6</v>
      </c>
    </row>
    <row r="25" spans="1:174" s="1" customFormat="1" ht="20.149999999999999" customHeight="1" x14ac:dyDescent="0.35">
      <c r="A25" s="33" t="s">
        <v>279</v>
      </c>
      <c r="B25" s="47">
        <f>B12+B17+Table_1_by_Capacity!B29</f>
        <v>15.072065</v>
      </c>
      <c r="C25" s="47">
        <f>C12+C17+Table_1_by_Capacity!C29</f>
        <v>15.474955</v>
      </c>
      <c r="D25" s="47">
        <f>D12+D17+Table_1_by_Capacity!D29</f>
        <v>16.021470999999998</v>
      </c>
      <c r="E25" s="47">
        <f>E12+E17+Table_1_by_Capacity!E29</f>
        <v>16.444837999999997</v>
      </c>
      <c r="F25" s="47">
        <f>F12+F17+Table_1_by_Capacity!F29</f>
        <v>17.117393</v>
      </c>
      <c r="G25" s="47">
        <f>G12+G17+Table_1_by_Capacity!G29</f>
        <v>17.562996999999996</v>
      </c>
      <c r="H25" s="47">
        <f>H12+H17+Table_1_by_Capacity!H29</f>
        <v>18.355600000000003</v>
      </c>
      <c r="I25" s="47">
        <f>I12+I17+Table_1_by_Capacity!I29</f>
        <v>18.864047999999997</v>
      </c>
      <c r="J25" s="47">
        <f>J12+J17+Table_1_by_Capacity!J29</f>
        <v>19.498618</v>
      </c>
      <c r="K25" s="47">
        <f>K12+K17+Table_1_by_Capacity!K29</f>
        <v>20.382108000000002</v>
      </c>
      <c r="L25" s="47">
        <f>L12+L17+Table_1_by_Capacity!L29</f>
        <v>21.351818000000009</v>
      </c>
      <c r="M25" s="49">
        <f>M12+M17+Table_1_by_Capacity!M29</f>
        <v>21.954267000000009</v>
      </c>
      <c r="N25" s="48">
        <f>N12+N17+Table_1_by_Capacity!N29</f>
        <v>23.018852000000003</v>
      </c>
      <c r="O25" s="47">
        <f>O12+O17+Table_1_by_Capacity!O29</f>
        <v>24.107149999999997</v>
      </c>
      <c r="P25" s="47">
        <f>P12+P17+Table_1_by_Capacity!P29</f>
        <v>25.376789000000009</v>
      </c>
      <c r="Q25" s="47">
        <f>Q12+Q17+Table_1_by_Capacity!Q29</f>
        <v>26.318817000000003</v>
      </c>
      <c r="R25" s="47">
        <f>R12+R17+Table_1_by_Capacity!R29</f>
        <v>27.373983000000017</v>
      </c>
      <c r="S25" s="47">
        <f>S12+S17+Table_1_by_Capacity!S29</f>
        <v>28.555960000000006</v>
      </c>
      <c r="T25" s="47">
        <f>T12+T17+Table_1_by_Capacity!T29</f>
        <v>29.954361000000098</v>
      </c>
      <c r="U25" s="47">
        <f>U12+U17+Table_1_by_Capacity!U29</f>
        <v>31.606264000000046</v>
      </c>
      <c r="V25" s="47">
        <f>V12+V17+Table_1_by_Capacity!V29</f>
        <v>33.627567000000091</v>
      </c>
      <c r="W25" s="47">
        <f>W12+W17+Table_1_by_Capacity!W29</f>
        <v>36.103148999999895</v>
      </c>
      <c r="X25" s="47">
        <f>X12+X17+Table_1_by_Capacity!X29</f>
        <v>42.725850000000129</v>
      </c>
      <c r="Y25" s="49">
        <f>Y12+Y17+Table_1_by_Capacity!Y29</f>
        <v>52.401279000000137</v>
      </c>
      <c r="Z25" s="47">
        <f>Z12+Z17+Table_1_by_Capacity!Z29</f>
        <v>59.536666000000061</v>
      </c>
      <c r="AA25" s="47">
        <f>AA12+AA17+Table_1_by_Capacity!AA29</f>
        <v>66.042681999999871</v>
      </c>
      <c r="AB25" s="47">
        <f>AB12+AB17+Table_1_by_Capacity!AB29</f>
        <v>71.88475200000002</v>
      </c>
      <c r="AC25" s="47">
        <f>AC12+AC17+Table_1_by_Capacity!AC29</f>
        <v>73.454453000000143</v>
      </c>
      <c r="AD25" s="47">
        <f>AD12+AD17+Table_1_by_Capacity!AD29</f>
        <v>75.425493999999929</v>
      </c>
      <c r="AE25" s="47">
        <f>AE12+AE17+Table_1_by_Capacity!AE29</f>
        <v>77.733631000000145</v>
      </c>
      <c r="AF25" s="47">
        <f>AF12+AF17+Table_1_by_Capacity!AF29</f>
        <v>83.816496999999885</v>
      </c>
      <c r="AG25" s="47">
        <f>AG12+AG17+Table_1_by_Capacity!AG29</f>
        <v>85.13360800000018</v>
      </c>
      <c r="AH25" s="47">
        <f>AH12+AH17+Table_1_by_Capacity!AH29</f>
        <v>86.475993000000102</v>
      </c>
      <c r="AI25" s="47">
        <f>AI12+AI17+Table_1_by_Capacity!AI29</f>
        <v>88.528567000000152</v>
      </c>
      <c r="AJ25" s="47">
        <f>AJ12+AJ17+Table_1_by_Capacity!AJ29</f>
        <v>90.219284999999985</v>
      </c>
      <c r="AK25" s="49">
        <f>AK12+AK17+Table_1_by_Capacity!AK29</f>
        <v>91.846603999999473</v>
      </c>
      <c r="AL25" s="47">
        <f>AL12+AL17+Table_1_by_Capacity!AL29</f>
        <v>94.105224999999649</v>
      </c>
      <c r="AM25" s="47">
        <f>AM12+AM17+Table_1_by_Capacity!AM29</f>
        <v>95.961981999999892</v>
      </c>
      <c r="AN25" s="47">
        <f>AN12+AN17+Table_1_by_Capacity!AN29</f>
        <v>98.637302000000176</v>
      </c>
      <c r="AO25" s="47">
        <f>AO12+AO17+Table_1_by_Capacity!AO29</f>
        <v>101.14463400000031</v>
      </c>
      <c r="AP25" s="47">
        <f>AP12+AP17+Table_1_by_Capacity!AP29</f>
        <v>103.11412000000027</v>
      </c>
      <c r="AQ25" s="47">
        <f>AQ12+AQ17+Table_1_by_Capacity!AQ29</f>
        <v>105.75310899999985</v>
      </c>
      <c r="AR25" s="47">
        <f>AR12+AR17+Table_1_by_Capacity!AR29</f>
        <v>107.50432099999998</v>
      </c>
      <c r="AS25" s="47">
        <f>AS12+AS17+Table_1_by_Capacity!AS29</f>
        <v>114.11007600000048</v>
      </c>
      <c r="AT25" s="47">
        <f>AT12+AT17+Table_1_by_Capacity!AT29</f>
        <v>116.61891699999987</v>
      </c>
      <c r="AU25" s="47">
        <f>AU12+AU17+Table_1_by_Capacity!AU29</f>
        <v>119.11494600000023</v>
      </c>
      <c r="AV25" s="47">
        <f>AV12+AV17+Table_1_by_Capacity!AV29</f>
        <v>122.2826490000003</v>
      </c>
      <c r="AW25" s="49">
        <f>AW12+AW17+Table_1_by_Capacity!AW29</f>
        <v>136.31143299999982</v>
      </c>
      <c r="AX25" s="47">
        <f>AX12+AX17+Table_1_by_Capacity!AX29</f>
        <v>138.5864210000004</v>
      </c>
      <c r="AY25" s="47">
        <f>AY12+AY17+Table_1_by_Capacity!AY29</f>
        <v>140.91033400000012</v>
      </c>
      <c r="AZ25" s="47">
        <f>AZ12+AZ17+Table_1_by_Capacity!AZ29</f>
        <v>175.9891269999998</v>
      </c>
      <c r="BA25" s="47">
        <f>BA12+BA17+Table_1_by_Capacity!BA29</f>
        <v>178.43474300000068</v>
      </c>
      <c r="BB25" s="47">
        <f>BB12+BB17+Table_1_by_Capacity!BB29</f>
        <v>181.20515799999973</v>
      </c>
      <c r="BC25" s="47">
        <f>BC12+BC17+Table_1_by_Capacity!BC29</f>
        <v>184.46528900000064</v>
      </c>
      <c r="BD25" s="47">
        <f>BD12+BD17+Table_1_by_Capacity!BD29</f>
        <v>187.63491299999893</v>
      </c>
      <c r="BE25" s="47">
        <f>BE12+BE17+Table_1_by_Capacity!BE29</f>
        <v>191.06001899999956</v>
      </c>
      <c r="BF25" s="47">
        <f>BF12+BF17+Table_1_by_Capacity!BF29</f>
        <v>195.4918139999991</v>
      </c>
      <c r="BG25" s="47">
        <f>BG12+BG17+Table_1_by_Capacity!BG29</f>
        <v>199.53280400000131</v>
      </c>
      <c r="BH25" s="47">
        <f>BH12+BH17+Table_1_by_Capacity!BH29</f>
        <v>209.17820500000107</v>
      </c>
      <c r="BI25" s="49">
        <f>BI12+BI17+Table_1_by_Capacity!BI29</f>
        <v>212.71131700000024</v>
      </c>
      <c r="BJ25" s="47">
        <f>BJ12+BJ17+Table_1_by_Capacity!BJ29</f>
        <v>230.62771500000056</v>
      </c>
      <c r="BK25" s="47">
        <f>BK12+BK17+Table_1_by_Capacity!BK29</f>
        <v>240.17228500000056</v>
      </c>
      <c r="BL25" s="47">
        <f>BL12+BL17+Table_1_by_Capacity!BL29</f>
        <v>271.03866599999947</v>
      </c>
      <c r="BM25" s="47">
        <f>BM12+BM17+Table_1_by_Capacity!BM29</f>
        <v>274.743840000001</v>
      </c>
      <c r="BN25" s="47">
        <f>BN12+BN17+Table_1_by_Capacity!BN29</f>
        <v>278.97552300000012</v>
      </c>
      <c r="BO25" s="47">
        <f>BO12+BO17+Table_1_by_Capacity!BO29</f>
        <v>289.89517099999836</v>
      </c>
      <c r="BP25" s="47">
        <f>BP12+BP17+Table_1_by_Capacity!BP29</f>
        <v>294.8823339999999</v>
      </c>
      <c r="BQ25" s="47">
        <f>BQ12+BQ17+Table_1_by_Capacity!BQ29</f>
        <v>316.3669470000014</v>
      </c>
      <c r="BR25" s="47">
        <f>BR12+BR17+Table_1_by_Capacity!BR29</f>
        <v>322.46366800000129</v>
      </c>
      <c r="BS25" s="47">
        <f>BS12+BS17+Table_1_by_Capacity!BS29</f>
        <v>329.14713200000102</v>
      </c>
      <c r="BT25" s="47">
        <f>BT12+BT17+Table_1_by_Capacity!BT29</f>
        <v>350.43985399999747</v>
      </c>
      <c r="BU25" s="49">
        <f>BU12+BU17+Table_1_by_Capacity!BU29</f>
        <v>411.50734199999994</v>
      </c>
      <c r="BV25" s="47">
        <f>BV12+BV17+Table_1_by_Capacity!BV29</f>
        <v>440.21250199999764</v>
      </c>
      <c r="BW25" s="47">
        <f>BW12+BW17+Table_1_by_Capacity!BW29</f>
        <v>441.88950199999908</v>
      </c>
      <c r="BX25" s="47">
        <f>BX12+BX17+Table_1_by_Capacity!BX29</f>
        <v>469.76647200000025</v>
      </c>
      <c r="BY25" s="47">
        <f>BY12+BY17+Table_1_by_Capacity!BY29</f>
        <v>482.17747200000031</v>
      </c>
      <c r="BZ25" s="47">
        <f>BZ12+BZ17+Table_1_by_Capacity!BZ29</f>
        <v>489.99687200000068</v>
      </c>
      <c r="CA25" s="47">
        <f>CA12+CA17+Table_1_by_Capacity!CA29</f>
        <v>523.7103419999994</v>
      </c>
      <c r="CB25" s="47">
        <f>CB12+CB17+Table_1_by_Capacity!CB29</f>
        <v>526.09834200000023</v>
      </c>
      <c r="CC25" s="47">
        <f>CC12+CC17+Table_1_by_Capacity!CC29</f>
        <v>547.43607700000121</v>
      </c>
      <c r="CD25" s="47">
        <f>CD12+CD17+Table_1_by_Capacity!CD29</f>
        <v>550.06633699999929</v>
      </c>
      <c r="CE25" s="47">
        <f>CE12+CE17+Table_1_by_Capacity!CE29</f>
        <v>552.81835700000283</v>
      </c>
      <c r="CF25" s="47">
        <f>CF12+CF17+Table_1_by_Capacity!CF29</f>
        <v>555.96999699999924</v>
      </c>
      <c r="CG25" s="47">
        <f>CG12+CG17+Table_1_by_Capacity!CG29</f>
        <v>563.9966969999997</v>
      </c>
      <c r="CH25" s="70">
        <f>CH12+CH17+Table_1_by_Capacity!CH29</f>
        <v>565.95377699999824</v>
      </c>
      <c r="CI25" s="46">
        <f>CI12+CI17+Table_1_by_Capacity!CI29</f>
        <v>568.3343770000032</v>
      </c>
      <c r="CJ25" s="46">
        <f>CJ12+CJ17+Table_1_by_Capacity!CJ29</f>
        <v>607.3483770000006</v>
      </c>
      <c r="CK25" s="46">
        <f>CK12+CK17+Table_1_by_Capacity!CK29</f>
        <v>609.57119700000055</v>
      </c>
      <c r="CL25" s="46">
        <f>CL12+CL17+Table_1_by_Capacity!CL29</f>
        <v>612.02919700000086</v>
      </c>
      <c r="CM25" s="46">
        <f>CM12+CM17+Table_1_by_Capacity!CM29</f>
        <v>614.14719700000228</v>
      </c>
      <c r="CN25" s="46">
        <f>CN12+CN17+Table_1_by_Capacity!CN29</f>
        <v>625.2361570000013</v>
      </c>
      <c r="CO25" s="46">
        <f>CO12+CO17+Table_1_by_Capacity!CO29</f>
        <v>627.75215700000308</v>
      </c>
      <c r="CP25" s="46">
        <f>CP12+CP17+Table_1_by_Capacity!CP29</f>
        <v>630.39393699999971</v>
      </c>
      <c r="CQ25" s="46">
        <f>CQ12+CQ17+Table_1_by_Capacity!CQ29</f>
        <v>644.23393699999872</v>
      </c>
      <c r="CR25" s="46">
        <f>CR12+CR17+Table_1_by_Capacity!CR29</f>
        <v>647.24293700000101</v>
      </c>
      <c r="CS25" s="132">
        <f>CS12+CS17+Table_1_by_Capacity!CS29</f>
        <v>649.49540700000136</v>
      </c>
      <c r="CT25" s="70">
        <f>CT12+CT17+Table_1_by_Capacity!CT29</f>
        <v>652.57250700000179</v>
      </c>
      <c r="CU25" s="46">
        <f>CU12+CU17+Table_1_by_Capacity!CU29</f>
        <v>655.21050699999955</v>
      </c>
      <c r="CV25" s="46">
        <f>CV12+CV17+Table_1_by_Capacity!CV29</f>
        <v>658.3888370000019</v>
      </c>
      <c r="CW25" s="46">
        <f>CW12+CW17+Table_1_by_Capacity!CW29</f>
        <v>661.13422699999876</v>
      </c>
      <c r="CX25" s="46">
        <f>CX12+CX17+Table_1_by_Capacity!CX29</f>
        <v>672.02107700000249</v>
      </c>
      <c r="CY25" s="46">
        <f>CY12+CY17+Table_1_by_Capacity!CY29</f>
        <v>674.95207700000094</v>
      </c>
      <c r="CZ25" s="46">
        <f>CZ12+CZ17+Table_1_by_Capacity!CZ29</f>
        <v>677.71587700000157</v>
      </c>
      <c r="DA25" s="46">
        <f>DA12+DA17+Table_1_by_Capacity!DA29</f>
        <v>681.10421699999881</v>
      </c>
      <c r="DB25" s="46">
        <f>DB12+DB17+Table_1_by_Capacity!DB29</f>
        <v>684.12398700000119</v>
      </c>
      <c r="DC25" s="46">
        <f>DC12+DC17+Table_1_by_Capacity!DC29</f>
        <v>696.3614469999992</v>
      </c>
      <c r="DD25" s="47">
        <f>DD12+DD17+Table_1_by_Capacity!DD29</f>
        <v>706.80667700000004</v>
      </c>
      <c r="DE25" s="47">
        <f>DE12+DE17+Table_1_by_Capacity!DE29</f>
        <v>710.13156700000093</v>
      </c>
      <c r="DF25" s="70">
        <f>DF12+DF17+Table_1_by_Capacity!DF29</f>
        <v>715.34976900000072</v>
      </c>
      <c r="DG25" s="46">
        <f>DG12+DG17+Table_1_by_Capacity!DG29</f>
        <v>722.90099500000099</v>
      </c>
      <c r="DH25" s="47">
        <f>DH12+DH17+Table_1_by_Capacity!DH29</f>
        <v>746.30244400000095</v>
      </c>
      <c r="DI25" s="46">
        <f>DI12+DI17+Table_1_by_Capacity!DI29</f>
        <v>757.12133599999959</v>
      </c>
      <c r="DJ25" s="46">
        <f>DJ12+DJ17+Table_1_by_Capacity!DJ29</f>
        <v>764.24959600000079</v>
      </c>
      <c r="DK25" s="46">
        <f>DK12+DK17+Table_1_by_Capacity!DK29</f>
        <v>772.83762500000068</v>
      </c>
      <c r="DL25" s="47">
        <f>DL12+DL17+Table_1_by_Capacity!DL29</f>
        <v>790.24484100000029</v>
      </c>
      <c r="DM25" s="46">
        <f>DM12+DM17+Table_1_by_Capacity!DM29</f>
        <v>804.75698299999897</v>
      </c>
      <c r="DN25" s="46">
        <f>DN12+DN17+Table_1_by_Capacity!DN29</f>
        <v>827.55209999999931</v>
      </c>
      <c r="DO25" s="46">
        <f>DO12+DO17+Table_1_by_Capacity!DO29</f>
        <v>840.25034899999957</v>
      </c>
      <c r="DP25" s="46">
        <f>DP12+DP17+Table_1_by_Capacity!DP29</f>
        <v>852.4937050000002</v>
      </c>
      <c r="DQ25" s="47">
        <f>DQ12+DQ17+Table_1_by_Capacity!DQ29</f>
        <v>895.74962400000004</v>
      </c>
      <c r="DR25" s="70">
        <f>DR12+DR17+Table_1_by_Capacity!DR29</f>
        <v>971.07862200000011</v>
      </c>
      <c r="DS25" s="46">
        <f>DS12+DS17+Table_1_by_Capacity!DS29</f>
        <v>987.03152200000068</v>
      </c>
      <c r="DT25" s="46">
        <f>DT12+DT17+Table_1_by_Capacity!DT29</f>
        <v>1000.0085220000009</v>
      </c>
      <c r="DU25" s="46">
        <f>DU12+DU17+Table_1_by_Capacity!DU29</f>
        <v>1003.8874219999997</v>
      </c>
      <c r="DV25" s="46">
        <f>DV12+DV17+Table_1_by_Capacity!DV29</f>
        <v>1017.6878220000009</v>
      </c>
      <c r="DW25" s="46">
        <f>DW12+DW17+Table_1_by_Capacity!DW29</f>
        <v>1027.6507220000017</v>
      </c>
      <c r="DX25" s="46">
        <f>DX12+DX17+Table_1_by_Capacity!DX29</f>
        <v>1040.6447220000007</v>
      </c>
      <c r="DY25" s="46">
        <f>DY12+DY17+Table_1_by_Capacity!DY29</f>
        <v>1057.1070219999997</v>
      </c>
      <c r="DZ25" s="46">
        <f>DZ12+DZ17+Table_1_by_Capacity!DZ29</f>
        <v>1072.2027219999993</v>
      </c>
      <c r="EA25" s="46">
        <f>EA12+EA17+Table_1_by_Capacity!EA29</f>
        <v>1086.7954220000017</v>
      </c>
      <c r="EB25" s="46">
        <f>EB12+EB17+Table_1_by_Capacity!EB29</f>
        <v>1101.7909920000016</v>
      </c>
      <c r="EC25" s="46">
        <f>EC12+EC17+Table_1_by_Capacity!EC29</f>
        <v>1164.5009119999995</v>
      </c>
      <c r="ED25" s="70">
        <f>ED12+ED17+Table_1_by_Capacity!ED29</f>
        <v>1177.0145819999989</v>
      </c>
      <c r="EE25" s="46">
        <f>EE12+EE17+Table_1_by_Capacity!EE29</f>
        <v>1191.4193120000011</v>
      </c>
      <c r="EF25" s="46">
        <f>EF12+EF17+Table_1_by_Capacity!EF29</f>
        <v>1324.4911720000011</v>
      </c>
      <c r="EG25" s="46">
        <f>EG12+EG17+Table_1_by_Capacity!EG29</f>
        <v>1341.5993120000016</v>
      </c>
      <c r="EH25" s="46">
        <f>EH12+EH17+Table_1_by_Capacity!EH29</f>
        <v>1365.9168119999999</v>
      </c>
      <c r="EI25" s="46">
        <f>EI12+EI17+Table_1_by_Capacity!EI29</f>
        <v>1383.5495219999998</v>
      </c>
      <c r="EJ25" s="46">
        <f>EJ12+EJ17+Table_1_by_Capacity!EJ29</f>
        <v>1403.0203919999999</v>
      </c>
      <c r="EK25" s="46">
        <f>EK12+EK17+Table_1_by_Capacity!EK29</f>
        <v>1421.9712020000002</v>
      </c>
      <c r="EL25" s="46">
        <f>EL12+EL17+Table_1_by_Capacity!EL29</f>
        <v>1450.4056420000011</v>
      </c>
      <c r="EM25" s="46">
        <f>EM12+EM17+Table_1_by_Capacity!EM29</f>
        <v>1473.4210420000013</v>
      </c>
      <c r="EN25" s="46">
        <f>EN12+EN17+Table_1_by_Capacity!EN29</f>
        <v>1500.9771920000005</v>
      </c>
      <c r="EO25" s="46">
        <f>EO12+EO17+Table_1_by_Capacity!EO29</f>
        <v>1521.3611220000012</v>
      </c>
      <c r="EP25" s="70">
        <f>EP12+EP17+Table_1_by_Capacity!EP29</f>
        <v>1591.9913019999999</v>
      </c>
      <c r="EQ25" s="46">
        <f>EQ12+EQ17+Table_1_by_Capacity!EQ29</f>
        <v>1619.6119220000007</v>
      </c>
      <c r="ER25" s="46">
        <f>ER12+ER17+Table_1_by_Capacity!ER29</f>
        <v>1657.0609820000009</v>
      </c>
      <c r="ES25" s="46">
        <f>ES12+ES17+Table_1_by_Capacity!ES29</f>
        <v>1698.2662230000019</v>
      </c>
      <c r="ET25" s="46">
        <f>ET12+ET17+Table_1_by_Capacity!ET29</f>
        <v>1747.5145630000006</v>
      </c>
      <c r="EU25" s="46">
        <f>EU12+EU17+Table_1_by_Capacity!EU29</f>
        <v>1790.0844530000015</v>
      </c>
      <c r="EV25" s="46">
        <f>EV12+EV17+Table_1_by_Capacity!EV29</f>
        <v>1836.480573000001</v>
      </c>
      <c r="EW25" s="46">
        <f>EW12+EW17+Table_1_by_Capacity!EW29</f>
        <v>1885.3151330000003</v>
      </c>
      <c r="EX25" s="46">
        <f>EX12+EX17+Table_1_by_Capacity!EX29</f>
        <v>1942.6192330000019</v>
      </c>
      <c r="EY25" s="46">
        <f>EY12+EY17+Table_1_by_Capacity!EY29</f>
        <v>2023.2571630000011</v>
      </c>
      <c r="EZ25" s="46">
        <f>EZ12+EZ17+Table_1_by_Capacity!EZ29</f>
        <v>2088.710883000002</v>
      </c>
      <c r="FA25" s="83">
        <f>FA12+FA17+Table_1_by_Capacity!FA29</f>
        <v>2178.9725330000019</v>
      </c>
      <c r="FB25" s="46">
        <f>FB12+FB17+Table_1_by_Capacity!FB29</f>
        <v>2268.5127030000012</v>
      </c>
      <c r="FC25" s="46">
        <f>FC12+FC17+Table_1_by_Capacity!FC29</f>
        <v>2425.2455919999993</v>
      </c>
      <c r="FD25" s="46">
        <f>FD12+FD17+Table_1_by_Capacity!FD29</f>
        <v>2528.1025429999995</v>
      </c>
      <c r="FE25" s="46">
        <f>FE12+FE17+Table_1_by_Capacity!FE29</f>
        <v>2598.8506329999996</v>
      </c>
      <c r="FF25" s="46">
        <f>FF12+FF17+Table_1_by_Capacity!FF29</f>
        <v>2709.1082030000016</v>
      </c>
      <c r="FG25" s="46">
        <f>FG12+FG17+Table_1_by_Capacity!FG29</f>
        <v>2795.1625230000018</v>
      </c>
      <c r="FH25" s="46">
        <f>FH12+FH17+Table_1_by_Capacity!FH29</f>
        <v>2866.4798930000006</v>
      </c>
      <c r="FI25" s="46">
        <f>FI12+FI17+Table_1_by_Capacity!FI29</f>
        <v>2939.0280230000017</v>
      </c>
      <c r="FJ25" s="46">
        <f>FJ12+FJ17+Table_1_by_Capacity!FJ29</f>
        <v>3009.6857330000016</v>
      </c>
      <c r="FK25" s="46">
        <f>FK12+FK17+Table_1_by_Capacity!FK29</f>
        <v>3072.5144030000033</v>
      </c>
      <c r="FL25" s="46">
        <f>FL12+FL17+Table_1_by_Capacity!FL29</f>
        <v>3139.5308430000014</v>
      </c>
      <c r="FM25" s="46">
        <f>FM12+FM17+Table_1_by_Capacity!FM29</f>
        <v>3184.4702730000022</v>
      </c>
      <c r="FN25" s="70">
        <f>FN12+FN17+Table_1_by_Capacity!FN29</f>
        <v>3242.4040630000009</v>
      </c>
      <c r="FO25" s="46">
        <f>FO12+FO17+Table_1_by_Capacity!FO29</f>
        <v>3302.2069130000014</v>
      </c>
      <c r="FP25" s="46">
        <f>FP12+FP17+Table_1_by_Capacity!FP29</f>
        <v>3365.2192530000002</v>
      </c>
      <c r="FR25" s="191"/>
    </row>
    <row r="26" spans="1:174" s="25" customFormat="1" ht="20.149999999999999" customHeight="1" thickBot="1" x14ac:dyDescent="0.4">
      <c r="A26" s="143" t="s">
        <v>261</v>
      </c>
      <c r="B26" s="144">
        <f>SUM(B20:B25)</f>
        <v>29.871860999999999</v>
      </c>
      <c r="C26" s="145">
        <f t="shared" ref="C26:BN26" si="46">SUM(C20:C25)</f>
        <v>31.286466999999998</v>
      </c>
      <c r="D26" s="145">
        <f t="shared" si="46"/>
        <v>33.835617999999997</v>
      </c>
      <c r="E26" s="145">
        <f t="shared" si="46"/>
        <v>36.494051999999996</v>
      </c>
      <c r="F26" s="145">
        <f t="shared" si="46"/>
        <v>40.828091999999998</v>
      </c>
      <c r="G26" s="145">
        <f t="shared" si="46"/>
        <v>46.480740999999995</v>
      </c>
      <c r="H26" s="145">
        <f t="shared" si="46"/>
        <v>52.37688</v>
      </c>
      <c r="I26" s="145">
        <f t="shared" si="46"/>
        <v>58.20523</v>
      </c>
      <c r="J26" s="145">
        <f t="shared" si="46"/>
        <v>65.734180000000009</v>
      </c>
      <c r="K26" s="145">
        <f t="shared" si="46"/>
        <v>75.194027000000006</v>
      </c>
      <c r="L26" s="145">
        <f t="shared" si="46"/>
        <v>85.68826700000001</v>
      </c>
      <c r="M26" s="145">
        <f t="shared" si="46"/>
        <v>93.716171000000003</v>
      </c>
      <c r="N26" s="144">
        <f t="shared" si="46"/>
        <v>104.93434600000001</v>
      </c>
      <c r="O26" s="145">
        <f t="shared" si="46"/>
        <v>118.43146899999999</v>
      </c>
      <c r="P26" s="145">
        <f t="shared" si="46"/>
        <v>138.366938</v>
      </c>
      <c r="Q26" s="145">
        <f t="shared" si="46"/>
        <v>162.80114699999999</v>
      </c>
      <c r="R26" s="145">
        <f t="shared" si="46"/>
        <v>186.51141200000001</v>
      </c>
      <c r="S26" s="145">
        <f t="shared" si="46"/>
        <v>220.55079300000003</v>
      </c>
      <c r="T26" s="145">
        <f t="shared" si="46"/>
        <v>378.40118200000006</v>
      </c>
      <c r="U26" s="145">
        <f t="shared" si="46"/>
        <v>424.372702</v>
      </c>
      <c r="V26" s="145">
        <f t="shared" si="46"/>
        <v>496.35691700000007</v>
      </c>
      <c r="W26" s="145">
        <f t="shared" si="46"/>
        <v>618.00805799999989</v>
      </c>
      <c r="X26" s="145">
        <f t="shared" si="46"/>
        <v>816.67771100000016</v>
      </c>
      <c r="Y26" s="146">
        <f t="shared" si="46"/>
        <v>1010.6279930000001</v>
      </c>
      <c r="Z26" s="145">
        <f t="shared" si="46"/>
        <v>1041.2172049999999</v>
      </c>
      <c r="AA26" s="145">
        <f t="shared" si="46"/>
        <v>1215.979754</v>
      </c>
      <c r="AB26" s="145">
        <f t="shared" si="46"/>
        <v>1328.5406489999998</v>
      </c>
      <c r="AC26" s="145">
        <f t="shared" si="46"/>
        <v>1345.969875</v>
      </c>
      <c r="AD26" s="145">
        <f t="shared" si="46"/>
        <v>1382.2560229999999</v>
      </c>
      <c r="AE26" s="145">
        <f t="shared" si="46"/>
        <v>1447.5386500000002</v>
      </c>
      <c r="AF26" s="145">
        <f t="shared" si="46"/>
        <v>1643.4031999999997</v>
      </c>
      <c r="AG26" s="145">
        <f t="shared" si="46"/>
        <v>1658.8825410000002</v>
      </c>
      <c r="AH26" s="145">
        <f t="shared" si="46"/>
        <v>1678.2454400000001</v>
      </c>
      <c r="AI26" s="145">
        <f t="shared" si="46"/>
        <v>1723.4333900000001</v>
      </c>
      <c r="AJ26" s="145">
        <f t="shared" si="46"/>
        <v>1752.819943</v>
      </c>
      <c r="AK26" s="146">
        <f t="shared" si="46"/>
        <v>1775.9276949999994</v>
      </c>
      <c r="AL26" s="145">
        <f t="shared" si="46"/>
        <v>1805.3293929999998</v>
      </c>
      <c r="AM26" s="145">
        <f t="shared" si="46"/>
        <v>1876.2319869999999</v>
      </c>
      <c r="AN26" s="145">
        <f t="shared" si="46"/>
        <v>2274.187621</v>
      </c>
      <c r="AO26" s="145">
        <f t="shared" si="46"/>
        <v>2336.1471300000003</v>
      </c>
      <c r="AP26" s="145">
        <f t="shared" si="46"/>
        <v>2407.1180710000003</v>
      </c>
      <c r="AQ26" s="145">
        <f t="shared" si="46"/>
        <v>2536.189762</v>
      </c>
      <c r="AR26" s="145">
        <f t="shared" si="46"/>
        <v>2577.1297039999999</v>
      </c>
      <c r="AS26" s="145">
        <f t="shared" si="46"/>
        <v>2651.133542</v>
      </c>
      <c r="AT26" s="145">
        <f t="shared" si="46"/>
        <v>2697.1321349999998</v>
      </c>
      <c r="AU26" s="145">
        <f t="shared" si="46"/>
        <v>2745.931223</v>
      </c>
      <c r="AV26" s="145">
        <f t="shared" si="46"/>
        <v>2850.8254649999999</v>
      </c>
      <c r="AW26" s="146">
        <f t="shared" si="46"/>
        <v>2923.9109040000003</v>
      </c>
      <c r="AX26" s="145">
        <f t="shared" si="46"/>
        <v>3050.2392470000004</v>
      </c>
      <c r="AY26" s="145">
        <f t="shared" si="46"/>
        <v>3178.3526150000007</v>
      </c>
      <c r="AZ26" s="145">
        <f t="shared" si="46"/>
        <v>4221.260937</v>
      </c>
      <c r="BA26" s="145">
        <f t="shared" si="46"/>
        <v>4276.2689610000007</v>
      </c>
      <c r="BB26" s="145">
        <f t="shared" si="46"/>
        <v>4380.7588889999997</v>
      </c>
      <c r="BC26" s="145">
        <f t="shared" si="46"/>
        <v>4517.4080140000005</v>
      </c>
      <c r="BD26" s="145">
        <f t="shared" si="46"/>
        <v>4685.984774999999</v>
      </c>
      <c r="BE26" s="145">
        <f t="shared" si="46"/>
        <v>4750.0861559999994</v>
      </c>
      <c r="BF26" s="145">
        <f t="shared" si="46"/>
        <v>4957.6738109999988</v>
      </c>
      <c r="BG26" s="145">
        <f t="shared" si="46"/>
        <v>5126.0557210000006</v>
      </c>
      <c r="BH26" s="145">
        <f t="shared" si="46"/>
        <v>5267.1750420000008</v>
      </c>
      <c r="BI26" s="146">
        <f t="shared" si="46"/>
        <v>5575.2903930000002</v>
      </c>
      <c r="BJ26" s="145">
        <f t="shared" si="46"/>
        <v>5675.4891310000003</v>
      </c>
      <c r="BK26" s="145">
        <f t="shared" si="46"/>
        <v>5840.5292510000008</v>
      </c>
      <c r="BL26" s="145">
        <f t="shared" si="46"/>
        <v>8177.9227490000003</v>
      </c>
      <c r="BM26" s="145">
        <f t="shared" si="46"/>
        <v>8229.985345000001</v>
      </c>
      <c r="BN26" s="145">
        <f t="shared" si="46"/>
        <v>8298.2947980000008</v>
      </c>
      <c r="BO26" s="145">
        <f t="shared" ref="BO26:DZ26" si="47">SUM(BO20:BO25)</f>
        <v>8434.3733009999996</v>
      </c>
      <c r="BP26" s="145">
        <f t="shared" si="47"/>
        <v>8521.8473389999999</v>
      </c>
      <c r="BQ26" s="145">
        <f t="shared" si="47"/>
        <v>8643.7164870000015</v>
      </c>
      <c r="BR26" s="145">
        <f t="shared" si="47"/>
        <v>8782.1971020000019</v>
      </c>
      <c r="BS26" s="145">
        <f t="shared" si="47"/>
        <v>8953.3236010000019</v>
      </c>
      <c r="BT26" s="145">
        <f t="shared" si="47"/>
        <v>9164.9646199999988</v>
      </c>
      <c r="BU26" s="146">
        <f t="shared" si="47"/>
        <v>9845.1296949999996</v>
      </c>
      <c r="BV26" s="145">
        <f t="shared" si="47"/>
        <v>10007.818513</v>
      </c>
      <c r="BW26" s="145">
        <f t="shared" si="47"/>
        <v>10112.266012999997</v>
      </c>
      <c r="BX26" s="145">
        <f t="shared" si="47"/>
        <v>11285.353517</v>
      </c>
      <c r="BY26" s="145">
        <f t="shared" si="47"/>
        <v>11351.544908</v>
      </c>
      <c r="BZ26" s="145">
        <f t="shared" si="47"/>
        <v>11405.981078000001</v>
      </c>
      <c r="CA26" s="145">
        <f t="shared" si="47"/>
        <v>11618.955308000001</v>
      </c>
      <c r="CB26" s="145">
        <f t="shared" si="47"/>
        <v>11659.939286000001</v>
      </c>
      <c r="CC26" s="145">
        <f t="shared" si="47"/>
        <v>11721.582653000001</v>
      </c>
      <c r="CD26" s="145">
        <f t="shared" si="47"/>
        <v>11769.877568</v>
      </c>
      <c r="CE26" s="145">
        <f t="shared" si="47"/>
        <v>11809.075998</v>
      </c>
      <c r="CF26" s="145">
        <f t="shared" si="47"/>
        <v>11849.954312999998</v>
      </c>
      <c r="CG26" s="145">
        <f t="shared" si="47"/>
        <v>11925.535283000001</v>
      </c>
      <c r="CH26" s="147">
        <f t="shared" si="47"/>
        <v>11963.312683</v>
      </c>
      <c r="CI26" s="145">
        <f t="shared" si="47"/>
        <v>12055.814828000004</v>
      </c>
      <c r="CJ26" s="145">
        <f t="shared" si="47"/>
        <v>12620.499422999999</v>
      </c>
      <c r="CK26" s="145">
        <f t="shared" si="47"/>
        <v>12638.541218000002</v>
      </c>
      <c r="CL26" s="145">
        <f t="shared" si="47"/>
        <v>12655.263958000001</v>
      </c>
      <c r="CM26" s="145">
        <f t="shared" si="47"/>
        <v>12669.387338</v>
      </c>
      <c r="CN26" s="145">
        <f t="shared" si="47"/>
        <v>12696.764558000001</v>
      </c>
      <c r="CO26" s="145">
        <f t="shared" si="47"/>
        <v>12713.128838000002</v>
      </c>
      <c r="CP26" s="145">
        <f t="shared" si="47"/>
        <v>12728.526767999998</v>
      </c>
      <c r="CQ26" s="145">
        <f t="shared" si="47"/>
        <v>12751.562082999999</v>
      </c>
      <c r="CR26" s="145">
        <f t="shared" si="47"/>
        <v>12765.720108</v>
      </c>
      <c r="CS26" s="145">
        <f t="shared" si="47"/>
        <v>12787.947398000002</v>
      </c>
      <c r="CT26" s="147">
        <f t="shared" si="47"/>
        <v>12825.921718000001</v>
      </c>
      <c r="CU26" s="145">
        <f t="shared" si="47"/>
        <v>12842.250773</v>
      </c>
      <c r="CV26" s="145">
        <f t="shared" si="47"/>
        <v>12881.775853000003</v>
      </c>
      <c r="CW26" s="145">
        <f t="shared" si="47"/>
        <v>12907.401307999999</v>
      </c>
      <c r="CX26" s="145">
        <f t="shared" si="47"/>
        <v>12928.753398000004</v>
      </c>
      <c r="CY26" s="145">
        <f t="shared" si="47"/>
        <v>12947.640182000003</v>
      </c>
      <c r="CZ26" s="145">
        <f t="shared" si="47"/>
        <v>12961.825767000004</v>
      </c>
      <c r="DA26" s="145">
        <f t="shared" si="47"/>
        <v>12977.053938999999</v>
      </c>
      <c r="DB26" s="145">
        <f t="shared" si="47"/>
        <v>12993.214254000002</v>
      </c>
      <c r="DC26" s="145">
        <f t="shared" si="47"/>
        <v>13017.501415000001</v>
      </c>
      <c r="DD26" s="145">
        <f t="shared" si="47"/>
        <v>13043.073065000002</v>
      </c>
      <c r="DE26" s="145">
        <f t="shared" si="47"/>
        <v>13065.244219000002</v>
      </c>
      <c r="DF26" s="147">
        <f t="shared" si="47"/>
        <v>13087.456716000002</v>
      </c>
      <c r="DG26" s="145">
        <f t="shared" si="47"/>
        <v>13119.853042000002</v>
      </c>
      <c r="DH26" s="145">
        <f t="shared" si="47"/>
        <v>13206.798271000001</v>
      </c>
      <c r="DI26" s="145">
        <f t="shared" si="47"/>
        <v>13221.770443000001</v>
      </c>
      <c r="DJ26" s="145">
        <f t="shared" si="47"/>
        <v>13229.681568000002</v>
      </c>
      <c r="DK26" s="145">
        <f t="shared" si="47"/>
        <v>13240.037167</v>
      </c>
      <c r="DL26" s="145">
        <f t="shared" si="47"/>
        <v>13258.827813000002</v>
      </c>
      <c r="DM26" s="145">
        <f t="shared" si="47"/>
        <v>13275.657164999999</v>
      </c>
      <c r="DN26" s="145">
        <f t="shared" si="47"/>
        <v>13301.136021999999</v>
      </c>
      <c r="DO26" s="145">
        <f t="shared" si="47"/>
        <v>13314.178711</v>
      </c>
      <c r="DP26" s="145">
        <f t="shared" si="47"/>
        <v>13326.884067000001</v>
      </c>
      <c r="DQ26" s="145">
        <f t="shared" si="47"/>
        <v>13370.510996000001</v>
      </c>
      <c r="DR26" s="147">
        <f t="shared" si="47"/>
        <v>13446.464144000001</v>
      </c>
      <c r="DS26" s="145">
        <f t="shared" si="47"/>
        <v>13463.243664000001</v>
      </c>
      <c r="DT26" s="145">
        <f t="shared" si="47"/>
        <v>13478.430914</v>
      </c>
      <c r="DU26" s="145">
        <f t="shared" si="47"/>
        <v>13482.309814</v>
      </c>
      <c r="DV26" s="145">
        <f t="shared" si="47"/>
        <v>13496.110214000002</v>
      </c>
      <c r="DW26" s="145">
        <f t="shared" si="47"/>
        <v>13506.102714000002</v>
      </c>
      <c r="DX26" s="145">
        <f t="shared" si="47"/>
        <v>13519.126614000003</v>
      </c>
      <c r="DY26" s="145">
        <f t="shared" si="47"/>
        <v>13535.817014000002</v>
      </c>
      <c r="DZ26" s="145">
        <f t="shared" si="47"/>
        <v>13551.125754000001</v>
      </c>
      <c r="EA26" s="145">
        <f t="shared" ref="EA26:FA26" si="48">SUM(EA20:EA25)</f>
        <v>13565.726614000003</v>
      </c>
      <c r="EB26" s="145">
        <f t="shared" si="48"/>
        <v>13580.722184000004</v>
      </c>
      <c r="EC26" s="145">
        <f t="shared" si="48"/>
        <v>13643.491963999999</v>
      </c>
      <c r="ED26" s="147">
        <f t="shared" si="48"/>
        <v>13656.055634</v>
      </c>
      <c r="EE26" s="145">
        <f t="shared" si="48"/>
        <v>13670.460364000002</v>
      </c>
      <c r="EF26" s="145">
        <f t="shared" si="48"/>
        <v>13803.532224000002</v>
      </c>
      <c r="EG26" s="145">
        <f t="shared" si="48"/>
        <v>13820.640364000003</v>
      </c>
      <c r="EH26" s="145">
        <f t="shared" si="48"/>
        <v>13844.957864</v>
      </c>
      <c r="EI26" s="145">
        <f t="shared" si="48"/>
        <v>13862.590574</v>
      </c>
      <c r="EJ26" s="145">
        <f t="shared" si="48"/>
        <v>13882.061444000001</v>
      </c>
      <c r="EK26" s="145">
        <f t="shared" si="48"/>
        <v>13901.012254000001</v>
      </c>
      <c r="EL26" s="145">
        <f t="shared" si="48"/>
        <v>13929.446694000002</v>
      </c>
      <c r="EM26" s="145">
        <f t="shared" si="48"/>
        <v>13952.462094000002</v>
      </c>
      <c r="EN26" s="145">
        <f t="shared" si="48"/>
        <v>13980.018244000001</v>
      </c>
      <c r="EO26" s="145">
        <f t="shared" si="48"/>
        <v>14000.402174000003</v>
      </c>
      <c r="EP26" s="147">
        <f t="shared" si="48"/>
        <v>14071.032354000001</v>
      </c>
      <c r="EQ26" s="145">
        <f t="shared" si="48"/>
        <v>14098.652974000001</v>
      </c>
      <c r="ER26" s="145">
        <f t="shared" si="48"/>
        <v>14136.102034000001</v>
      </c>
      <c r="ES26" s="145">
        <f t="shared" si="48"/>
        <v>14177.307275000003</v>
      </c>
      <c r="ET26" s="145">
        <f t="shared" si="48"/>
        <v>14226.555615000001</v>
      </c>
      <c r="EU26" s="145">
        <f t="shared" si="48"/>
        <v>14269.125505000002</v>
      </c>
      <c r="EV26" s="145">
        <f t="shared" si="48"/>
        <v>14315.521625000001</v>
      </c>
      <c r="EW26" s="145">
        <f t="shared" si="48"/>
        <v>14364.356185000001</v>
      </c>
      <c r="EX26" s="145">
        <f t="shared" si="48"/>
        <v>14421.660285000002</v>
      </c>
      <c r="EY26" s="145">
        <f t="shared" si="48"/>
        <v>14502.298215000003</v>
      </c>
      <c r="EZ26" s="145">
        <f t="shared" si="48"/>
        <v>14567.751935000002</v>
      </c>
      <c r="FA26" s="148">
        <f t="shared" si="48"/>
        <v>14658.013585000002</v>
      </c>
      <c r="FB26" s="145">
        <f t="shared" ref="FB26" si="49">SUM(FB20:FB25)</f>
        <v>14747.553755000001</v>
      </c>
      <c r="FC26" s="145">
        <f t="shared" ref="FC26" si="50">SUM(FC20:FC25)</f>
        <v>14904.286644</v>
      </c>
      <c r="FD26" s="145">
        <f t="shared" ref="FD26:FG26" si="51">SUM(FD20:FD25)</f>
        <v>15007.143595</v>
      </c>
      <c r="FE26" s="145">
        <f t="shared" si="51"/>
        <v>15077.891685000001</v>
      </c>
      <c r="FF26" s="145">
        <f t="shared" si="51"/>
        <v>15188.149255000002</v>
      </c>
      <c r="FG26" s="145">
        <f t="shared" si="51"/>
        <v>15274.203575000003</v>
      </c>
      <c r="FH26" s="145">
        <f t="shared" ref="FH26:FJ26" si="52">SUM(FH20:FH25)</f>
        <v>15345.520945</v>
      </c>
      <c r="FI26" s="145">
        <f t="shared" si="52"/>
        <v>15418.069075000003</v>
      </c>
      <c r="FJ26" s="145">
        <f t="shared" si="52"/>
        <v>15488.726785000003</v>
      </c>
      <c r="FK26" s="145">
        <f t="shared" ref="FK26:FP26" si="53">SUM(FK20:FK25)</f>
        <v>15551.555455000003</v>
      </c>
      <c r="FL26" s="145">
        <f t="shared" si="53"/>
        <v>15618.571895000001</v>
      </c>
      <c r="FM26" s="145">
        <f t="shared" si="53"/>
        <v>15663.511325000003</v>
      </c>
      <c r="FN26" s="147">
        <f t="shared" si="53"/>
        <v>15721.445115000002</v>
      </c>
      <c r="FO26" s="145">
        <f t="shared" si="53"/>
        <v>15781.247965000002</v>
      </c>
      <c r="FP26" s="145">
        <f t="shared" si="53"/>
        <v>15844.260305</v>
      </c>
    </row>
    <row r="27" spans="1:174"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74" s="1" customFormat="1" ht="30.65" customHeight="1" x14ac:dyDescent="0.35">
      <c r="A28" s="152" t="s">
        <v>266</v>
      </c>
      <c r="B28" s="153" t="s">
        <v>85</v>
      </c>
      <c r="C28" s="44" t="s">
        <v>86</v>
      </c>
      <c r="D28" s="44" t="s">
        <v>87</v>
      </c>
      <c r="E28" s="44" t="s">
        <v>88</v>
      </c>
      <c r="F28" s="44" t="s">
        <v>89</v>
      </c>
      <c r="G28" s="44" t="s">
        <v>90</v>
      </c>
      <c r="H28" s="44" t="s">
        <v>91</v>
      </c>
      <c r="I28" s="44" t="s">
        <v>92</v>
      </c>
      <c r="J28" s="44" t="s">
        <v>93</v>
      </c>
      <c r="K28" s="44" t="s">
        <v>94</v>
      </c>
      <c r="L28" s="44" t="s">
        <v>95</v>
      </c>
      <c r="M28" s="44" t="s">
        <v>96</v>
      </c>
      <c r="N28" s="153" t="s">
        <v>97</v>
      </c>
      <c r="O28" s="44" t="s">
        <v>98</v>
      </c>
      <c r="P28" s="44" t="s">
        <v>99</v>
      </c>
      <c r="Q28" s="44" t="s">
        <v>100</v>
      </c>
      <c r="R28" s="44" t="s">
        <v>101</v>
      </c>
      <c r="S28" s="44" t="s">
        <v>102</v>
      </c>
      <c r="T28" s="44" t="s">
        <v>103</v>
      </c>
      <c r="U28" s="44" t="s">
        <v>104</v>
      </c>
      <c r="V28" s="44" t="s">
        <v>105</v>
      </c>
      <c r="W28" s="44" t="s">
        <v>106</v>
      </c>
      <c r="X28" s="44" t="s">
        <v>107</v>
      </c>
      <c r="Y28" s="154" t="s">
        <v>108</v>
      </c>
      <c r="Z28" s="44" t="s">
        <v>109</v>
      </c>
      <c r="AA28" s="44" t="s">
        <v>110</v>
      </c>
      <c r="AB28" s="44" t="s">
        <v>111</v>
      </c>
      <c r="AC28" s="44" t="s">
        <v>112</v>
      </c>
      <c r="AD28" s="44" t="s">
        <v>113</v>
      </c>
      <c r="AE28" s="44" t="s">
        <v>114</v>
      </c>
      <c r="AF28" s="44" t="s">
        <v>115</v>
      </c>
      <c r="AG28" s="44" t="s">
        <v>116</v>
      </c>
      <c r="AH28" s="44" t="s">
        <v>117</v>
      </c>
      <c r="AI28" s="44" t="s">
        <v>118</v>
      </c>
      <c r="AJ28" s="44" t="s">
        <v>119</v>
      </c>
      <c r="AK28" s="154" t="s">
        <v>120</v>
      </c>
      <c r="AL28" s="44" t="s">
        <v>121</v>
      </c>
      <c r="AM28" s="44" t="s">
        <v>122</v>
      </c>
      <c r="AN28" s="44" t="s">
        <v>123</v>
      </c>
      <c r="AO28" s="44" t="s">
        <v>124</v>
      </c>
      <c r="AP28" s="44" t="s">
        <v>125</v>
      </c>
      <c r="AQ28" s="44" t="s">
        <v>126</v>
      </c>
      <c r="AR28" s="44" t="s">
        <v>127</v>
      </c>
      <c r="AS28" s="44" t="s">
        <v>128</v>
      </c>
      <c r="AT28" s="44" t="s">
        <v>129</v>
      </c>
      <c r="AU28" s="44" t="s">
        <v>130</v>
      </c>
      <c r="AV28" s="44" t="s">
        <v>131</v>
      </c>
      <c r="AW28" s="154" t="s">
        <v>132</v>
      </c>
      <c r="AX28" s="44" t="s">
        <v>133</v>
      </c>
      <c r="AY28" s="44" t="s">
        <v>134</v>
      </c>
      <c r="AZ28" s="44" t="s">
        <v>135</v>
      </c>
      <c r="BA28" s="44" t="s">
        <v>136</v>
      </c>
      <c r="BB28" s="44" t="s">
        <v>137</v>
      </c>
      <c r="BC28" s="44" t="s">
        <v>138</v>
      </c>
      <c r="BD28" s="44" t="s">
        <v>139</v>
      </c>
      <c r="BE28" s="44" t="s">
        <v>140</v>
      </c>
      <c r="BF28" s="44" t="s">
        <v>141</v>
      </c>
      <c r="BG28" s="44" t="s">
        <v>142</v>
      </c>
      <c r="BH28" s="44" t="s">
        <v>143</v>
      </c>
      <c r="BI28" s="154" t="s">
        <v>144</v>
      </c>
      <c r="BJ28" s="44" t="s">
        <v>145</v>
      </c>
      <c r="BK28" s="44" t="s">
        <v>146</v>
      </c>
      <c r="BL28" s="44" t="s">
        <v>147</v>
      </c>
      <c r="BM28" s="44" t="s">
        <v>148</v>
      </c>
      <c r="BN28" s="44" t="s">
        <v>149</v>
      </c>
      <c r="BO28" s="44" t="s">
        <v>150</v>
      </c>
      <c r="BP28" s="44" t="s">
        <v>151</v>
      </c>
      <c r="BQ28" s="44" t="s">
        <v>152</v>
      </c>
      <c r="BR28" s="44" t="s">
        <v>153</v>
      </c>
      <c r="BS28" s="44" t="s">
        <v>154</v>
      </c>
      <c r="BT28" s="44" t="s">
        <v>155</v>
      </c>
      <c r="BU28" s="154" t="s">
        <v>156</v>
      </c>
      <c r="BV28" s="44" t="s">
        <v>157</v>
      </c>
      <c r="BW28" s="44" t="s">
        <v>158</v>
      </c>
      <c r="BX28" s="44" t="s">
        <v>159</v>
      </c>
      <c r="BY28" s="44" t="s">
        <v>160</v>
      </c>
      <c r="BZ28" s="44" t="s">
        <v>161</v>
      </c>
      <c r="CA28" s="44" t="s">
        <v>162</v>
      </c>
      <c r="CB28" s="44" t="s">
        <v>163</v>
      </c>
      <c r="CC28" s="44" t="s">
        <v>164</v>
      </c>
      <c r="CD28" s="44" t="s">
        <v>165</v>
      </c>
      <c r="CE28" s="44" t="s">
        <v>166</v>
      </c>
      <c r="CF28" s="44" t="s">
        <v>167</v>
      </c>
      <c r="CG28" s="154" t="s">
        <v>168</v>
      </c>
      <c r="CH28" s="44" t="s">
        <v>169</v>
      </c>
      <c r="CI28" s="44" t="s">
        <v>170</v>
      </c>
      <c r="CJ28" s="44" t="s">
        <v>171</v>
      </c>
      <c r="CK28" s="44" t="s">
        <v>172</v>
      </c>
      <c r="CL28" s="44" t="s">
        <v>173</v>
      </c>
      <c r="CM28" s="44" t="s">
        <v>174</v>
      </c>
      <c r="CN28" s="44" t="s">
        <v>175</v>
      </c>
      <c r="CO28" s="44" t="s">
        <v>176</v>
      </c>
      <c r="CP28" s="44" t="s">
        <v>177</v>
      </c>
      <c r="CQ28" s="44" t="s">
        <v>178</v>
      </c>
      <c r="CR28" s="44" t="s">
        <v>179</v>
      </c>
      <c r="CS28" s="154" t="s">
        <v>180</v>
      </c>
      <c r="CT28" s="44" t="s">
        <v>181</v>
      </c>
      <c r="CU28" s="44" t="s">
        <v>182</v>
      </c>
      <c r="CV28" s="44" t="s">
        <v>183</v>
      </c>
      <c r="CW28" s="44" t="s">
        <v>184</v>
      </c>
      <c r="CX28" s="44" t="s">
        <v>185</v>
      </c>
      <c r="CY28" s="44" t="s">
        <v>186</v>
      </c>
      <c r="CZ28" s="44" t="s">
        <v>187</v>
      </c>
      <c r="DA28" s="44" t="s">
        <v>188</v>
      </c>
      <c r="DB28" s="44" t="s">
        <v>189</v>
      </c>
      <c r="DC28" s="44" t="s">
        <v>190</v>
      </c>
      <c r="DD28" s="44" t="s">
        <v>191</v>
      </c>
      <c r="DE28" s="154" t="s">
        <v>192</v>
      </c>
      <c r="DF28" s="44" t="s">
        <v>193</v>
      </c>
      <c r="DG28" s="44" t="s">
        <v>194</v>
      </c>
      <c r="DH28" s="44" t="s">
        <v>195</v>
      </c>
      <c r="DI28" s="44" t="s">
        <v>196</v>
      </c>
      <c r="DJ28" s="44" t="s">
        <v>197</v>
      </c>
      <c r="DK28" s="44" t="s">
        <v>198</v>
      </c>
      <c r="DL28" s="44" t="s">
        <v>199</v>
      </c>
      <c r="DM28" s="44" t="s">
        <v>200</v>
      </c>
      <c r="DN28" s="44" t="s">
        <v>201</v>
      </c>
      <c r="DO28" s="44" t="s">
        <v>202</v>
      </c>
      <c r="DP28" s="44" t="s">
        <v>203</v>
      </c>
      <c r="DQ28" s="154" t="s">
        <v>204</v>
      </c>
      <c r="DR28" s="44" t="s">
        <v>205</v>
      </c>
      <c r="DS28" s="44" t="s">
        <v>206</v>
      </c>
      <c r="DT28" s="44" t="s">
        <v>207</v>
      </c>
      <c r="DU28" s="44" t="s">
        <v>208</v>
      </c>
      <c r="DV28" s="44" t="s">
        <v>209</v>
      </c>
      <c r="DW28" s="44" t="s">
        <v>210</v>
      </c>
      <c r="DX28" s="44" t="s">
        <v>211</v>
      </c>
      <c r="DY28" s="44" t="s">
        <v>212</v>
      </c>
      <c r="DZ28" s="44" t="s">
        <v>213</v>
      </c>
      <c r="EA28" s="44" t="s">
        <v>214</v>
      </c>
      <c r="EB28" s="44" t="s">
        <v>215</v>
      </c>
      <c r="EC28" s="154" t="s">
        <v>216</v>
      </c>
      <c r="ED28" s="44" t="s">
        <v>217</v>
      </c>
      <c r="EE28" s="44" t="s">
        <v>218</v>
      </c>
      <c r="EF28" s="44" t="s">
        <v>219</v>
      </c>
      <c r="EG28" s="44" t="s">
        <v>220</v>
      </c>
      <c r="EH28" s="44" t="s">
        <v>221</v>
      </c>
      <c r="EI28" s="44" t="s">
        <v>222</v>
      </c>
      <c r="EJ28" s="44" t="s">
        <v>269</v>
      </c>
      <c r="EK28" s="44" t="s">
        <v>224</v>
      </c>
      <c r="EL28" s="44" t="s">
        <v>225</v>
      </c>
      <c r="EM28" s="44" t="s">
        <v>226</v>
      </c>
      <c r="EN28" s="44" t="s">
        <v>227</v>
      </c>
      <c r="EO28" s="44" t="s">
        <v>240</v>
      </c>
      <c r="EP28" s="155" t="s">
        <v>229</v>
      </c>
      <c r="EQ28" s="44" t="s">
        <v>230</v>
      </c>
      <c r="ER28" s="44" t="s">
        <v>231</v>
      </c>
      <c r="ES28" s="44" t="s">
        <v>232</v>
      </c>
      <c r="ET28" s="44" t="s">
        <v>233</v>
      </c>
      <c r="EU28" s="44" t="s">
        <v>270</v>
      </c>
      <c r="EV28" s="44" t="s">
        <v>235</v>
      </c>
      <c r="EW28" s="44" t="s">
        <v>271</v>
      </c>
      <c r="EX28" s="44" t="s">
        <v>237</v>
      </c>
      <c r="EY28" s="44" t="s">
        <v>238</v>
      </c>
      <c r="EZ28" s="44" t="s">
        <v>239</v>
      </c>
      <c r="FA28" s="149" t="s">
        <v>252</v>
      </c>
      <c r="FB28" s="44" t="s">
        <v>241</v>
      </c>
      <c r="FC28" s="44" t="s">
        <v>242</v>
      </c>
      <c r="FD28" s="44" t="s">
        <v>243</v>
      </c>
      <c r="FE28" s="44" t="s">
        <v>244</v>
      </c>
      <c r="FF28" s="44" t="s">
        <v>245</v>
      </c>
      <c r="FG28" s="44" t="s">
        <v>246</v>
      </c>
      <c r="FH28" s="44" t="s">
        <v>247</v>
      </c>
      <c r="FI28" s="44" t="s">
        <v>248</v>
      </c>
      <c r="FJ28" s="44" t="s">
        <v>249</v>
      </c>
      <c r="FK28" s="44" t="s">
        <v>250</v>
      </c>
      <c r="FL28" s="44" t="s">
        <v>251</v>
      </c>
      <c r="FM28" s="44" t="s">
        <v>280</v>
      </c>
      <c r="FN28" s="44" t="s">
        <v>253</v>
      </c>
      <c r="FO28" s="44" t="s">
        <v>945</v>
      </c>
      <c r="FP28" s="44" t="s">
        <v>946</v>
      </c>
    </row>
    <row r="29" spans="1:174" s="1" customFormat="1" ht="20.149999999999999" customHeight="1" x14ac:dyDescent="0.35">
      <c r="A29" s="26" t="s">
        <v>254</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c r="FK29" s="134"/>
      <c r="FL29" s="134"/>
      <c r="FM29" s="134"/>
      <c r="FN29" s="188"/>
      <c r="FO29" s="134"/>
      <c r="FP29" s="134"/>
    </row>
    <row r="30" spans="1:174" s="1" customFormat="1" ht="20.149999999999999" customHeight="1" x14ac:dyDescent="0.35">
      <c r="A30" s="31" t="s">
        <v>272</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c r="FK30" s="56">
        <v>576</v>
      </c>
      <c r="FL30" s="56">
        <v>576</v>
      </c>
      <c r="FM30" s="56">
        <v>576</v>
      </c>
      <c r="FN30" s="78">
        <v>576</v>
      </c>
      <c r="FO30" s="56">
        <v>576</v>
      </c>
      <c r="FP30" s="56">
        <v>576</v>
      </c>
    </row>
    <row r="31" spans="1:174" s="1" customFormat="1" ht="20.149999999999999" customHeight="1" x14ac:dyDescent="0.35">
      <c r="A31" s="31" t="s">
        <v>273</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c r="FK31" s="56">
        <v>859676</v>
      </c>
      <c r="FL31" s="56">
        <v>859676</v>
      </c>
      <c r="FM31" s="56">
        <v>859676</v>
      </c>
      <c r="FN31" s="78">
        <v>859676</v>
      </c>
      <c r="FO31" s="56">
        <v>859676</v>
      </c>
      <c r="FP31" s="56">
        <v>859676</v>
      </c>
    </row>
    <row r="32" spans="1:174" s="1" customFormat="1" ht="20.149999999999999" customHeight="1" x14ac:dyDescent="0.35">
      <c r="A32" s="31" t="s">
        <v>274</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c r="FK32" s="56">
        <v>748</v>
      </c>
      <c r="FL32" s="56">
        <v>748</v>
      </c>
      <c r="FM32" s="56">
        <v>748</v>
      </c>
      <c r="FN32" s="78">
        <v>748</v>
      </c>
      <c r="FO32" s="56">
        <v>748</v>
      </c>
      <c r="FP32" s="56">
        <v>748</v>
      </c>
    </row>
    <row r="33" spans="1:172" s="1" customFormat="1" ht="20.149999999999999" customHeight="1" x14ac:dyDescent="0.35">
      <c r="A33" s="31" t="s">
        <v>275</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c r="FK33" s="56">
        <v>140</v>
      </c>
      <c r="FL33" s="56">
        <v>140</v>
      </c>
      <c r="FM33" s="56">
        <v>140</v>
      </c>
      <c r="FN33" s="78">
        <v>140</v>
      </c>
      <c r="FO33" s="56">
        <v>140</v>
      </c>
      <c r="FP33" s="56">
        <v>140</v>
      </c>
    </row>
    <row r="34" spans="1:172" s="25" customFormat="1" ht="20.149999999999999" customHeight="1" x14ac:dyDescent="0.35">
      <c r="A34" s="31" t="s">
        <v>276</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c r="FK34" s="56">
        <v>2</v>
      </c>
      <c r="FL34" s="56">
        <v>2</v>
      </c>
      <c r="FM34" s="56">
        <v>2</v>
      </c>
      <c r="FN34" s="78">
        <v>2</v>
      </c>
      <c r="FO34" s="56">
        <v>2</v>
      </c>
      <c r="FP34" s="56">
        <v>2</v>
      </c>
    </row>
    <row r="35" spans="1:172" s="30" customFormat="1" ht="20.149999999999999" customHeight="1" x14ac:dyDescent="0.35">
      <c r="A35" s="31" t="s">
        <v>281</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c r="FK35" s="56">
        <v>525991</v>
      </c>
      <c r="FL35" s="56">
        <v>541373</v>
      </c>
      <c r="FM35" s="56">
        <v>551560</v>
      </c>
      <c r="FN35" s="78">
        <v>564772</v>
      </c>
      <c r="FO35" s="56">
        <v>578632</v>
      </c>
      <c r="FP35" s="56">
        <v>593290</v>
      </c>
    </row>
    <row r="36" spans="1:172" s="1" customFormat="1" ht="20.149999999999999" customHeight="1" thickBot="1" x14ac:dyDescent="0.4">
      <c r="A36" s="32" t="s">
        <v>261</v>
      </c>
      <c r="B36" s="62">
        <f>SUM(B30:B35)</f>
        <v>4842</v>
      </c>
      <c r="C36" s="63">
        <f t="shared" ref="C36" si="54">SUM(C30:C35)</f>
        <v>5433</v>
      </c>
      <c r="D36" s="63">
        <f t="shared" ref="D36" si="55">SUM(D30:D35)</f>
        <v>6468</v>
      </c>
      <c r="E36" s="63">
        <f t="shared" ref="E36" si="56">SUM(E30:E35)</f>
        <v>7515</v>
      </c>
      <c r="F36" s="63">
        <f t="shared" ref="F36" si="57">SUM(F30:F35)</f>
        <v>9045</v>
      </c>
      <c r="G36" s="63">
        <f t="shared" ref="G36" si="58">SUM(G30:G35)</f>
        <v>10968</v>
      </c>
      <c r="H36" s="63">
        <f t="shared" ref="H36" si="59">SUM(H30:H35)</f>
        <v>13292</v>
      </c>
      <c r="I36" s="63">
        <f t="shared" ref="I36" si="60">SUM(I30:I35)</f>
        <v>15584</v>
      </c>
      <c r="J36" s="63">
        <f t="shared" ref="J36" si="61">SUM(J30:J35)</f>
        <v>18453</v>
      </c>
      <c r="K36" s="63">
        <f t="shared" ref="K36" si="62">SUM(K30:K35)</f>
        <v>21926</v>
      </c>
      <c r="L36" s="63">
        <f t="shared" ref="L36" si="63">SUM(L30:L35)</f>
        <v>25899</v>
      </c>
      <c r="M36" s="63">
        <f t="shared" ref="M36" si="64">SUM(M30:M35)</f>
        <v>28995</v>
      </c>
      <c r="N36" s="62">
        <f t="shared" ref="N36" si="65">SUM(N30:N35)</f>
        <v>33160</v>
      </c>
      <c r="O36" s="63">
        <f t="shared" ref="O36" si="66">SUM(O30:O35)</f>
        <v>37849</v>
      </c>
      <c r="P36" s="63">
        <f t="shared" ref="P36" si="67">SUM(P30:P35)</f>
        <v>44954</v>
      </c>
      <c r="Q36" s="63">
        <f t="shared" ref="Q36" si="68">SUM(Q30:Q35)</f>
        <v>51372</v>
      </c>
      <c r="R36" s="63">
        <f t="shared" ref="R36" si="69">SUM(R30:R35)</f>
        <v>58743</v>
      </c>
      <c r="S36" s="63">
        <f t="shared" ref="S36" si="70">SUM(S30:S35)</f>
        <v>68313</v>
      </c>
      <c r="T36" s="63">
        <f t="shared" ref="T36" si="71">SUM(T30:T35)</f>
        <v>79638</v>
      </c>
      <c r="U36" s="63">
        <f t="shared" ref="U36" si="72">SUM(U30:U35)</f>
        <v>93885</v>
      </c>
      <c r="V36" s="63">
        <f t="shared" ref="V36" si="73">SUM(V30:V35)</f>
        <v>111390</v>
      </c>
      <c r="W36" s="63">
        <f t="shared" ref="W36" si="74">SUM(W30:W35)</f>
        <v>131868</v>
      </c>
      <c r="X36" s="63">
        <f t="shared" ref="X36" si="75">SUM(X30:X35)</f>
        <v>189095</v>
      </c>
      <c r="Y36" s="64">
        <f t="shared" ref="Y36" si="76">SUM(Y30:Y35)</f>
        <v>235576</v>
      </c>
      <c r="Z36" s="63">
        <f t="shared" ref="Z36" si="77">SUM(Z30:Z35)</f>
        <v>244018</v>
      </c>
      <c r="AA36" s="63">
        <f t="shared" ref="AA36" si="78">SUM(AA30:AA35)</f>
        <v>288148</v>
      </c>
      <c r="AB36" s="63">
        <f t="shared" ref="AB36" si="79">SUM(AB30:AB35)</f>
        <v>315309</v>
      </c>
      <c r="AC36" s="63">
        <f t="shared" ref="AC36" si="80">SUM(AC30:AC35)</f>
        <v>320827</v>
      </c>
      <c r="AD36" s="63">
        <f t="shared" ref="AD36" si="81">SUM(AD30:AD35)</f>
        <v>331324</v>
      </c>
      <c r="AE36" s="63">
        <f t="shared" ref="AE36" si="82">SUM(AE30:AE35)</f>
        <v>344601</v>
      </c>
      <c r="AF36" s="63">
        <f t="shared" ref="AF36" si="83">SUM(AF30:AF35)</f>
        <v>371344</v>
      </c>
      <c r="AG36" s="63">
        <f t="shared" ref="AG36" si="84">SUM(AG30:AG35)</f>
        <v>375261</v>
      </c>
      <c r="AH36" s="63">
        <f t="shared" ref="AH36" si="85">SUM(AH30:AH35)</f>
        <v>380505</v>
      </c>
      <c r="AI36" s="63">
        <f t="shared" ref="AI36" si="86">SUM(AI30:AI35)</f>
        <v>391256</v>
      </c>
      <c r="AJ36" s="63">
        <f t="shared" ref="AJ36" si="87">SUM(AJ30:AJ35)</f>
        <v>397063</v>
      </c>
      <c r="AK36" s="64">
        <f t="shared" ref="AK36" si="88">SUM(AK30:AK35)</f>
        <v>403138</v>
      </c>
      <c r="AL36" s="63">
        <f t="shared" ref="AL36" si="89">SUM(AL30:AL35)</f>
        <v>409603</v>
      </c>
      <c r="AM36" s="63">
        <f t="shared" ref="AM36" si="90">SUM(AM30:AM35)</f>
        <v>416634</v>
      </c>
      <c r="AN36" s="63">
        <f t="shared" ref="AN36" si="91">SUM(AN30:AN35)</f>
        <v>424811</v>
      </c>
      <c r="AO36" s="63">
        <f t="shared" ref="AO36" si="92">SUM(AO30:AO35)</f>
        <v>433274</v>
      </c>
      <c r="AP36" s="63">
        <f t="shared" ref="AP36" si="93">SUM(AP30:AP35)</f>
        <v>441853</v>
      </c>
      <c r="AQ36" s="63">
        <f t="shared" ref="AQ36" si="94">SUM(AQ30:AQ35)</f>
        <v>454591</v>
      </c>
      <c r="AR36" s="63">
        <f t="shared" ref="AR36" si="95">SUM(AR30:AR35)</f>
        <v>461362</v>
      </c>
      <c r="AS36" s="63">
        <f t="shared" ref="AS36" si="96">SUM(AS30:AS35)</f>
        <v>469243</v>
      </c>
      <c r="AT36" s="63">
        <f t="shared" ref="AT36" si="97">SUM(AT30:AT35)</f>
        <v>477628</v>
      </c>
      <c r="AU36" s="63">
        <f t="shared" ref="AU36" si="98">SUM(AU30:AU35)</f>
        <v>486634</v>
      </c>
      <c r="AV36" s="63">
        <f t="shared" ref="AV36" si="99">SUM(AV30:AV35)</f>
        <v>496906</v>
      </c>
      <c r="AW36" s="64">
        <f t="shared" ref="AW36" si="100">SUM(AW30:AW35)</f>
        <v>505519</v>
      </c>
      <c r="AX36" s="63">
        <f t="shared" ref="AX36" si="101">SUM(AX30:AX35)</f>
        <v>513801</v>
      </c>
      <c r="AY36" s="63">
        <f t="shared" ref="AY36" si="102">SUM(AY30:AY35)</f>
        <v>522853</v>
      </c>
      <c r="AZ36" s="63">
        <f t="shared" ref="AZ36" si="103">SUM(AZ30:AZ35)</f>
        <v>538746</v>
      </c>
      <c r="BA36" s="63">
        <f t="shared" ref="BA36" si="104">SUM(BA30:BA35)</f>
        <v>546989</v>
      </c>
      <c r="BB36" s="63">
        <f t="shared" ref="BB36" si="105">SUM(BB30:BB35)</f>
        <v>556047</v>
      </c>
      <c r="BC36" s="63">
        <f t="shared" ref="BC36" si="106">SUM(BC30:BC35)</f>
        <v>566201</v>
      </c>
      <c r="BD36" s="63">
        <f t="shared" ref="BD36" si="107">SUM(BD30:BD35)</f>
        <v>577490</v>
      </c>
      <c r="BE36" s="63">
        <f t="shared" ref="BE36" si="108">SUM(BE30:BE35)</f>
        <v>588306</v>
      </c>
      <c r="BF36" s="63">
        <f t="shared" ref="BF36" si="109">SUM(BF30:BF35)</f>
        <v>601224</v>
      </c>
      <c r="BG36" s="63">
        <f t="shared" ref="BG36" si="110">SUM(BG30:BG35)</f>
        <v>614682</v>
      </c>
      <c r="BH36" s="63">
        <f t="shared" ref="BH36" si="111">SUM(BH30:BH35)</f>
        <v>627410</v>
      </c>
      <c r="BI36" s="64">
        <f t="shared" ref="BI36" si="112">SUM(BI30:BI35)</f>
        <v>640821</v>
      </c>
      <c r="BJ36" s="63">
        <f t="shared" ref="BJ36" si="113">SUM(BJ30:BJ35)</f>
        <v>649378</v>
      </c>
      <c r="BK36" s="63">
        <f t="shared" ref="BK36" si="114">SUM(BK30:BK35)</f>
        <v>659870</v>
      </c>
      <c r="BL36" s="63">
        <f t="shared" ref="BL36" si="115">SUM(BL30:BL35)</f>
        <v>676759</v>
      </c>
      <c r="BM36" s="63">
        <f t="shared" ref="BM36" si="116">SUM(BM30:BM35)</f>
        <v>687723</v>
      </c>
      <c r="BN36" s="63">
        <f t="shared" ref="BN36" si="117">SUM(BN30:BN35)</f>
        <v>699328</v>
      </c>
      <c r="BO36" s="63">
        <f t="shared" ref="BO36" si="118">SUM(BO30:BO35)</f>
        <v>716102</v>
      </c>
      <c r="BP36" s="63">
        <f t="shared" ref="BP36" si="119">SUM(BP30:BP35)</f>
        <v>727796</v>
      </c>
      <c r="BQ36" s="63">
        <f t="shared" ref="BQ36" si="120">SUM(BQ30:BQ35)</f>
        <v>739450</v>
      </c>
      <c r="BR36" s="63">
        <f t="shared" ref="BR36" si="121">SUM(BR30:BR35)</f>
        <v>758857</v>
      </c>
      <c r="BS36" s="63">
        <f t="shared" ref="BS36" si="122">SUM(BS30:BS35)</f>
        <v>775646</v>
      </c>
      <c r="BT36" s="63">
        <f t="shared" ref="BT36" si="123">SUM(BT30:BT35)</f>
        <v>797429</v>
      </c>
      <c r="BU36" s="64">
        <f t="shared" ref="BU36" si="124">SUM(BU30:BU35)</f>
        <v>823468</v>
      </c>
      <c r="BV36" s="63">
        <f t="shared" ref="BV36" si="125">SUM(BV30:BV35)</f>
        <v>837731</v>
      </c>
      <c r="BW36" s="63">
        <f t="shared" ref="BW36" si="126">SUM(BW30:BW35)</f>
        <v>840628</v>
      </c>
      <c r="BX36" s="63">
        <f t="shared" ref="BX36" si="127">SUM(BX30:BX35)</f>
        <v>844474</v>
      </c>
      <c r="BY36" s="63">
        <f t="shared" ref="BY36" si="128">SUM(BY30:BY35)</f>
        <v>847322</v>
      </c>
      <c r="BZ36" s="63">
        <f t="shared" ref="BZ36" si="129">SUM(BZ30:BZ35)</f>
        <v>850350</v>
      </c>
      <c r="CA36" s="63">
        <f t="shared" ref="CA36" si="130">SUM(CA30:CA35)</f>
        <v>853989</v>
      </c>
      <c r="CB36" s="63">
        <f t="shared" ref="CB36" si="131">SUM(CB30:CB35)</f>
        <v>856743</v>
      </c>
      <c r="CC36" s="63">
        <f t="shared" ref="CC36" si="132">SUM(CC30:CC35)</f>
        <v>859431</v>
      </c>
      <c r="CD36" s="63">
        <f t="shared" ref="CD36" si="133">SUM(CD30:CD35)</f>
        <v>862559</v>
      </c>
      <c r="CE36" s="63">
        <f t="shared" ref="CE36" si="134">SUM(CE30:CE35)</f>
        <v>864924</v>
      </c>
      <c r="CF36" s="63">
        <f t="shared" ref="CF36" si="135">SUM(CF30:CF35)</f>
        <v>867798</v>
      </c>
      <c r="CG36" s="63">
        <f t="shared" ref="CG36" si="136">SUM(CG30:CG35)</f>
        <v>870059</v>
      </c>
      <c r="CH36" s="130">
        <f t="shared" ref="CH36" si="137">SUM(CH30:CH35)</f>
        <v>872090</v>
      </c>
      <c r="CI36" s="63">
        <f t="shared" ref="CI36" si="138">SUM(CI30:CI35)</f>
        <v>874303</v>
      </c>
      <c r="CJ36" s="63">
        <f t="shared" ref="CJ36" si="139">SUM(CJ30:CJ35)</f>
        <v>877449</v>
      </c>
      <c r="CK36" s="63">
        <f t="shared" ref="CK36" si="140">SUM(CK30:CK35)</f>
        <v>879532</v>
      </c>
      <c r="CL36" s="63">
        <f t="shared" ref="CL36" si="141">SUM(CL30:CL35)</f>
        <v>882324</v>
      </c>
      <c r="CM36" s="63">
        <f t="shared" ref="CM36" si="142">SUM(CM30:CM35)</f>
        <v>885026</v>
      </c>
      <c r="CN36" s="63">
        <f t="shared" ref="CN36" si="143">SUM(CN30:CN35)</f>
        <v>887470</v>
      </c>
      <c r="CO36" s="63">
        <f t="shared" ref="CO36" si="144">SUM(CO30:CO35)</f>
        <v>890258</v>
      </c>
      <c r="CP36" s="63">
        <f t="shared" ref="CP36" si="145">SUM(CP30:CP35)</f>
        <v>893024</v>
      </c>
      <c r="CQ36" s="63">
        <f t="shared" ref="CQ36" si="146">SUM(CQ30:CQ35)</f>
        <v>895671</v>
      </c>
      <c r="CR36" s="63">
        <f t="shared" ref="CR36" si="147">SUM(CR30:CR35)</f>
        <v>898835</v>
      </c>
      <c r="CS36" s="63">
        <f t="shared" ref="CS36" si="148">SUM(CS30:CS35)</f>
        <v>900962</v>
      </c>
      <c r="CT36" s="130">
        <f t="shared" ref="CT36" si="149">SUM(CT30:CT35)</f>
        <v>903339</v>
      </c>
      <c r="CU36" s="63">
        <f t="shared" ref="CU36" si="150">SUM(CU30:CU35)</f>
        <v>905632</v>
      </c>
      <c r="CV36" s="63">
        <f t="shared" ref="CV36" si="151">SUM(CV30:CV35)</f>
        <v>908511</v>
      </c>
      <c r="CW36" s="63">
        <f t="shared" ref="CW36" si="152">SUM(CW30:CW35)</f>
        <v>911079</v>
      </c>
      <c r="CX36" s="63">
        <f t="shared" ref="CX36" si="153">SUM(CX30:CX35)</f>
        <v>913945</v>
      </c>
      <c r="CY36" s="63">
        <f t="shared" ref="CY36" si="154">SUM(CY30:CY35)</f>
        <v>916956</v>
      </c>
      <c r="CZ36" s="63">
        <f t="shared" ref="CZ36" si="155">SUM(CZ30:CZ35)</f>
        <v>919804</v>
      </c>
      <c r="DA36" s="63">
        <f t="shared" ref="DA36" si="156">SUM(DA30:DA35)</f>
        <v>923052</v>
      </c>
      <c r="DB36" s="63">
        <f t="shared" ref="DB36" si="157">SUM(DB30:DB35)</f>
        <v>926522</v>
      </c>
      <c r="DC36" s="63">
        <f t="shared" ref="DC36" si="158">SUM(DC30:DC35)</f>
        <v>930350</v>
      </c>
      <c r="DD36" s="63">
        <f t="shared" ref="DD36" si="159">SUM(DD30:DD35)</f>
        <v>934744</v>
      </c>
      <c r="DE36" s="63">
        <f t="shared" ref="DE36" si="160">SUM(DE30:DE35)</f>
        <v>938364</v>
      </c>
      <c r="DF36" s="130">
        <f t="shared" ref="DF36" si="161">SUM(DF30:DF35)</f>
        <v>943379</v>
      </c>
      <c r="DG36" s="63">
        <f t="shared" ref="DG36" si="162">SUM(DG30:DG35)</f>
        <v>949418</v>
      </c>
      <c r="DH36" s="63">
        <f t="shared" ref="DH36" si="163">SUM(DH30:DH35)</f>
        <v>964467</v>
      </c>
      <c r="DI36" s="63">
        <f t="shared" ref="DI36" si="164">SUM(DI30:DI35)</f>
        <v>966549</v>
      </c>
      <c r="DJ36" s="63">
        <f t="shared" ref="DJ36" si="165">SUM(DJ30:DJ35)</f>
        <v>969186</v>
      </c>
      <c r="DK36" s="63">
        <f t="shared" ref="DK36" si="166">SUM(DK30:DK35)</f>
        <v>972036</v>
      </c>
      <c r="DL36" s="63">
        <f t="shared" ref="DL36" si="167">SUM(DL30:DL35)</f>
        <v>974951</v>
      </c>
      <c r="DM36" s="63">
        <f t="shared" ref="DM36" si="168">SUM(DM30:DM35)</f>
        <v>978017</v>
      </c>
      <c r="DN36" s="63">
        <f t="shared" ref="DN36" si="169">SUM(DN30:DN35)</f>
        <v>981385</v>
      </c>
      <c r="DO36" s="63">
        <f t="shared" ref="DO36" si="170">SUM(DO30:DO35)</f>
        <v>984941</v>
      </c>
      <c r="DP36" s="63">
        <f t="shared" ref="DP36" si="171">SUM(DP30:DP35)</f>
        <v>988570</v>
      </c>
      <c r="DQ36" s="63">
        <f t="shared" ref="DQ36" si="172">SUM(DQ30:DQ35)</f>
        <v>991057</v>
      </c>
      <c r="DR36" s="130">
        <f t="shared" ref="DR36" si="173">SUM(DR30:DR35)</f>
        <v>994212</v>
      </c>
      <c r="DS36" s="63">
        <f t="shared" ref="DS36" si="174">SUM(DS30:DS35)</f>
        <v>997255</v>
      </c>
      <c r="DT36" s="63">
        <f t="shared" ref="DT36" si="175">SUM(DT30:DT35)</f>
        <v>1000492</v>
      </c>
      <c r="DU36" s="63">
        <f t="shared" ref="DU36" si="176">SUM(DU30:DU35)</f>
        <v>1001003</v>
      </c>
      <c r="DV36" s="63">
        <f t="shared" ref="DV36" si="177">SUM(DV30:DV35)</f>
        <v>1002090</v>
      </c>
      <c r="DW36" s="63">
        <f t="shared" ref="DW36" si="178">SUM(DW30:DW35)</f>
        <v>1004470</v>
      </c>
      <c r="DX36" s="63">
        <f t="shared" ref="DX36" si="179">SUM(DX30:DX35)</f>
        <v>1007709</v>
      </c>
      <c r="DY36" s="63">
        <f t="shared" ref="DY36" si="180">SUM(DY30:DY35)</f>
        <v>1010920</v>
      </c>
      <c r="DZ36" s="63">
        <f t="shared" ref="DZ36" si="181">SUM(DZ30:DZ35)</f>
        <v>1014961</v>
      </c>
      <c r="EA36" s="63">
        <f t="shared" ref="EA36" si="182">SUM(EA30:EA35)</f>
        <v>1018933</v>
      </c>
      <c r="EB36" s="63">
        <f t="shared" ref="EB36" si="183">SUM(EB30:EB35)</f>
        <v>1023264</v>
      </c>
      <c r="EC36" s="63">
        <f t="shared" ref="EC36" si="184">SUM(EC30:EC35)</f>
        <v>1026314</v>
      </c>
      <c r="ED36" s="130">
        <f t="shared" ref="ED36" si="185">SUM(ED30:ED35)</f>
        <v>1029946</v>
      </c>
      <c r="EE36" s="63">
        <f t="shared" ref="EE36" si="186">SUM(EE30:EE35)</f>
        <v>1033515</v>
      </c>
      <c r="EF36" s="63">
        <f t="shared" ref="EF36" si="187">SUM(EF30:EF35)</f>
        <v>1038475</v>
      </c>
      <c r="EG36" s="63">
        <f t="shared" ref="EG36" si="188">SUM(EG30:EG35)</f>
        <v>1043444</v>
      </c>
      <c r="EH36" s="63">
        <f t="shared" ref="EH36" si="189">SUM(EH30:EH35)</f>
        <v>1048466</v>
      </c>
      <c r="EI36" s="63">
        <f t="shared" ref="EI36" si="190">SUM(EI30:EI35)</f>
        <v>1053633</v>
      </c>
      <c r="EJ36" s="63">
        <f t="shared" ref="EJ36" si="191">SUM(EJ30:EJ35)</f>
        <v>1058429</v>
      </c>
      <c r="EK36" s="63">
        <f t="shared" ref="EK36" si="192">SUM(EK30:EK35)</f>
        <v>1063448</v>
      </c>
      <c r="EL36" s="63">
        <f t="shared" ref="EL36" si="193">SUM(EL30:EL35)</f>
        <v>1069331</v>
      </c>
      <c r="EM36" s="63">
        <f t="shared" ref="EM36" si="194">SUM(EM30:EM35)</f>
        <v>1074885</v>
      </c>
      <c r="EN36" s="63">
        <f t="shared" ref="EN36" si="195">SUM(EN30:EN35)</f>
        <v>1081894</v>
      </c>
      <c r="EO36" s="63">
        <f t="shared" ref="EO36" si="196">SUM(EO30:EO35)</f>
        <v>1087039</v>
      </c>
      <c r="EP36" s="130">
        <f t="shared" ref="EP36" si="197">SUM(EP30:EP35)</f>
        <v>1093051</v>
      </c>
      <c r="EQ36" s="63">
        <f t="shared" ref="EQ36" si="198">SUM(EQ30:EQ35)</f>
        <v>1100531</v>
      </c>
      <c r="ER36" s="63">
        <f t="shared" ref="ER36" si="199">SUM(ER30:ER35)</f>
        <v>1110553</v>
      </c>
      <c r="ES36" s="63">
        <f t="shared" ref="ES36" si="200">SUM(ES30:ES35)</f>
        <v>1120333</v>
      </c>
      <c r="ET36" s="63">
        <f t="shared" ref="ET36" si="201">SUM(ET30:ET35)</f>
        <v>1131392</v>
      </c>
      <c r="EU36" s="63">
        <f t="shared" ref="EU36" si="202">SUM(EU30:EU35)</f>
        <v>1142764</v>
      </c>
      <c r="EV36" s="63">
        <f t="shared" ref="EV36" si="203">SUM(EV30:EV35)</f>
        <v>1153941</v>
      </c>
      <c r="EW36" s="63">
        <f t="shared" ref="EW36" si="204">SUM(EW30:EW35)</f>
        <v>1166297</v>
      </c>
      <c r="EX36" s="63">
        <f t="shared" ref="EX36" si="205">SUM(EX30:EX35)</f>
        <v>1180751</v>
      </c>
      <c r="EY36" s="63">
        <f t="shared" ref="EY36" si="206">SUM(EY30:EY35)</f>
        <v>1194957</v>
      </c>
      <c r="EZ36" s="63">
        <f t="shared" ref="EZ36" si="207">SUM(EZ30:EZ35)</f>
        <v>1210943</v>
      </c>
      <c r="FA36" s="135">
        <f t="shared" ref="FA36" si="208">SUM(FA30:FA35)</f>
        <v>1223172</v>
      </c>
      <c r="FB36" s="63">
        <f t="shared" ref="FB36" si="209">SUM(FB30:FB35)</f>
        <v>1239625</v>
      </c>
      <c r="FC36" s="63">
        <f t="shared" ref="FC36" si="210">SUM(FC30:FC35)</f>
        <v>1257228</v>
      </c>
      <c r="FD36" s="63">
        <f t="shared" ref="FD36:FF36" si="211">SUM(FD30:FD35)</f>
        <v>1277398</v>
      </c>
      <c r="FE36" s="63">
        <f t="shared" si="211"/>
        <v>1293511</v>
      </c>
      <c r="FF36" s="63">
        <f t="shared" si="211"/>
        <v>1307041</v>
      </c>
      <c r="FG36" s="63">
        <f t="shared" ref="FG36:FJ36" si="212">SUM(FG30:FG35)</f>
        <v>1325680</v>
      </c>
      <c r="FH36" s="63">
        <f t="shared" si="212"/>
        <v>1341534</v>
      </c>
      <c r="FI36" s="63">
        <f t="shared" si="212"/>
        <v>1357601</v>
      </c>
      <c r="FJ36" s="63">
        <f t="shared" si="212"/>
        <v>1373008</v>
      </c>
      <c r="FK36" s="63">
        <f t="shared" ref="FK36:FP36" si="213">SUM(FK30:FK35)</f>
        <v>1387133</v>
      </c>
      <c r="FL36" s="63">
        <f t="shared" si="213"/>
        <v>1402515</v>
      </c>
      <c r="FM36" s="63">
        <f t="shared" si="213"/>
        <v>1412702</v>
      </c>
      <c r="FN36" s="130">
        <f t="shared" si="213"/>
        <v>1425914</v>
      </c>
      <c r="FO36" s="63">
        <f t="shared" si="213"/>
        <v>1439774</v>
      </c>
      <c r="FP36" s="63">
        <f t="shared" si="213"/>
        <v>1454432</v>
      </c>
    </row>
    <row r="37" spans="1:172" s="1" customFormat="1" ht="20.149999999999999" customHeight="1" thickTop="1" x14ac:dyDescent="0.35">
      <c r="A37" s="26" t="s">
        <v>262</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c r="FK37" s="134"/>
      <c r="FL37" s="134"/>
      <c r="FM37" s="134"/>
      <c r="FN37" s="181"/>
      <c r="FO37" s="131"/>
      <c r="FP37" s="131"/>
    </row>
    <row r="38" spans="1:172" s="1" customFormat="1" ht="20.149999999999999" customHeight="1" x14ac:dyDescent="0.35">
      <c r="A38" s="31" t="s">
        <v>274</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c r="FK38" s="56">
        <v>14</v>
      </c>
      <c r="FL38" s="56">
        <v>14</v>
      </c>
      <c r="FM38" s="56">
        <v>14</v>
      </c>
      <c r="FN38" s="78">
        <v>14</v>
      </c>
      <c r="FO38" s="56">
        <v>14</v>
      </c>
      <c r="FP38" s="56">
        <v>14</v>
      </c>
    </row>
    <row r="39" spans="1:172" s="25" customFormat="1" ht="20.149999999999999" customHeight="1" x14ac:dyDescent="0.35">
      <c r="A39" s="31" t="s">
        <v>275</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c r="FK39" s="56">
        <v>22593</v>
      </c>
      <c r="FL39" s="56">
        <v>22593</v>
      </c>
      <c r="FM39" s="56">
        <v>22593</v>
      </c>
      <c r="FN39" s="78">
        <v>22593</v>
      </c>
      <c r="FO39" s="56">
        <v>22593</v>
      </c>
      <c r="FP39" s="56">
        <v>22593</v>
      </c>
    </row>
    <row r="40" spans="1:172" s="30" customFormat="1" ht="20.149999999999999" customHeight="1" x14ac:dyDescent="0.35">
      <c r="A40" s="31" t="s">
        <v>278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c r="FK40" s="56">
        <v>5716</v>
      </c>
      <c r="FL40" s="56">
        <v>5872</v>
      </c>
      <c r="FM40" s="56">
        <v>5976</v>
      </c>
      <c r="FN40" s="78">
        <v>6086</v>
      </c>
      <c r="FO40" s="56">
        <v>6271</v>
      </c>
      <c r="FP40" s="56">
        <v>6347</v>
      </c>
    </row>
    <row r="41" spans="1:172" s="1" customFormat="1" ht="20.149999999999999" customHeight="1" thickBot="1" x14ac:dyDescent="0.4">
      <c r="A41" s="32" t="s">
        <v>261</v>
      </c>
      <c r="B41" s="63">
        <f>SUM(B38:B40)</f>
        <v>250</v>
      </c>
      <c r="C41" s="63">
        <f t="shared" ref="C41" si="214">SUM(C38:C40)</f>
        <v>250</v>
      </c>
      <c r="D41" s="63">
        <f t="shared" ref="D41" si="215">SUM(D38:D40)</f>
        <v>258</v>
      </c>
      <c r="E41" s="63">
        <f t="shared" ref="E41" si="216">SUM(E38:E40)</f>
        <v>271</v>
      </c>
      <c r="F41" s="63">
        <f t="shared" ref="F41" si="217">SUM(F38:F40)</f>
        <v>273</v>
      </c>
      <c r="G41" s="63">
        <f t="shared" ref="G41" si="218">SUM(G38:G40)</f>
        <v>289</v>
      </c>
      <c r="H41" s="63">
        <f t="shared" ref="H41" si="219">SUM(H38:H40)</f>
        <v>292</v>
      </c>
      <c r="I41" s="63">
        <f t="shared" ref="I41" si="220">SUM(I38:I40)</f>
        <v>294</v>
      </c>
      <c r="J41" s="63">
        <f t="shared" ref="J41" si="221">SUM(J38:J40)</f>
        <v>295</v>
      </c>
      <c r="K41" s="63">
        <f t="shared" ref="K41" si="222">SUM(K38:K40)</f>
        <v>300</v>
      </c>
      <c r="L41" s="63">
        <f t="shared" ref="L41" si="223">SUM(L38:L40)</f>
        <v>319</v>
      </c>
      <c r="M41" s="63">
        <f t="shared" ref="M41" si="224">SUM(M38:M40)</f>
        <v>325</v>
      </c>
      <c r="N41" s="63">
        <f t="shared" ref="N41" si="225">SUM(N38:N40)</f>
        <v>325</v>
      </c>
      <c r="O41" s="63">
        <f t="shared" ref="O41" si="226">SUM(O38:O40)</f>
        <v>327</v>
      </c>
      <c r="P41" s="63">
        <f t="shared" ref="P41" si="227">SUM(P38:P40)</f>
        <v>338</v>
      </c>
      <c r="Q41" s="63">
        <f t="shared" ref="Q41" si="228">SUM(Q38:Q40)</f>
        <v>341</v>
      </c>
      <c r="R41" s="63">
        <f t="shared" ref="R41" si="229">SUM(R38:R40)</f>
        <v>354</v>
      </c>
      <c r="S41" s="63">
        <f t="shared" ref="S41" si="230">SUM(S38:S40)</f>
        <v>362</v>
      </c>
      <c r="T41" s="63">
        <f t="shared" ref="T41" si="231">SUM(T38:T40)</f>
        <v>366</v>
      </c>
      <c r="U41" s="63">
        <f t="shared" ref="U41" si="232">SUM(U38:U40)</f>
        <v>375</v>
      </c>
      <c r="V41" s="63">
        <f t="shared" ref="V41" si="233">SUM(V38:V40)</f>
        <v>401</v>
      </c>
      <c r="W41" s="63">
        <f t="shared" ref="W41" si="234">SUM(W38:W40)</f>
        <v>425</v>
      </c>
      <c r="X41" s="63">
        <f t="shared" ref="X41" si="235">SUM(X38:X40)</f>
        <v>461</v>
      </c>
      <c r="Y41" s="64">
        <f t="shared" ref="Y41" si="236">SUM(Y38:Y40)</f>
        <v>499</v>
      </c>
      <c r="Z41" s="63">
        <f t="shared" ref="Z41" si="237">SUM(Z38:Z40)</f>
        <v>580</v>
      </c>
      <c r="AA41" s="63">
        <f t="shared" ref="AA41" si="238">SUM(AA38:AA40)</f>
        <v>602</v>
      </c>
      <c r="AB41" s="63">
        <f t="shared" ref="AB41" si="239">SUM(AB38:AB40)</f>
        <v>658</v>
      </c>
      <c r="AC41" s="63">
        <f t="shared" ref="AC41" si="240">SUM(AC38:AC40)</f>
        <v>680</v>
      </c>
      <c r="AD41" s="63">
        <f t="shared" ref="AD41" si="241">SUM(AD38:AD40)</f>
        <v>704</v>
      </c>
      <c r="AE41" s="63">
        <f t="shared" ref="AE41" si="242">SUM(AE38:AE40)</f>
        <v>716</v>
      </c>
      <c r="AF41" s="63">
        <f t="shared" ref="AF41" si="243">SUM(AF38:AF40)</f>
        <v>759</v>
      </c>
      <c r="AG41" s="63">
        <f t="shared" ref="AG41" si="244">SUM(AG38:AG40)</f>
        <v>874</v>
      </c>
      <c r="AH41" s="63">
        <f t="shared" ref="AH41" si="245">SUM(AH38:AH40)</f>
        <v>1023</v>
      </c>
      <c r="AI41" s="63">
        <f t="shared" ref="AI41" si="246">SUM(AI38:AI40)</f>
        <v>1174</v>
      </c>
      <c r="AJ41" s="63">
        <f t="shared" ref="AJ41" si="247">SUM(AJ38:AJ40)</f>
        <v>1334</v>
      </c>
      <c r="AK41" s="64">
        <f t="shared" ref="AK41" si="248">SUM(AK38:AK40)</f>
        <v>1459</v>
      </c>
      <c r="AL41" s="63">
        <f t="shared" ref="AL41" si="249">SUM(AL38:AL40)</f>
        <v>1665</v>
      </c>
      <c r="AM41" s="63">
        <f t="shared" ref="AM41" si="250">SUM(AM38:AM40)</f>
        <v>1843</v>
      </c>
      <c r="AN41" s="63">
        <f t="shared" ref="AN41" si="251">SUM(AN38:AN40)</f>
        <v>2020</v>
      </c>
      <c r="AO41" s="63">
        <f t="shared" ref="AO41" si="252">SUM(AO38:AO40)</f>
        <v>2176</v>
      </c>
      <c r="AP41" s="63">
        <f t="shared" ref="AP41" si="253">SUM(AP38:AP40)</f>
        <v>2399</v>
      </c>
      <c r="AQ41" s="63">
        <f t="shared" ref="AQ41" si="254">SUM(AQ38:AQ40)</f>
        <v>2583</v>
      </c>
      <c r="AR41" s="63">
        <f t="shared" ref="AR41" si="255">SUM(AR38:AR40)</f>
        <v>2877</v>
      </c>
      <c r="AS41" s="63">
        <f t="shared" ref="AS41" si="256">SUM(AS38:AS40)</f>
        <v>3343</v>
      </c>
      <c r="AT41" s="63">
        <f t="shared" ref="AT41" si="257">SUM(AT38:AT40)</f>
        <v>3844</v>
      </c>
      <c r="AU41" s="63">
        <f t="shared" ref="AU41" si="258">SUM(AU38:AU40)</f>
        <v>4294</v>
      </c>
      <c r="AV41" s="63">
        <f t="shared" ref="AV41" si="259">SUM(AV38:AV40)</f>
        <v>4796</v>
      </c>
      <c r="AW41" s="64">
        <f t="shared" ref="AW41" si="260">SUM(AW38:AW40)</f>
        <v>5244</v>
      </c>
      <c r="AX41" s="63">
        <f t="shared" ref="AX41" si="261">SUM(AX38:AX40)</f>
        <v>5715</v>
      </c>
      <c r="AY41" s="63">
        <f t="shared" ref="AY41" si="262">SUM(AY38:AY40)</f>
        <v>7017</v>
      </c>
      <c r="AZ41" s="63">
        <f t="shared" ref="AZ41" si="263">SUM(AZ38:AZ40)</f>
        <v>7399</v>
      </c>
      <c r="BA41" s="63">
        <f t="shared" ref="BA41" si="264">SUM(BA38:BA40)</f>
        <v>7787</v>
      </c>
      <c r="BB41" s="63">
        <f t="shared" ref="BB41" si="265">SUM(BB38:BB40)</f>
        <v>8285</v>
      </c>
      <c r="BC41" s="63">
        <f t="shared" ref="BC41" si="266">SUM(BC38:BC40)</f>
        <v>8811</v>
      </c>
      <c r="BD41" s="63">
        <f t="shared" ref="BD41" si="267">SUM(BD38:BD40)</f>
        <v>9298</v>
      </c>
      <c r="BE41" s="63">
        <f t="shared" ref="BE41" si="268">SUM(BE38:BE40)</f>
        <v>9818</v>
      </c>
      <c r="BF41" s="63">
        <f t="shared" ref="BF41" si="269">SUM(BF38:BF40)</f>
        <v>10391</v>
      </c>
      <c r="BG41" s="63">
        <f t="shared" ref="BG41" si="270">SUM(BG38:BG40)</f>
        <v>10941</v>
      </c>
      <c r="BH41" s="63">
        <f t="shared" ref="BH41" si="271">SUM(BH38:BH40)</f>
        <v>11502</v>
      </c>
      <c r="BI41" s="64">
        <f t="shared" ref="BI41" si="272">SUM(BI38:BI40)</f>
        <v>11925</v>
      </c>
      <c r="BJ41" s="63">
        <f t="shared" ref="BJ41" si="273">SUM(BJ38:BJ40)</f>
        <v>12332</v>
      </c>
      <c r="BK41" s="63">
        <f t="shared" ref="BK41" si="274">SUM(BK38:BK40)</f>
        <v>12817</v>
      </c>
      <c r="BL41" s="63">
        <f t="shared" ref="BL41" si="275">SUM(BL38:BL40)</f>
        <v>13345</v>
      </c>
      <c r="BM41" s="63">
        <f t="shared" ref="BM41" si="276">SUM(BM38:BM40)</f>
        <v>13785</v>
      </c>
      <c r="BN41" s="63">
        <f t="shared" ref="BN41" si="277">SUM(BN38:BN40)</f>
        <v>14267</v>
      </c>
      <c r="BO41" s="63">
        <f t="shared" ref="BO41" si="278">SUM(BO38:BO40)</f>
        <v>14772</v>
      </c>
      <c r="BP41" s="63">
        <f t="shared" ref="BP41" si="279">SUM(BP38:BP40)</f>
        <v>15266</v>
      </c>
      <c r="BQ41" s="63">
        <f t="shared" ref="BQ41" si="280">SUM(BQ38:BQ40)</f>
        <v>16079</v>
      </c>
      <c r="BR41" s="63">
        <f t="shared" ref="BR41" si="281">SUM(BR38:BR40)</f>
        <v>17700</v>
      </c>
      <c r="BS41" s="63">
        <f t="shared" ref="BS41" si="282">SUM(BS38:BS40)</f>
        <v>18031</v>
      </c>
      <c r="BT41" s="63">
        <f t="shared" ref="BT41" si="283">SUM(BT38:BT40)</f>
        <v>18399</v>
      </c>
      <c r="BU41" s="64">
        <f t="shared" ref="BU41" si="284">SUM(BU38:BU40)</f>
        <v>18752</v>
      </c>
      <c r="BV41" s="63">
        <f t="shared" ref="BV41" si="285">SUM(BV38:BV40)</f>
        <v>19136</v>
      </c>
      <c r="BW41" s="63">
        <f t="shared" ref="BW41" si="286">SUM(BW38:BW40)</f>
        <v>19495</v>
      </c>
      <c r="BX41" s="63">
        <f t="shared" ref="BX41" si="287">SUM(BX38:BX40)</f>
        <v>19888</v>
      </c>
      <c r="BY41" s="63">
        <f t="shared" ref="BY41" si="288">SUM(BY38:BY40)</f>
        <v>20183</v>
      </c>
      <c r="BZ41" s="63">
        <f t="shared" ref="BZ41" si="289">SUM(BZ38:BZ40)</f>
        <v>20422</v>
      </c>
      <c r="CA41" s="63">
        <f t="shared" ref="CA41" si="290">SUM(CA38:CA40)</f>
        <v>20706</v>
      </c>
      <c r="CB41" s="63">
        <f t="shared" ref="CB41" si="291">SUM(CB38:CB40)</f>
        <v>20964</v>
      </c>
      <c r="CC41" s="63">
        <f t="shared" ref="CC41" si="292">SUM(CC38:CC40)</f>
        <v>21330</v>
      </c>
      <c r="CD41" s="63">
        <f t="shared" ref="CD41" si="293">SUM(CD38:CD40)</f>
        <v>22420</v>
      </c>
      <c r="CE41" s="63">
        <f t="shared" ref="CE41" si="294">SUM(CE38:CE40)</f>
        <v>22462</v>
      </c>
      <c r="CF41" s="63">
        <f t="shared" ref="CF41" si="295">SUM(CF38:CF40)</f>
        <v>22528</v>
      </c>
      <c r="CG41" s="63">
        <f t="shared" ref="CG41" si="296">SUM(CG38:CG40)</f>
        <v>22576</v>
      </c>
      <c r="CH41" s="130">
        <f t="shared" ref="CH41" si="297">SUM(CH38:CH40)</f>
        <v>22624</v>
      </c>
      <c r="CI41" s="63">
        <f t="shared" ref="CI41" si="298">SUM(CI38:CI40)</f>
        <v>22795</v>
      </c>
      <c r="CJ41" s="63">
        <f t="shared" ref="CJ41" si="299">SUM(CJ38:CJ40)</f>
        <v>23175</v>
      </c>
      <c r="CK41" s="63">
        <f t="shared" ref="CK41" si="300">SUM(CK38:CK40)</f>
        <v>23187</v>
      </c>
      <c r="CL41" s="63">
        <f t="shared" ref="CL41" si="301">SUM(CL38:CL40)</f>
        <v>23199</v>
      </c>
      <c r="CM41" s="63">
        <f t="shared" ref="CM41" si="302">SUM(CM38:CM40)</f>
        <v>23243</v>
      </c>
      <c r="CN41" s="63">
        <f t="shared" ref="CN41" si="303">SUM(CN38:CN40)</f>
        <v>23253</v>
      </c>
      <c r="CO41" s="63">
        <f t="shared" ref="CO41" si="304">SUM(CO38:CO40)</f>
        <v>23266</v>
      </c>
      <c r="CP41" s="63">
        <f t="shared" ref="CP41" si="305">SUM(CP38:CP40)</f>
        <v>23294</v>
      </c>
      <c r="CQ41" s="63">
        <f t="shared" ref="CQ41" si="306">SUM(CQ38:CQ40)</f>
        <v>23303</v>
      </c>
      <c r="CR41" s="63">
        <f t="shared" ref="CR41" si="307">SUM(CR38:CR40)</f>
        <v>23326</v>
      </c>
      <c r="CS41" s="63">
        <f t="shared" ref="CS41" si="308">SUM(CS38:CS40)</f>
        <v>23342</v>
      </c>
      <c r="CT41" s="130">
        <f t="shared" ref="CT41" si="309">SUM(CT38:CT40)</f>
        <v>23352</v>
      </c>
      <c r="CU41" s="63">
        <f t="shared" ref="CU41" si="310">SUM(CU38:CU40)</f>
        <v>23366</v>
      </c>
      <c r="CV41" s="63">
        <f t="shared" ref="CV41" si="311">SUM(CV38:CV40)</f>
        <v>23388</v>
      </c>
      <c r="CW41" s="63">
        <f t="shared" ref="CW41" si="312">SUM(CW38:CW40)</f>
        <v>23407</v>
      </c>
      <c r="CX41" s="63">
        <f t="shared" ref="CX41" si="313">SUM(CX38:CX40)</f>
        <v>23423</v>
      </c>
      <c r="CY41" s="63">
        <f t="shared" ref="CY41" si="314">SUM(CY38:CY40)</f>
        <v>23439</v>
      </c>
      <c r="CZ41" s="63">
        <f t="shared" ref="CZ41" si="315">SUM(CZ38:CZ40)</f>
        <v>23455</v>
      </c>
      <c r="DA41" s="63">
        <f t="shared" ref="DA41" si="316">SUM(DA38:DA40)</f>
        <v>23471</v>
      </c>
      <c r="DB41" s="63">
        <f t="shared" ref="DB41" si="317">SUM(DB38:DB40)</f>
        <v>23479</v>
      </c>
      <c r="DC41" s="63">
        <f t="shared" ref="DC41" si="318">SUM(DC38:DC40)</f>
        <v>23487</v>
      </c>
      <c r="DD41" s="63">
        <f t="shared" ref="DD41" si="319">SUM(DD38:DD40)</f>
        <v>23496</v>
      </c>
      <c r="DE41" s="63">
        <f t="shared" ref="DE41" si="320">SUM(DE38:DE40)</f>
        <v>23506</v>
      </c>
      <c r="DF41" s="130">
        <f t="shared" ref="DF41" si="321">SUM(DF38:DF40)</f>
        <v>23573</v>
      </c>
      <c r="DG41" s="63">
        <f t="shared" ref="DG41" si="322">SUM(DG38:DG40)</f>
        <v>23626</v>
      </c>
      <c r="DH41" s="63">
        <f t="shared" ref="DH41" si="323">SUM(DH38:DH40)</f>
        <v>23639</v>
      </c>
      <c r="DI41" s="63">
        <f t="shared" ref="DI41" si="324">SUM(DI38:DI40)</f>
        <v>23665</v>
      </c>
      <c r="DJ41" s="63">
        <f t="shared" ref="DJ41" si="325">SUM(DJ38:DJ40)</f>
        <v>23687</v>
      </c>
      <c r="DK41" s="63">
        <f t="shared" ref="DK41" si="326">SUM(DK38:DK40)</f>
        <v>23733</v>
      </c>
      <c r="DL41" s="63">
        <f t="shared" ref="DL41" si="327">SUM(DL38:DL40)</f>
        <v>23765</v>
      </c>
      <c r="DM41" s="63">
        <f t="shared" ref="DM41" si="328">SUM(DM38:DM40)</f>
        <v>23793</v>
      </c>
      <c r="DN41" s="63">
        <f t="shared" ref="DN41" si="329">SUM(DN38:DN40)</f>
        <v>23835</v>
      </c>
      <c r="DO41" s="63">
        <f t="shared" ref="DO41" si="330">SUM(DO38:DO40)</f>
        <v>23851</v>
      </c>
      <c r="DP41" s="63">
        <f t="shared" ref="DP41" si="331">SUM(DP38:DP40)</f>
        <v>23872</v>
      </c>
      <c r="DQ41" s="63">
        <f t="shared" ref="DQ41" si="332">SUM(DQ38:DQ40)</f>
        <v>23878</v>
      </c>
      <c r="DR41" s="130">
        <f t="shared" ref="DR41" si="333">SUM(DR38:DR40)</f>
        <v>23894</v>
      </c>
      <c r="DS41" s="63">
        <f t="shared" ref="DS41" si="334">SUM(DS38:DS40)</f>
        <v>23913</v>
      </c>
      <c r="DT41" s="63">
        <f t="shared" ref="DT41" si="335">SUM(DT38:DT40)</f>
        <v>23937</v>
      </c>
      <c r="DU41" s="63">
        <f t="shared" ref="DU41" si="336">SUM(DU38:DU40)</f>
        <v>23939</v>
      </c>
      <c r="DV41" s="63">
        <f t="shared" ref="DV41" si="337">SUM(DV38:DV40)</f>
        <v>23940</v>
      </c>
      <c r="DW41" s="63">
        <f t="shared" ref="DW41" si="338">SUM(DW38:DW40)</f>
        <v>23978</v>
      </c>
      <c r="DX41" s="63">
        <f t="shared" ref="DX41" si="339">SUM(DX38:DX40)</f>
        <v>23994</v>
      </c>
      <c r="DY41" s="63">
        <f t="shared" ref="DY41" si="340">SUM(DY38:DY40)</f>
        <v>24046</v>
      </c>
      <c r="DZ41" s="63">
        <f t="shared" ref="DZ41" si="341">SUM(DZ38:DZ40)</f>
        <v>24077</v>
      </c>
      <c r="EA41" s="63">
        <f t="shared" ref="EA41" si="342">SUM(EA38:EA40)</f>
        <v>24103</v>
      </c>
      <c r="EB41" s="63">
        <f t="shared" ref="EB41" si="343">SUM(EB38:EB40)</f>
        <v>24121</v>
      </c>
      <c r="EC41" s="63">
        <f t="shared" ref="EC41" si="344">SUM(EC38:EC40)</f>
        <v>24126</v>
      </c>
      <c r="ED41" s="130">
        <f t="shared" ref="ED41" si="345">SUM(ED38:ED40)</f>
        <v>24170</v>
      </c>
      <c r="EE41" s="63">
        <f t="shared" ref="EE41" si="346">SUM(EE38:EE40)</f>
        <v>24184</v>
      </c>
      <c r="EF41" s="63">
        <f t="shared" ref="EF41" si="347">SUM(EF38:EF40)</f>
        <v>24218</v>
      </c>
      <c r="EG41" s="63">
        <f t="shared" ref="EG41" si="348">SUM(EG38:EG40)</f>
        <v>24249</v>
      </c>
      <c r="EH41" s="63">
        <f t="shared" ref="EH41" si="349">SUM(EH38:EH40)</f>
        <v>24302</v>
      </c>
      <c r="EI41" s="63">
        <f t="shared" ref="EI41" si="350">SUM(EI38:EI40)</f>
        <v>24369</v>
      </c>
      <c r="EJ41" s="63">
        <f t="shared" ref="EJ41" si="351">SUM(EJ38:EJ40)</f>
        <v>24400</v>
      </c>
      <c r="EK41" s="63">
        <f t="shared" ref="EK41" si="352">SUM(EK38:EK40)</f>
        <v>24465</v>
      </c>
      <c r="EL41" s="63">
        <f t="shared" ref="EL41" si="353">SUM(EL38:EL40)</f>
        <v>24569</v>
      </c>
      <c r="EM41" s="63">
        <f t="shared" ref="EM41" si="354">SUM(EM38:EM40)</f>
        <v>24633</v>
      </c>
      <c r="EN41" s="63">
        <f t="shared" ref="EN41" si="355">SUM(EN38:EN40)</f>
        <v>24742</v>
      </c>
      <c r="EO41" s="63">
        <f t="shared" ref="EO41" si="356">SUM(EO38:EO40)</f>
        <v>24786</v>
      </c>
      <c r="EP41" s="130">
        <f t="shared" ref="EP41" si="357">SUM(EP38:EP40)</f>
        <v>24897</v>
      </c>
      <c r="EQ41" s="63">
        <f t="shared" ref="EQ41" si="358">SUM(EQ38:EQ40)</f>
        <v>24983</v>
      </c>
      <c r="ER41" s="63">
        <f t="shared" ref="ER41" si="359">SUM(ER38:ER40)</f>
        <v>25075</v>
      </c>
      <c r="ES41" s="63">
        <f t="shared" ref="ES41" si="360">SUM(ES38:ES40)</f>
        <v>25165</v>
      </c>
      <c r="ET41" s="63">
        <f t="shared" ref="ET41" si="361">SUM(ET38:ET40)</f>
        <v>25348</v>
      </c>
      <c r="EU41" s="63">
        <f t="shared" ref="EU41" si="362">SUM(EU38:EU40)</f>
        <v>25493</v>
      </c>
      <c r="EV41" s="63">
        <f t="shared" ref="EV41" si="363">SUM(EV38:EV40)</f>
        <v>25629</v>
      </c>
      <c r="EW41" s="63">
        <f t="shared" ref="EW41" si="364">SUM(EW38:EW40)</f>
        <v>25792</v>
      </c>
      <c r="EX41" s="63">
        <f t="shared" ref="EX41" si="365">SUM(EX38:EX40)</f>
        <v>25993</v>
      </c>
      <c r="EY41" s="63">
        <f t="shared" ref="EY41" si="366">SUM(EY38:EY40)</f>
        <v>26186</v>
      </c>
      <c r="EZ41" s="63">
        <f t="shared" ref="EZ41" si="367">SUM(EZ38:EZ40)</f>
        <v>26435</v>
      </c>
      <c r="FA41" s="135">
        <f t="shared" ref="FA41" si="368">SUM(FA38:FA40)</f>
        <v>26589</v>
      </c>
      <c r="FB41" s="63">
        <f t="shared" ref="FB41" si="369">SUM(FB38:FB40)</f>
        <v>26799</v>
      </c>
      <c r="FC41" s="63">
        <f t="shared" ref="FC41" si="370">SUM(FC38:FC40)</f>
        <v>26980</v>
      </c>
      <c r="FD41" s="63">
        <f t="shared" ref="FD41:FF41" si="371">SUM(FD38:FD40)</f>
        <v>27150</v>
      </c>
      <c r="FE41" s="63">
        <f t="shared" si="371"/>
        <v>27272</v>
      </c>
      <c r="FF41" s="63">
        <f t="shared" si="371"/>
        <v>27418</v>
      </c>
      <c r="FG41" s="63">
        <f t="shared" ref="FG41:FJ41" si="372">SUM(FG38:FG40)</f>
        <v>27587</v>
      </c>
      <c r="FH41" s="63">
        <f t="shared" si="372"/>
        <v>27748</v>
      </c>
      <c r="FI41" s="63">
        <f t="shared" si="372"/>
        <v>27937</v>
      </c>
      <c r="FJ41" s="63">
        <f t="shared" si="372"/>
        <v>28124</v>
      </c>
      <c r="FK41" s="63">
        <f t="shared" ref="FK41:FP41" si="373">SUM(FK38:FK40)</f>
        <v>28323</v>
      </c>
      <c r="FL41" s="63">
        <f t="shared" si="373"/>
        <v>28479</v>
      </c>
      <c r="FM41" s="63">
        <f t="shared" si="373"/>
        <v>28583</v>
      </c>
      <c r="FN41" s="130">
        <f t="shared" si="373"/>
        <v>28693</v>
      </c>
      <c r="FO41" s="63">
        <f t="shared" si="373"/>
        <v>28878</v>
      </c>
      <c r="FP41" s="63">
        <f t="shared" si="373"/>
        <v>28954</v>
      </c>
    </row>
    <row r="42" spans="1:172" s="1" customFormat="1" ht="20.149999999999999" customHeight="1" thickTop="1" x14ac:dyDescent="0.35">
      <c r="A42" s="26" t="s">
        <v>263</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c r="FK42" s="131"/>
      <c r="FL42" s="131"/>
      <c r="FM42" s="131"/>
      <c r="FN42" s="188"/>
      <c r="FO42" s="131"/>
      <c r="FP42" s="131"/>
    </row>
    <row r="43" spans="1:172" s="1" customFormat="1" ht="20.149999999999999" customHeight="1" x14ac:dyDescent="0.35">
      <c r="A43" s="31" t="s">
        <v>272</v>
      </c>
      <c r="B43" s="56">
        <f>B30</f>
        <v>1</v>
      </c>
      <c r="C43" s="56">
        <f t="shared" ref="C43:BN43" si="374">C30</f>
        <v>1</v>
      </c>
      <c r="D43" s="56">
        <f t="shared" si="374"/>
        <v>1</v>
      </c>
      <c r="E43" s="56">
        <f t="shared" si="374"/>
        <v>2</v>
      </c>
      <c r="F43" s="56">
        <f t="shared" si="374"/>
        <v>4</v>
      </c>
      <c r="G43" s="56">
        <f t="shared" si="374"/>
        <v>6</v>
      </c>
      <c r="H43" s="56">
        <f t="shared" si="374"/>
        <v>7</v>
      </c>
      <c r="I43" s="56">
        <f t="shared" si="374"/>
        <v>9</v>
      </c>
      <c r="J43" s="56">
        <f t="shared" si="374"/>
        <v>12</v>
      </c>
      <c r="K43" s="56">
        <f t="shared" si="374"/>
        <v>13</v>
      </c>
      <c r="L43" s="56">
        <f t="shared" si="374"/>
        <v>16</v>
      </c>
      <c r="M43" s="57">
        <f t="shared" si="374"/>
        <v>20</v>
      </c>
      <c r="N43" s="58">
        <f t="shared" si="374"/>
        <v>21</v>
      </c>
      <c r="O43" s="56">
        <f t="shared" si="374"/>
        <v>23</v>
      </c>
      <c r="P43" s="56">
        <f t="shared" si="374"/>
        <v>29</v>
      </c>
      <c r="Q43" s="56">
        <f t="shared" si="374"/>
        <v>35</v>
      </c>
      <c r="R43" s="56">
        <f t="shared" si="374"/>
        <v>40</v>
      </c>
      <c r="S43" s="56">
        <f t="shared" si="374"/>
        <v>51</v>
      </c>
      <c r="T43" s="56">
        <f t="shared" si="374"/>
        <v>100</v>
      </c>
      <c r="U43" s="56">
        <f t="shared" si="374"/>
        <v>109</v>
      </c>
      <c r="V43" s="56">
        <f t="shared" si="374"/>
        <v>121</v>
      </c>
      <c r="W43" s="56">
        <f t="shared" si="374"/>
        <v>135</v>
      </c>
      <c r="X43" s="56">
        <f t="shared" si="374"/>
        <v>174</v>
      </c>
      <c r="Y43" s="57">
        <f t="shared" si="374"/>
        <v>232</v>
      </c>
      <c r="Z43" s="56">
        <f t="shared" si="374"/>
        <v>232</v>
      </c>
      <c r="AA43" s="56">
        <f t="shared" si="374"/>
        <v>253</v>
      </c>
      <c r="AB43" s="56">
        <f t="shared" si="374"/>
        <v>267</v>
      </c>
      <c r="AC43" s="56">
        <f t="shared" si="374"/>
        <v>267</v>
      </c>
      <c r="AD43" s="56">
        <f t="shared" si="374"/>
        <v>271</v>
      </c>
      <c r="AE43" s="56">
        <f t="shared" si="374"/>
        <v>273</v>
      </c>
      <c r="AF43" s="56">
        <f t="shared" si="374"/>
        <v>300</v>
      </c>
      <c r="AG43" s="56">
        <f t="shared" si="374"/>
        <v>300</v>
      </c>
      <c r="AH43" s="56">
        <f t="shared" si="374"/>
        <v>300</v>
      </c>
      <c r="AI43" s="56">
        <f t="shared" si="374"/>
        <v>301</v>
      </c>
      <c r="AJ43" s="56">
        <f t="shared" si="374"/>
        <v>304</v>
      </c>
      <c r="AK43" s="57">
        <f t="shared" si="374"/>
        <v>304</v>
      </c>
      <c r="AL43" s="56">
        <f t="shared" si="374"/>
        <v>304</v>
      </c>
      <c r="AM43" s="56">
        <f t="shared" si="374"/>
        <v>304</v>
      </c>
      <c r="AN43" s="56">
        <f t="shared" si="374"/>
        <v>305</v>
      </c>
      <c r="AO43" s="56">
        <f t="shared" si="374"/>
        <v>313</v>
      </c>
      <c r="AP43" s="56">
        <f t="shared" si="374"/>
        <v>315</v>
      </c>
      <c r="AQ43" s="56">
        <f t="shared" si="374"/>
        <v>316</v>
      </c>
      <c r="AR43" s="56">
        <f t="shared" si="374"/>
        <v>320</v>
      </c>
      <c r="AS43" s="56">
        <f t="shared" si="374"/>
        <v>323</v>
      </c>
      <c r="AT43" s="56">
        <f t="shared" si="374"/>
        <v>328</v>
      </c>
      <c r="AU43" s="56">
        <f t="shared" si="374"/>
        <v>332</v>
      </c>
      <c r="AV43" s="56">
        <f t="shared" si="374"/>
        <v>333</v>
      </c>
      <c r="AW43" s="57">
        <f t="shared" si="374"/>
        <v>335</v>
      </c>
      <c r="AX43" s="56">
        <f t="shared" si="374"/>
        <v>335</v>
      </c>
      <c r="AY43" s="56">
        <f t="shared" si="374"/>
        <v>337</v>
      </c>
      <c r="AZ43" s="56">
        <f t="shared" si="374"/>
        <v>342</v>
      </c>
      <c r="BA43" s="56">
        <f t="shared" si="374"/>
        <v>343</v>
      </c>
      <c r="BB43" s="56">
        <f t="shared" si="374"/>
        <v>348</v>
      </c>
      <c r="BC43" s="56">
        <f t="shared" si="374"/>
        <v>354</v>
      </c>
      <c r="BD43" s="56">
        <f t="shared" si="374"/>
        <v>357</v>
      </c>
      <c r="BE43" s="56">
        <f t="shared" si="374"/>
        <v>361</v>
      </c>
      <c r="BF43" s="56">
        <f t="shared" si="374"/>
        <v>364</v>
      </c>
      <c r="BG43" s="56">
        <f t="shared" si="374"/>
        <v>369</v>
      </c>
      <c r="BH43" s="56">
        <f t="shared" si="374"/>
        <v>372</v>
      </c>
      <c r="BI43" s="57">
        <f t="shared" si="374"/>
        <v>379</v>
      </c>
      <c r="BJ43" s="56">
        <f t="shared" si="374"/>
        <v>379</v>
      </c>
      <c r="BK43" s="56">
        <f t="shared" si="374"/>
        <v>382</v>
      </c>
      <c r="BL43" s="56">
        <f t="shared" si="374"/>
        <v>393</v>
      </c>
      <c r="BM43" s="56">
        <f t="shared" si="374"/>
        <v>395</v>
      </c>
      <c r="BN43" s="56">
        <f t="shared" si="374"/>
        <v>399</v>
      </c>
      <c r="BO43" s="56">
        <f t="shared" ref="BO43:DZ43" si="375">BO30</f>
        <v>409</v>
      </c>
      <c r="BP43" s="56">
        <f t="shared" si="375"/>
        <v>412</v>
      </c>
      <c r="BQ43" s="56">
        <f t="shared" si="375"/>
        <v>415</v>
      </c>
      <c r="BR43" s="56">
        <f t="shared" si="375"/>
        <v>425</v>
      </c>
      <c r="BS43" s="56">
        <f t="shared" si="375"/>
        <v>435</v>
      </c>
      <c r="BT43" s="56">
        <f t="shared" si="375"/>
        <v>448</v>
      </c>
      <c r="BU43" s="57">
        <f t="shared" si="375"/>
        <v>525</v>
      </c>
      <c r="BV43" s="56">
        <f t="shared" si="375"/>
        <v>527</v>
      </c>
      <c r="BW43" s="56">
        <f t="shared" si="375"/>
        <v>529</v>
      </c>
      <c r="BX43" s="56">
        <f t="shared" si="375"/>
        <v>532</v>
      </c>
      <c r="BY43" s="56">
        <f t="shared" si="375"/>
        <v>532</v>
      </c>
      <c r="BZ43" s="56">
        <f t="shared" si="375"/>
        <v>535</v>
      </c>
      <c r="CA43" s="56">
        <f t="shared" si="375"/>
        <v>564</v>
      </c>
      <c r="CB43" s="56">
        <f t="shared" si="375"/>
        <v>564</v>
      </c>
      <c r="CC43" s="56">
        <f t="shared" si="375"/>
        <v>567</v>
      </c>
      <c r="CD43" s="56">
        <f t="shared" si="375"/>
        <v>569</v>
      </c>
      <c r="CE43" s="56">
        <f t="shared" si="375"/>
        <v>569</v>
      </c>
      <c r="CF43" s="56">
        <f t="shared" si="375"/>
        <v>570</v>
      </c>
      <c r="CG43" s="129">
        <f t="shared" si="375"/>
        <v>570</v>
      </c>
      <c r="CH43" s="78">
        <f t="shared" si="375"/>
        <v>571</v>
      </c>
      <c r="CI43" s="56">
        <f t="shared" si="375"/>
        <v>571</v>
      </c>
      <c r="CJ43" s="56">
        <f t="shared" si="375"/>
        <v>573</v>
      </c>
      <c r="CK43" s="56">
        <f t="shared" si="375"/>
        <v>573</v>
      </c>
      <c r="CL43" s="56">
        <f t="shared" si="375"/>
        <v>574</v>
      </c>
      <c r="CM43" s="56">
        <f t="shared" si="375"/>
        <v>574</v>
      </c>
      <c r="CN43" s="56">
        <f t="shared" si="375"/>
        <v>575</v>
      </c>
      <c r="CO43" s="56">
        <f t="shared" si="375"/>
        <v>575</v>
      </c>
      <c r="CP43" s="56">
        <f t="shared" si="375"/>
        <v>575</v>
      </c>
      <c r="CQ43" s="56">
        <f t="shared" si="375"/>
        <v>575</v>
      </c>
      <c r="CR43" s="56">
        <f t="shared" si="375"/>
        <v>575</v>
      </c>
      <c r="CS43" s="129">
        <f t="shared" si="375"/>
        <v>575</v>
      </c>
      <c r="CT43" s="78">
        <f t="shared" si="375"/>
        <v>576</v>
      </c>
      <c r="CU43" s="56">
        <f t="shared" si="375"/>
        <v>576</v>
      </c>
      <c r="CV43" s="56">
        <f t="shared" si="375"/>
        <v>576</v>
      </c>
      <c r="CW43" s="56">
        <f t="shared" si="375"/>
        <v>576</v>
      </c>
      <c r="CX43" s="56">
        <f t="shared" si="375"/>
        <v>576</v>
      </c>
      <c r="CY43" s="56">
        <f t="shared" si="375"/>
        <v>576</v>
      </c>
      <c r="CZ43" s="56">
        <f t="shared" si="375"/>
        <v>576</v>
      </c>
      <c r="DA43" s="56">
        <f t="shared" si="375"/>
        <v>576</v>
      </c>
      <c r="DB43" s="56">
        <f t="shared" si="375"/>
        <v>576</v>
      </c>
      <c r="DC43" s="56">
        <f t="shared" si="375"/>
        <v>576</v>
      </c>
      <c r="DD43" s="56">
        <f t="shared" si="375"/>
        <v>576</v>
      </c>
      <c r="DE43" s="129">
        <f t="shared" si="375"/>
        <v>576</v>
      </c>
      <c r="DF43" s="78">
        <f t="shared" si="375"/>
        <v>576</v>
      </c>
      <c r="DG43" s="56">
        <f t="shared" si="375"/>
        <v>576</v>
      </c>
      <c r="DH43" s="56">
        <f t="shared" si="375"/>
        <v>576</v>
      </c>
      <c r="DI43" s="56">
        <f t="shared" si="375"/>
        <v>576</v>
      </c>
      <c r="DJ43" s="56">
        <f t="shared" si="375"/>
        <v>576</v>
      </c>
      <c r="DK43" s="56">
        <f t="shared" si="375"/>
        <v>576</v>
      </c>
      <c r="DL43" s="56">
        <f t="shared" si="375"/>
        <v>576</v>
      </c>
      <c r="DM43" s="56">
        <f t="shared" si="375"/>
        <v>576</v>
      </c>
      <c r="DN43" s="56">
        <f t="shared" si="375"/>
        <v>576</v>
      </c>
      <c r="DO43" s="56">
        <f t="shared" si="375"/>
        <v>576</v>
      </c>
      <c r="DP43" s="56">
        <f t="shared" si="375"/>
        <v>576</v>
      </c>
      <c r="DQ43" s="129">
        <f t="shared" si="375"/>
        <v>576</v>
      </c>
      <c r="DR43" s="78">
        <f t="shared" si="375"/>
        <v>576</v>
      </c>
      <c r="DS43" s="56">
        <f t="shared" si="375"/>
        <v>576</v>
      </c>
      <c r="DT43" s="56">
        <f t="shared" si="375"/>
        <v>576</v>
      </c>
      <c r="DU43" s="56">
        <f t="shared" si="375"/>
        <v>576</v>
      </c>
      <c r="DV43" s="56">
        <f t="shared" si="375"/>
        <v>576</v>
      </c>
      <c r="DW43" s="56">
        <f t="shared" si="375"/>
        <v>576</v>
      </c>
      <c r="DX43" s="56">
        <f t="shared" si="375"/>
        <v>576</v>
      </c>
      <c r="DY43" s="56">
        <f t="shared" si="375"/>
        <v>576</v>
      </c>
      <c r="DZ43" s="56">
        <f t="shared" si="375"/>
        <v>576</v>
      </c>
      <c r="EA43" s="56">
        <f t="shared" ref="EA43:FG43" si="376">EA30</f>
        <v>576</v>
      </c>
      <c r="EB43" s="56">
        <f t="shared" si="376"/>
        <v>576</v>
      </c>
      <c r="EC43" s="56">
        <f t="shared" si="376"/>
        <v>576</v>
      </c>
      <c r="ED43" s="78">
        <f t="shared" si="376"/>
        <v>576</v>
      </c>
      <c r="EE43" s="56">
        <f t="shared" si="376"/>
        <v>576</v>
      </c>
      <c r="EF43" s="56">
        <f t="shared" si="376"/>
        <v>576</v>
      </c>
      <c r="EG43" s="56">
        <f t="shared" si="376"/>
        <v>576</v>
      </c>
      <c r="EH43" s="56">
        <f t="shared" si="376"/>
        <v>576</v>
      </c>
      <c r="EI43" s="56">
        <f t="shared" si="376"/>
        <v>576</v>
      </c>
      <c r="EJ43" s="56">
        <f t="shared" si="376"/>
        <v>576</v>
      </c>
      <c r="EK43" s="56">
        <f t="shared" si="376"/>
        <v>576</v>
      </c>
      <c r="EL43" s="56">
        <f t="shared" si="376"/>
        <v>576</v>
      </c>
      <c r="EM43" s="56">
        <f t="shared" si="376"/>
        <v>576</v>
      </c>
      <c r="EN43" s="56">
        <f t="shared" si="376"/>
        <v>576</v>
      </c>
      <c r="EO43" s="56">
        <f t="shared" si="376"/>
        <v>576</v>
      </c>
      <c r="EP43" s="78">
        <f t="shared" si="376"/>
        <v>576</v>
      </c>
      <c r="EQ43" s="56">
        <f t="shared" si="376"/>
        <v>576</v>
      </c>
      <c r="ER43" s="56">
        <f t="shared" si="376"/>
        <v>576</v>
      </c>
      <c r="ES43" s="56">
        <f t="shared" si="376"/>
        <v>576</v>
      </c>
      <c r="ET43" s="56">
        <f t="shared" si="376"/>
        <v>576</v>
      </c>
      <c r="EU43" s="56">
        <f t="shared" si="376"/>
        <v>576</v>
      </c>
      <c r="EV43" s="56">
        <f t="shared" si="376"/>
        <v>576</v>
      </c>
      <c r="EW43" s="56">
        <f t="shared" si="376"/>
        <v>576</v>
      </c>
      <c r="EX43" s="56">
        <f t="shared" si="376"/>
        <v>576</v>
      </c>
      <c r="EY43" s="56">
        <f t="shared" si="376"/>
        <v>576</v>
      </c>
      <c r="EZ43" s="56">
        <f t="shared" si="376"/>
        <v>576</v>
      </c>
      <c r="FA43" s="85">
        <f t="shared" si="376"/>
        <v>576</v>
      </c>
      <c r="FB43" s="56">
        <f t="shared" si="376"/>
        <v>576</v>
      </c>
      <c r="FC43" s="56">
        <f t="shared" si="376"/>
        <v>576</v>
      </c>
      <c r="FD43" s="56">
        <f t="shared" si="376"/>
        <v>576</v>
      </c>
      <c r="FE43" s="56">
        <f t="shared" si="376"/>
        <v>576</v>
      </c>
      <c r="FF43" s="56">
        <f t="shared" si="376"/>
        <v>576</v>
      </c>
      <c r="FG43" s="56">
        <f t="shared" si="376"/>
        <v>576</v>
      </c>
      <c r="FH43" s="56">
        <f t="shared" ref="FH43:FJ43" si="377">FH30</f>
        <v>576</v>
      </c>
      <c r="FI43" s="56">
        <f t="shared" si="377"/>
        <v>576</v>
      </c>
      <c r="FJ43" s="56">
        <f t="shared" si="377"/>
        <v>576</v>
      </c>
      <c r="FK43" s="56">
        <f t="shared" ref="FK43:FM43" si="378">FK30</f>
        <v>576</v>
      </c>
      <c r="FL43" s="56">
        <f t="shared" si="378"/>
        <v>576</v>
      </c>
      <c r="FM43" s="56">
        <f t="shared" si="378"/>
        <v>576</v>
      </c>
      <c r="FN43" s="70">
        <f t="shared" ref="FN43:FP43" si="379">FN30</f>
        <v>576</v>
      </c>
      <c r="FO43" s="56">
        <f t="shared" si="379"/>
        <v>576</v>
      </c>
      <c r="FP43" s="56">
        <f t="shared" si="379"/>
        <v>576</v>
      </c>
    </row>
    <row r="44" spans="1:172" s="1" customFormat="1" ht="20.149999999999999" customHeight="1" x14ac:dyDescent="0.35">
      <c r="A44" s="31" t="s">
        <v>273</v>
      </c>
      <c r="B44" s="56">
        <f>B31</f>
        <v>4514</v>
      </c>
      <c r="C44" s="56">
        <f t="shared" ref="C44:BN44" si="380">C31</f>
        <v>4935</v>
      </c>
      <c r="D44" s="56">
        <f t="shared" si="380"/>
        <v>5722</v>
      </c>
      <c r="E44" s="56">
        <f t="shared" si="380"/>
        <v>6629</v>
      </c>
      <c r="F44" s="56">
        <f t="shared" si="380"/>
        <v>7969</v>
      </c>
      <c r="G44" s="56">
        <f t="shared" si="380"/>
        <v>9669</v>
      </c>
      <c r="H44" s="56">
        <f t="shared" si="380"/>
        <v>11684</v>
      </c>
      <c r="I44" s="56">
        <f t="shared" si="380"/>
        <v>13756</v>
      </c>
      <c r="J44" s="56">
        <f t="shared" si="380"/>
        <v>16352</v>
      </c>
      <c r="K44" s="56">
        <f t="shared" si="380"/>
        <v>19451</v>
      </c>
      <c r="L44" s="56">
        <f t="shared" si="380"/>
        <v>23006</v>
      </c>
      <c r="M44" s="57">
        <f t="shared" si="380"/>
        <v>25679</v>
      </c>
      <c r="N44" s="58">
        <f t="shared" si="380"/>
        <v>29353</v>
      </c>
      <c r="O44" s="56">
        <f t="shared" si="380"/>
        <v>33531</v>
      </c>
      <c r="P44" s="56">
        <f t="shared" si="380"/>
        <v>39806</v>
      </c>
      <c r="Q44" s="56">
        <f t="shared" si="380"/>
        <v>45757</v>
      </c>
      <c r="R44" s="56">
        <f t="shared" si="380"/>
        <v>52706</v>
      </c>
      <c r="S44" s="56">
        <f t="shared" si="380"/>
        <v>61789</v>
      </c>
      <c r="T44" s="56">
        <f t="shared" si="380"/>
        <v>72569</v>
      </c>
      <c r="U44" s="56">
        <f t="shared" si="380"/>
        <v>86110</v>
      </c>
      <c r="V44" s="56">
        <f t="shared" si="380"/>
        <v>102766</v>
      </c>
      <c r="W44" s="56">
        <f t="shared" si="380"/>
        <v>122214</v>
      </c>
      <c r="X44" s="56">
        <f t="shared" si="380"/>
        <v>177201</v>
      </c>
      <c r="Y44" s="57">
        <f t="shared" si="380"/>
        <v>220906</v>
      </c>
      <c r="Z44" s="56">
        <f t="shared" si="380"/>
        <v>228759</v>
      </c>
      <c r="AA44" s="56">
        <f t="shared" si="380"/>
        <v>270860</v>
      </c>
      <c r="AB44" s="56">
        <f t="shared" si="380"/>
        <v>296105</v>
      </c>
      <c r="AC44" s="56">
        <f t="shared" si="380"/>
        <v>300920</v>
      </c>
      <c r="AD44" s="56">
        <f t="shared" si="380"/>
        <v>310590</v>
      </c>
      <c r="AE44" s="56">
        <f t="shared" si="380"/>
        <v>322955</v>
      </c>
      <c r="AF44" s="56">
        <f t="shared" si="380"/>
        <v>348058</v>
      </c>
      <c r="AG44" s="56">
        <f t="shared" si="380"/>
        <v>351434</v>
      </c>
      <c r="AH44" s="56">
        <f t="shared" si="380"/>
        <v>356039</v>
      </c>
      <c r="AI44" s="56">
        <f t="shared" si="380"/>
        <v>366026</v>
      </c>
      <c r="AJ44" s="56">
        <f t="shared" si="380"/>
        <v>371121</v>
      </c>
      <c r="AK44" s="57">
        <f t="shared" si="380"/>
        <v>376576</v>
      </c>
      <c r="AL44" s="56">
        <f t="shared" si="380"/>
        <v>382385</v>
      </c>
      <c r="AM44" s="56">
        <f t="shared" si="380"/>
        <v>388819</v>
      </c>
      <c r="AN44" s="56">
        <f t="shared" si="380"/>
        <v>396070</v>
      </c>
      <c r="AO44" s="56">
        <f t="shared" si="380"/>
        <v>403745</v>
      </c>
      <c r="AP44" s="56">
        <f t="shared" si="380"/>
        <v>411704</v>
      </c>
      <c r="AQ44" s="56">
        <f t="shared" si="380"/>
        <v>423647</v>
      </c>
      <c r="AR44" s="56">
        <f t="shared" si="380"/>
        <v>429727</v>
      </c>
      <c r="AS44" s="56">
        <f t="shared" si="380"/>
        <v>436992</v>
      </c>
      <c r="AT44" s="56">
        <f t="shared" si="380"/>
        <v>444656</v>
      </c>
      <c r="AU44" s="56">
        <f t="shared" si="380"/>
        <v>452815</v>
      </c>
      <c r="AV44" s="56">
        <f t="shared" si="380"/>
        <v>462068</v>
      </c>
      <c r="AW44" s="57">
        <f t="shared" si="380"/>
        <v>469931</v>
      </c>
      <c r="AX44" s="56">
        <f t="shared" si="380"/>
        <v>477545</v>
      </c>
      <c r="AY44" s="56">
        <f t="shared" si="380"/>
        <v>485833</v>
      </c>
      <c r="AZ44" s="56">
        <f t="shared" si="380"/>
        <v>500523</v>
      </c>
      <c r="BA44" s="56">
        <f t="shared" si="380"/>
        <v>507950</v>
      </c>
      <c r="BB44" s="56">
        <f t="shared" si="380"/>
        <v>516133</v>
      </c>
      <c r="BC44" s="56">
        <f t="shared" si="380"/>
        <v>525194</v>
      </c>
      <c r="BD44" s="56">
        <f t="shared" si="380"/>
        <v>535413</v>
      </c>
      <c r="BE44" s="56">
        <f t="shared" si="380"/>
        <v>545292</v>
      </c>
      <c r="BF44" s="56">
        <f t="shared" si="380"/>
        <v>556906</v>
      </c>
      <c r="BG44" s="56">
        <f t="shared" si="380"/>
        <v>568962</v>
      </c>
      <c r="BH44" s="56">
        <f t="shared" si="380"/>
        <v>580568</v>
      </c>
      <c r="BI44" s="57">
        <f t="shared" si="380"/>
        <v>592852</v>
      </c>
      <c r="BJ44" s="56">
        <f t="shared" si="380"/>
        <v>600256</v>
      </c>
      <c r="BK44" s="56">
        <f t="shared" si="380"/>
        <v>609407</v>
      </c>
      <c r="BL44" s="56">
        <f t="shared" si="380"/>
        <v>624372</v>
      </c>
      <c r="BM44" s="56">
        <f t="shared" si="380"/>
        <v>634058</v>
      </c>
      <c r="BN44" s="56">
        <f t="shared" si="380"/>
        <v>644267</v>
      </c>
      <c r="BO44" s="56">
        <f t="shared" ref="BO44:DZ44" si="381">BO31</f>
        <v>659339</v>
      </c>
      <c r="BP44" s="56">
        <f t="shared" si="381"/>
        <v>669453</v>
      </c>
      <c r="BQ44" s="56">
        <f t="shared" si="381"/>
        <v>679698</v>
      </c>
      <c r="BR44" s="56">
        <f t="shared" si="381"/>
        <v>697193</v>
      </c>
      <c r="BS44" s="56">
        <f t="shared" si="381"/>
        <v>712179</v>
      </c>
      <c r="BT44" s="56">
        <f t="shared" si="381"/>
        <v>731856</v>
      </c>
      <c r="BU44" s="57">
        <f t="shared" si="381"/>
        <v>755784</v>
      </c>
      <c r="BV44" s="56">
        <f t="shared" si="381"/>
        <v>768751</v>
      </c>
      <c r="BW44" s="56">
        <f t="shared" si="381"/>
        <v>770993</v>
      </c>
      <c r="BX44" s="56">
        <f t="shared" si="381"/>
        <v>774078</v>
      </c>
      <c r="BY44" s="56">
        <f t="shared" si="381"/>
        <v>776278</v>
      </c>
      <c r="BZ44" s="56">
        <f t="shared" si="381"/>
        <v>778623</v>
      </c>
      <c r="CA44" s="56">
        <f t="shared" si="381"/>
        <v>781386</v>
      </c>
      <c r="CB44" s="56">
        <f t="shared" si="381"/>
        <v>783496</v>
      </c>
      <c r="CC44" s="56">
        <f t="shared" si="381"/>
        <v>785565</v>
      </c>
      <c r="CD44" s="56">
        <f t="shared" si="381"/>
        <v>787947</v>
      </c>
      <c r="CE44" s="56">
        <f t="shared" si="381"/>
        <v>789689</v>
      </c>
      <c r="CF44" s="56">
        <f t="shared" si="381"/>
        <v>791695</v>
      </c>
      <c r="CG44" s="129">
        <f t="shared" si="381"/>
        <v>793381</v>
      </c>
      <c r="CH44" s="78">
        <f t="shared" si="381"/>
        <v>794752</v>
      </c>
      <c r="CI44" s="56">
        <f t="shared" si="381"/>
        <v>796340</v>
      </c>
      <c r="CJ44" s="56">
        <f t="shared" si="381"/>
        <v>798577</v>
      </c>
      <c r="CK44" s="56">
        <f t="shared" si="381"/>
        <v>800120</v>
      </c>
      <c r="CL44" s="56">
        <f t="shared" si="381"/>
        <v>802056</v>
      </c>
      <c r="CM44" s="56">
        <f t="shared" si="381"/>
        <v>804005</v>
      </c>
      <c r="CN44" s="56">
        <f t="shared" si="381"/>
        <v>805738</v>
      </c>
      <c r="CO44" s="56">
        <f t="shared" si="381"/>
        <v>807771</v>
      </c>
      <c r="CP44" s="56">
        <f t="shared" si="381"/>
        <v>809794</v>
      </c>
      <c r="CQ44" s="56">
        <f t="shared" si="381"/>
        <v>811619</v>
      </c>
      <c r="CR44" s="56">
        <f t="shared" si="381"/>
        <v>813753</v>
      </c>
      <c r="CS44" s="129">
        <f t="shared" si="381"/>
        <v>815294</v>
      </c>
      <c r="CT44" s="78">
        <f t="shared" si="381"/>
        <v>816891</v>
      </c>
      <c r="CU44" s="56">
        <f t="shared" si="381"/>
        <v>818417</v>
      </c>
      <c r="CV44" s="56">
        <f t="shared" si="381"/>
        <v>820375</v>
      </c>
      <c r="CW44" s="56">
        <f t="shared" si="381"/>
        <v>822120</v>
      </c>
      <c r="CX44" s="56">
        <f t="shared" si="381"/>
        <v>824079</v>
      </c>
      <c r="CY44" s="56">
        <f t="shared" si="381"/>
        <v>826199</v>
      </c>
      <c r="CZ44" s="56">
        <f t="shared" si="381"/>
        <v>828129</v>
      </c>
      <c r="DA44" s="56">
        <f t="shared" si="381"/>
        <v>830346</v>
      </c>
      <c r="DB44" s="56">
        <f t="shared" si="381"/>
        <v>832823</v>
      </c>
      <c r="DC44" s="56">
        <f t="shared" si="381"/>
        <v>835502</v>
      </c>
      <c r="DD44" s="56">
        <f t="shared" si="381"/>
        <v>838522</v>
      </c>
      <c r="DE44" s="129">
        <f t="shared" si="381"/>
        <v>841222</v>
      </c>
      <c r="DF44" s="78">
        <f t="shared" si="381"/>
        <v>844880</v>
      </c>
      <c r="DG44" s="56">
        <f t="shared" si="381"/>
        <v>849275</v>
      </c>
      <c r="DH44" s="56">
        <f t="shared" si="381"/>
        <v>859362</v>
      </c>
      <c r="DI44" s="56">
        <f t="shared" si="381"/>
        <v>859380</v>
      </c>
      <c r="DJ44" s="56">
        <f t="shared" si="381"/>
        <v>859392</v>
      </c>
      <c r="DK44" s="56">
        <f t="shared" si="381"/>
        <v>859406</v>
      </c>
      <c r="DL44" s="56">
        <f t="shared" si="381"/>
        <v>859421</v>
      </c>
      <c r="DM44" s="56">
        <f t="shared" si="381"/>
        <v>859448</v>
      </c>
      <c r="DN44" s="56">
        <f t="shared" si="381"/>
        <v>859478</v>
      </c>
      <c r="DO44" s="56">
        <f t="shared" si="381"/>
        <v>859490</v>
      </c>
      <c r="DP44" s="56">
        <f t="shared" si="381"/>
        <v>859505</v>
      </c>
      <c r="DQ44" s="129">
        <f t="shared" si="381"/>
        <v>859518</v>
      </c>
      <c r="DR44" s="78">
        <f t="shared" si="381"/>
        <v>859542</v>
      </c>
      <c r="DS44" s="56">
        <f t="shared" si="381"/>
        <v>859574</v>
      </c>
      <c r="DT44" s="56">
        <f t="shared" si="381"/>
        <v>859658</v>
      </c>
      <c r="DU44" s="56">
        <f t="shared" si="381"/>
        <v>859658</v>
      </c>
      <c r="DV44" s="56">
        <f t="shared" si="381"/>
        <v>859658</v>
      </c>
      <c r="DW44" s="56">
        <f t="shared" si="381"/>
        <v>859659</v>
      </c>
      <c r="DX44" s="56">
        <f t="shared" si="381"/>
        <v>859660</v>
      </c>
      <c r="DY44" s="56">
        <f t="shared" si="381"/>
        <v>859666</v>
      </c>
      <c r="DZ44" s="56">
        <f t="shared" si="381"/>
        <v>859672</v>
      </c>
      <c r="EA44" s="56">
        <f t="shared" ref="EA44:FG44" si="382">EA31</f>
        <v>859673</v>
      </c>
      <c r="EB44" s="56">
        <f t="shared" si="382"/>
        <v>859673</v>
      </c>
      <c r="EC44" s="56">
        <f t="shared" si="382"/>
        <v>859675</v>
      </c>
      <c r="ED44" s="78">
        <f t="shared" si="382"/>
        <v>859676</v>
      </c>
      <c r="EE44" s="56">
        <f t="shared" si="382"/>
        <v>859676</v>
      </c>
      <c r="EF44" s="56">
        <f t="shared" si="382"/>
        <v>859676</v>
      </c>
      <c r="EG44" s="56">
        <f t="shared" si="382"/>
        <v>859676</v>
      </c>
      <c r="EH44" s="56">
        <f t="shared" si="382"/>
        <v>859676</v>
      </c>
      <c r="EI44" s="56">
        <f t="shared" si="382"/>
        <v>859676</v>
      </c>
      <c r="EJ44" s="56">
        <f t="shared" si="382"/>
        <v>859676</v>
      </c>
      <c r="EK44" s="56">
        <f t="shared" si="382"/>
        <v>859676</v>
      </c>
      <c r="EL44" s="56">
        <f t="shared" si="382"/>
        <v>859676</v>
      </c>
      <c r="EM44" s="56">
        <f t="shared" si="382"/>
        <v>859676</v>
      </c>
      <c r="EN44" s="56">
        <f t="shared" si="382"/>
        <v>859676</v>
      </c>
      <c r="EO44" s="56">
        <f t="shared" si="382"/>
        <v>859676</v>
      </c>
      <c r="EP44" s="78">
        <f t="shared" si="382"/>
        <v>859676</v>
      </c>
      <c r="EQ44" s="56">
        <f t="shared" si="382"/>
        <v>859676</v>
      </c>
      <c r="ER44" s="56">
        <f t="shared" si="382"/>
        <v>859676</v>
      </c>
      <c r="ES44" s="56">
        <f t="shared" si="382"/>
        <v>859676</v>
      </c>
      <c r="ET44" s="56">
        <f t="shared" si="382"/>
        <v>859676</v>
      </c>
      <c r="EU44" s="56">
        <f t="shared" si="382"/>
        <v>859676</v>
      </c>
      <c r="EV44" s="56">
        <f t="shared" si="382"/>
        <v>859676</v>
      </c>
      <c r="EW44" s="56">
        <f t="shared" si="382"/>
        <v>859676</v>
      </c>
      <c r="EX44" s="56">
        <f t="shared" si="382"/>
        <v>859676</v>
      </c>
      <c r="EY44" s="56">
        <f t="shared" si="382"/>
        <v>859676</v>
      </c>
      <c r="EZ44" s="56">
        <f t="shared" si="382"/>
        <v>859676</v>
      </c>
      <c r="FA44" s="85">
        <f t="shared" si="382"/>
        <v>859676</v>
      </c>
      <c r="FB44" s="56">
        <f t="shared" si="382"/>
        <v>859676</v>
      </c>
      <c r="FC44" s="56">
        <f t="shared" si="382"/>
        <v>859676</v>
      </c>
      <c r="FD44" s="56">
        <f t="shared" si="382"/>
        <v>859676</v>
      </c>
      <c r="FE44" s="56">
        <f t="shared" si="382"/>
        <v>859676</v>
      </c>
      <c r="FF44" s="56">
        <f t="shared" si="382"/>
        <v>859676</v>
      </c>
      <c r="FG44" s="56">
        <f t="shared" si="382"/>
        <v>859676</v>
      </c>
      <c r="FH44" s="56">
        <f t="shared" ref="FH44:FJ44" si="383">FH31</f>
        <v>859676</v>
      </c>
      <c r="FI44" s="56">
        <f t="shared" si="383"/>
        <v>859676</v>
      </c>
      <c r="FJ44" s="56">
        <f t="shared" si="383"/>
        <v>859676</v>
      </c>
      <c r="FK44" s="56">
        <f t="shared" ref="FK44:FM44" si="384">FK31</f>
        <v>859676</v>
      </c>
      <c r="FL44" s="56">
        <f t="shared" si="384"/>
        <v>859676</v>
      </c>
      <c r="FM44" s="56">
        <f t="shared" si="384"/>
        <v>859676</v>
      </c>
      <c r="FN44" s="70">
        <f t="shared" ref="FN44:FP44" si="385">FN31</f>
        <v>859676</v>
      </c>
      <c r="FO44" s="56">
        <f t="shared" si="385"/>
        <v>859676</v>
      </c>
      <c r="FP44" s="56">
        <f t="shared" si="385"/>
        <v>859676</v>
      </c>
    </row>
    <row r="45" spans="1:172" s="1" customFormat="1" ht="20.149999999999999" customHeight="1" x14ac:dyDescent="0.35">
      <c r="A45" s="31" t="s">
        <v>274</v>
      </c>
      <c r="B45" s="56">
        <f>B32+B38</f>
        <v>0</v>
      </c>
      <c r="C45" s="56">
        <f t="shared" ref="C45:BN45" si="386">C32+C38</f>
        <v>0</v>
      </c>
      <c r="D45" s="56">
        <f t="shared" si="386"/>
        <v>0</v>
      </c>
      <c r="E45" s="56">
        <f t="shared" si="386"/>
        <v>0</v>
      </c>
      <c r="F45" s="56">
        <f t="shared" si="386"/>
        <v>0</v>
      </c>
      <c r="G45" s="56">
        <f t="shared" si="386"/>
        <v>0</v>
      </c>
      <c r="H45" s="56">
        <f t="shared" si="386"/>
        <v>0</v>
      </c>
      <c r="I45" s="56">
        <f t="shared" si="386"/>
        <v>0</v>
      </c>
      <c r="J45" s="56">
        <f t="shared" si="386"/>
        <v>0</v>
      </c>
      <c r="K45" s="56">
        <f t="shared" si="386"/>
        <v>0</v>
      </c>
      <c r="L45" s="56">
        <f t="shared" si="386"/>
        <v>0</v>
      </c>
      <c r="M45" s="57">
        <f t="shared" si="386"/>
        <v>0</v>
      </c>
      <c r="N45" s="58">
        <f t="shared" si="386"/>
        <v>0</v>
      </c>
      <c r="O45" s="56">
        <f t="shared" si="386"/>
        <v>0</v>
      </c>
      <c r="P45" s="56">
        <f t="shared" si="386"/>
        <v>0</v>
      </c>
      <c r="Q45" s="56">
        <f t="shared" si="386"/>
        <v>0</v>
      </c>
      <c r="R45" s="56">
        <f t="shared" si="386"/>
        <v>0</v>
      </c>
      <c r="S45" s="56">
        <f t="shared" si="386"/>
        <v>0</v>
      </c>
      <c r="T45" s="56">
        <f t="shared" si="386"/>
        <v>1</v>
      </c>
      <c r="U45" s="56">
        <f t="shared" si="386"/>
        <v>1</v>
      </c>
      <c r="V45" s="56">
        <f t="shared" si="386"/>
        <v>1</v>
      </c>
      <c r="W45" s="56">
        <f t="shared" si="386"/>
        <v>1</v>
      </c>
      <c r="X45" s="56">
        <f t="shared" si="386"/>
        <v>1</v>
      </c>
      <c r="Y45" s="57">
        <f t="shared" si="386"/>
        <v>2</v>
      </c>
      <c r="Z45" s="56">
        <f t="shared" si="386"/>
        <v>2</v>
      </c>
      <c r="AA45" s="56">
        <f t="shared" si="386"/>
        <v>2</v>
      </c>
      <c r="AB45" s="56">
        <f t="shared" si="386"/>
        <v>2</v>
      </c>
      <c r="AC45" s="56">
        <f t="shared" si="386"/>
        <v>2</v>
      </c>
      <c r="AD45" s="56">
        <f t="shared" si="386"/>
        <v>2</v>
      </c>
      <c r="AE45" s="56">
        <f t="shared" si="386"/>
        <v>2</v>
      </c>
      <c r="AF45" s="56">
        <f t="shared" si="386"/>
        <v>2</v>
      </c>
      <c r="AG45" s="56">
        <f t="shared" si="386"/>
        <v>2</v>
      </c>
      <c r="AH45" s="56">
        <f t="shared" si="386"/>
        <v>2</v>
      </c>
      <c r="AI45" s="56">
        <f t="shared" si="386"/>
        <v>2</v>
      </c>
      <c r="AJ45" s="56">
        <f t="shared" si="386"/>
        <v>2</v>
      </c>
      <c r="AK45" s="57">
        <f t="shared" si="386"/>
        <v>2</v>
      </c>
      <c r="AL45" s="56">
        <f t="shared" si="386"/>
        <v>2</v>
      </c>
      <c r="AM45" s="56">
        <f t="shared" si="386"/>
        <v>2</v>
      </c>
      <c r="AN45" s="56">
        <f t="shared" si="386"/>
        <v>11</v>
      </c>
      <c r="AO45" s="56">
        <f t="shared" si="386"/>
        <v>14</v>
      </c>
      <c r="AP45" s="56">
        <f t="shared" si="386"/>
        <v>18</v>
      </c>
      <c r="AQ45" s="56">
        <f t="shared" si="386"/>
        <v>26</v>
      </c>
      <c r="AR45" s="56">
        <f t="shared" si="386"/>
        <v>27</v>
      </c>
      <c r="AS45" s="56">
        <f t="shared" si="386"/>
        <v>32</v>
      </c>
      <c r="AT45" s="56">
        <f t="shared" si="386"/>
        <v>33</v>
      </c>
      <c r="AU45" s="56">
        <f t="shared" si="386"/>
        <v>33</v>
      </c>
      <c r="AV45" s="56">
        <f t="shared" si="386"/>
        <v>37</v>
      </c>
      <c r="AW45" s="57">
        <f t="shared" si="386"/>
        <v>38</v>
      </c>
      <c r="AX45" s="56">
        <f t="shared" si="386"/>
        <v>48</v>
      </c>
      <c r="AY45" s="56">
        <f t="shared" si="386"/>
        <v>54</v>
      </c>
      <c r="AZ45" s="56">
        <f t="shared" si="386"/>
        <v>141</v>
      </c>
      <c r="BA45" s="56">
        <f t="shared" si="386"/>
        <v>142</v>
      </c>
      <c r="BB45" s="56">
        <f t="shared" si="386"/>
        <v>147</v>
      </c>
      <c r="BC45" s="56">
        <f t="shared" si="386"/>
        <v>153</v>
      </c>
      <c r="BD45" s="56">
        <f t="shared" si="386"/>
        <v>163</v>
      </c>
      <c r="BE45" s="56">
        <f t="shared" si="386"/>
        <v>166</v>
      </c>
      <c r="BF45" s="56">
        <f t="shared" si="386"/>
        <v>177</v>
      </c>
      <c r="BG45" s="56">
        <f t="shared" si="386"/>
        <v>185</v>
      </c>
      <c r="BH45" s="56">
        <f t="shared" si="386"/>
        <v>192</v>
      </c>
      <c r="BI45" s="57">
        <f t="shared" si="386"/>
        <v>204</v>
      </c>
      <c r="BJ45" s="56">
        <f t="shared" si="386"/>
        <v>208</v>
      </c>
      <c r="BK45" s="56">
        <f t="shared" si="386"/>
        <v>219</v>
      </c>
      <c r="BL45" s="56">
        <f t="shared" si="386"/>
        <v>379</v>
      </c>
      <c r="BM45" s="56">
        <f t="shared" si="386"/>
        <v>380</v>
      </c>
      <c r="BN45" s="56">
        <f t="shared" si="386"/>
        <v>381</v>
      </c>
      <c r="BO45" s="56">
        <f t="shared" ref="BO45:DZ45" si="387">BO32+BO38</f>
        <v>381</v>
      </c>
      <c r="BP45" s="56">
        <f t="shared" si="387"/>
        <v>384</v>
      </c>
      <c r="BQ45" s="56">
        <f t="shared" si="387"/>
        <v>389</v>
      </c>
      <c r="BR45" s="56">
        <f t="shared" si="387"/>
        <v>391</v>
      </c>
      <c r="BS45" s="56">
        <f t="shared" si="387"/>
        <v>399</v>
      </c>
      <c r="BT45" s="56">
        <f t="shared" si="387"/>
        <v>404</v>
      </c>
      <c r="BU45" s="57">
        <f t="shared" si="387"/>
        <v>427</v>
      </c>
      <c r="BV45" s="56">
        <f t="shared" si="387"/>
        <v>434</v>
      </c>
      <c r="BW45" s="56">
        <f t="shared" si="387"/>
        <v>445</v>
      </c>
      <c r="BX45" s="56">
        <f t="shared" si="387"/>
        <v>580</v>
      </c>
      <c r="BY45" s="56">
        <f t="shared" si="387"/>
        <v>589</v>
      </c>
      <c r="BZ45" s="56">
        <f t="shared" si="387"/>
        <v>592</v>
      </c>
      <c r="CA45" s="56">
        <f t="shared" si="387"/>
        <v>596</v>
      </c>
      <c r="CB45" s="56">
        <f t="shared" si="387"/>
        <v>598</v>
      </c>
      <c r="CC45" s="56">
        <f t="shared" si="387"/>
        <v>601</v>
      </c>
      <c r="CD45" s="56">
        <f t="shared" si="387"/>
        <v>604</v>
      </c>
      <c r="CE45" s="56">
        <f t="shared" si="387"/>
        <v>610</v>
      </c>
      <c r="CF45" s="56">
        <f t="shared" si="387"/>
        <v>615</v>
      </c>
      <c r="CG45" s="129">
        <f t="shared" si="387"/>
        <v>628</v>
      </c>
      <c r="CH45" s="78">
        <f t="shared" si="387"/>
        <v>633</v>
      </c>
      <c r="CI45" s="56">
        <f t="shared" si="387"/>
        <v>650</v>
      </c>
      <c r="CJ45" s="56">
        <f t="shared" si="387"/>
        <v>750</v>
      </c>
      <c r="CK45" s="56">
        <f t="shared" si="387"/>
        <v>752</v>
      </c>
      <c r="CL45" s="56">
        <f t="shared" si="387"/>
        <v>753</v>
      </c>
      <c r="CM45" s="56">
        <f t="shared" si="387"/>
        <v>753</v>
      </c>
      <c r="CN45" s="56">
        <f t="shared" si="387"/>
        <v>754</v>
      </c>
      <c r="CO45" s="56">
        <f t="shared" si="387"/>
        <v>754</v>
      </c>
      <c r="CP45" s="56">
        <f t="shared" si="387"/>
        <v>754</v>
      </c>
      <c r="CQ45" s="56">
        <f t="shared" si="387"/>
        <v>754</v>
      </c>
      <c r="CR45" s="56">
        <f t="shared" si="387"/>
        <v>754</v>
      </c>
      <c r="CS45" s="129">
        <f t="shared" si="387"/>
        <v>755</v>
      </c>
      <c r="CT45" s="78">
        <f t="shared" si="387"/>
        <v>756</v>
      </c>
      <c r="CU45" s="56">
        <f t="shared" si="387"/>
        <v>757</v>
      </c>
      <c r="CV45" s="56">
        <f t="shared" si="387"/>
        <v>760</v>
      </c>
      <c r="CW45" s="56">
        <f t="shared" si="387"/>
        <v>761</v>
      </c>
      <c r="CX45" s="56">
        <f t="shared" si="387"/>
        <v>761</v>
      </c>
      <c r="CY45" s="56">
        <f t="shared" si="387"/>
        <v>762</v>
      </c>
      <c r="CZ45" s="56">
        <f t="shared" si="387"/>
        <v>762</v>
      </c>
      <c r="DA45" s="56">
        <f t="shared" si="387"/>
        <v>762</v>
      </c>
      <c r="DB45" s="56">
        <f t="shared" si="387"/>
        <v>762</v>
      </c>
      <c r="DC45" s="56">
        <f t="shared" si="387"/>
        <v>762</v>
      </c>
      <c r="DD45" s="56">
        <f t="shared" si="387"/>
        <v>762</v>
      </c>
      <c r="DE45" s="129">
        <f t="shared" si="387"/>
        <v>762</v>
      </c>
      <c r="DF45" s="78">
        <f t="shared" si="387"/>
        <v>762</v>
      </c>
      <c r="DG45" s="56">
        <f t="shared" si="387"/>
        <v>762</v>
      </c>
      <c r="DH45" s="56">
        <f t="shared" si="387"/>
        <v>762</v>
      </c>
      <c r="DI45" s="56">
        <f t="shared" si="387"/>
        <v>762</v>
      </c>
      <c r="DJ45" s="56">
        <f t="shared" si="387"/>
        <v>762</v>
      </c>
      <c r="DK45" s="56">
        <f t="shared" si="387"/>
        <v>762</v>
      </c>
      <c r="DL45" s="56">
        <f t="shared" si="387"/>
        <v>762</v>
      </c>
      <c r="DM45" s="56">
        <f t="shared" si="387"/>
        <v>762</v>
      </c>
      <c r="DN45" s="56">
        <f t="shared" si="387"/>
        <v>762</v>
      </c>
      <c r="DO45" s="56">
        <f t="shared" si="387"/>
        <v>762</v>
      </c>
      <c r="DP45" s="56">
        <f t="shared" si="387"/>
        <v>762</v>
      </c>
      <c r="DQ45" s="129">
        <f t="shared" si="387"/>
        <v>762</v>
      </c>
      <c r="DR45" s="78">
        <f t="shared" si="387"/>
        <v>762</v>
      </c>
      <c r="DS45" s="56">
        <f t="shared" si="387"/>
        <v>762</v>
      </c>
      <c r="DT45" s="56">
        <f t="shared" si="387"/>
        <v>762</v>
      </c>
      <c r="DU45" s="56">
        <f t="shared" si="387"/>
        <v>762</v>
      </c>
      <c r="DV45" s="56">
        <f t="shared" si="387"/>
        <v>762</v>
      </c>
      <c r="DW45" s="56">
        <f t="shared" si="387"/>
        <v>762</v>
      </c>
      <c r="DX45" s="56">
        <f t="shared" si="387"/>
        <v>762</v>
      </c>
      <c r="DY45" s="56">
        <f t="shared" si="387"/>
        <v>762</v>
      </c>
      <c r="DZ45" s="56">
        <f t="shared" si="387"/>
        <v>762</v>
      </c>
      <c r="EA45" s="56">
        <f t="shared" ref="EA45:FG45" si="388">EA32+EA38</f>
        <v>762</v>
      </c>
      <c r="EB45" s="56">
        <f t="shared" si="388"/>
        <v>762</v>
      </c>
      <c r="EC45" s="56">
        <f t="shared" si="388"/>
        <v>762</v>
      </c>
      <c r="ED45" s="78">
        <f t="shared" si="388"/>
        <v>762</v>
      </c>
      <c r="EE45" s="56">
        <f t="shared" si="388"/>
        <v>762</v>
      </c>
      <c r="EF45" s="56">
        <f t="shared" si="388"/>
        <v>762</v>
      </c>
      <c r="EG45" s="56">
        <f t="shared" si="388"/>
        <v>762</v>
      </c>
      <c r="EH45" s="56">
        <f t="shared" si="388"/>
        <v>762</v>
      </c>
      <c r="EI45" s="56">
        <f t="shared" si="388"/>
        <v>762</v>
      </c>
      <c r="EJ45" s="56">
        <f t="shared" si="388"/>
        <v>762</v>
      </c>
      <c r="EK45" s="56">
        <f t="shared" si="388"/>
        <v>762</v>
      </c>
      <c r="EL45" s="56">
        <f t="shared" si="388"/>
        <v>762</v>
      </c>
      <c r="EM45" s="56">
        <f t="shared" si="388"/>
        <v>762</v>
      </c>
      <c r="EN45" s="56">
        <f t="shared" si="388"/>
        <v>762</v>
      </c>
      <c r="EO45" s="56">
        <f t="shared" si="388"/>
        <v>762</v>
      </c>
      <c r="EP45" s="78">
        <f t="shared" si="388"/>
        <v>762</v>
      </c>
      <c r="EQ45" s="56">
        <f t="shared" si="388"/>
        <v>762</v>
      </c>
      <c r="ER45" s="56">
        <f t="shared" si="388"/>
        <v>762</v>
      </c>
      <c r="ES45" s="56">
        <f t="shared" si="388"/>
        <v>762</v>
      </c>
      <c r="ET45" s="56">
        <f t="shared" si="388"/>
        <v>762</v>
      </c>
      <c r="EU45" s="56">
        <f t="shared" si="388"/>
        <v>762</v>
      </c>
      <c r="EV45" s="56">
        <f t="shared" si="388"/>
        <v>762</v>
      </c>
      <c r="EW45" s="56">
        <f t="shared" si="388"/>
        <v>762</v>
      </c>
      <c r="EX45" s="56">
        <f t="shared" si="388"/>
        <v>762</v>
      </c>
      <c r="EY45" s="56">
        <f t="shared" si="388"/>
        <v>762</v>
      </c>
      <c r="EZ45" s="56">
        <f t="shared" si="388"/>
        <v>762</v>
      </c>
      <c r="FA45" s="85">
        <f t="shared" si="388"/>
        <v>762</v>
      </c>
      <c r="FB45" s="56">
        <f t="shared" si="388"/>
        <v>762</v>
      </c>
      <c r="FC45" s="56">
        <f t="shared" si="388"/>
        <v>762</v>
      </c>
      <c r="FD45" s="56">
        <f t="shared" si="388"/>
        <v>762</v>
      </c>
      <c r="FE45" s="56">
        <f t="shared" si="388"/>
        <v>762</v>
      </c>
      <c r="FF45" s="56">
        <f t="shared" si="388"/>
        <v>762</v>
      </c>
      <c r="FG45" s="56">
        <f t="shared" si="388"/>
        <v>762</v>
      </c>
      <c r="FH45" s="56">
        <f t="shared" ref="FH45:FJ45" si="389">FH32+FH38</f>
        <v>762</v>
      </c>
      <c r="FI45" s="56">
        <f t="shared" si="389"/>
        <v>762</v>
      </c>
      <c r="FJ45" s="56">
        <f t="shared" si="389"/>
        <v>762</v>
      </c>
      <c r="FK45" s="56">
        <f t="shared" ref="FK45:FM45" si="390">FK32+FK38</f>
        <v>762</v>
      </c>
      <c r="FL45" s="56">
        <f t="shared" si="390"/>
        <v>762</v>
      </c>
      <c r="FM45" s="56">
        <f t="shared" si="390"/>
        <v>762</v>
      </c>
      <c r="FN45" s="70">
        <f t="shared" ref="FN45:FP45" si="391">FN32+FN38</f>
        <v>762</v>
      </c>
      <c r="FO45" s="56">
        <f t="shared" si="391"/>
        <v>762</v>
      </c>
      <c r="FP45" s="56">
        <f t="shared" si="391"/>
        <v>762</v>
      </c>
    </row>
    <row r="46" spans="1:172" s="1" customFormat="1" ht="20.149999999999999" customHeight="1" x14ac:dyDescent="0.35">
      <c r="A46" s="31" t="s">
        <v>275</v>
      </c>
      <c r="B46" s="56">
        <f>B33+B39</f>
        <v>263</v>
      </c>
      <c r="C46" s="56">
        <f t="shared" ref="C46:BN46" si="392">C33+C39</f>
        <v>263</v>
      </c>
      <c r="D46" s="56">
        <f t="shared" si="392"/>
        <v>271</v>
      </c>
      <c r="E46" s="56">
        <f t="shared" si="392"/>
        <v>284</v>
      </c>
      <c r="F46" s="56">
        <f t="shared" si="392"/>
        <v>286</v>
      </c>
      <c r="G46" s="56">
        <f t="shared" si="392"/>
        <v>302</v>
      </c>
      <c r="H46" s="56">
        <f t="shared" si="392"/>
        <v>305</v>
      </c>
      <c r="I46" s="56">
        <f t="shared" si="392"/>
        <v>307</v>
      </c>
      <c r="J46" s="56">
        <f t="shared" si="392"/>
        <v>308</v>
      </c>
      <c r="K46" s="56">
        <f t="shared" si="392"/>
        <v>313</v>
      </c>
      <c r="L46" s="56">
        <f t="shared" si="392"/>
        <v>332</v>
      </c>
      <c r="M46" s="57">
        <f t="shared" si="392"/>
        <v>338</v>
      </c>
      <c r="N46" s="58">
        <f t="shared" si="392"/>
        <v>338</v>
      </c>
      <c r="O46" s="56">
        <f t="shared" si="392"/>
        <v>340</v>
      </c>
      <c r="P46" s="56">
        <f t="shared" si="392"/>
        <v>351</v>
      </c>
      <c r="Q46" s="56">
        <f t="shared" si="392"/>
        <v>354</v>
      </c>
      <c r="R46" s="56">
        <f t="shared" si="392"/>
        <v>367</v>
      </c>
      <c r="S46" s="56">
        <f t="shared" si="392"/>
        <v>375</v>
      </c>
      <c r="T46" s="56">
        <f t="shared" si="392"/>
        <v>379</v>
      </c>
      <c r="U46" s="56">
        <f t="shared" si="392"/>
        <v>388</v>
      </c>
      <c r="V46" s="56">
        <f t="shared" si="392"/>
        <v>414</v>
      </c>
      <c r="W46" s="56">
        <f t="shared" si="392"/>
        <v>439</v>
      </c>
      <c r="X46" s="56">
        <f t="shared" si="392"/>
        <v>475</v>
      </c>
      <c r="Y46" s="57">
        <f t="shared" si="392"/>
        <v>513</v>
      </c>
      <c r="Z46" s="56">
        <f t="shared" si="392"/>
        <v>594</v>
      </c>
      <c r="AA46" s="56">
        <f t="shared" si="392"/>
        <v>616</v>
      </c>
      <c r="AB46" s="56">
        <f t="shared" si="392"/>
        <v>673</v>
      </c>
      <c r="AC46" s="56">
        <f t="shared" si="392"/>
        <v>695</v>
      </c>
      <c r="AD46" s="56">
        <f t="shared" si="392"/>
        <v>719</v>
      </c>
      <c r="AE46" s="56">
        <f t="shared" si="392"/>
        <v>732</v>
      </c>
      <c r="AF46" s="56">
        <f t="shared" si="392"/>
        <v>775</v>
      </c>
      <c r="AG46" s="56">
        <f t="shared" si="392"/>
        <v>890</v>
      </c>
      <c r="AH46" s="56">
        <f t="shared" si="392"/>
        <v>1039</v>
      </c>
      <c r="AI46" s="56">
        <f t="shared" si="392"/>
        <v>1190</v>
      </c>
      <c r="AJ46" s="56">
        <f t="shared" si="392"/>
        <v>1351</v>
      </c>
      <c r="AK46" s="57">
        <f t="shared" si="392"/>
        <v>1476</v>
      </c>
      <c r="AL46" s="56">
        <f t="shared" si="392"/>
        <v>1683</v>
      </c>
      <c r="AM46" s="56">
        <f t="shared" si="392"/>
        <v>1868</v>
      </c>
      <c r="AN46" s="56">
        <f t="shared" si="392"/>
        <v>2103</v>
      </c>
      <c r="AO46" s="56">
        <f t="shared" si="392"/>
        <v>2259</v>
      </c>
      <c r="AP46" s="56">
        <f t="shared" si="392"/>
        <v>2483</v>
      </c>
      <c r="AQ46" s="56">
        <f t="shared" si="392"/>
        <v>2667</v>
      </c>
      <c r="AR46" s="56">
        <f t="shared" si="392"/>
        <v>2962</v>
      </c>
      <c r="AS46" s="56">
        <f t="shared" si="392"/>
        <v>3429</v>
      </c>
      <c r="AT46" s="56">
        <f t="shared" si="392"/>
        <v>3930</v>
      </c>
      <c r="AU46" s="56">
        <f t="shared" si="392"/>
        <v>4381</v>
      </c>
      <c r="AV46" s="56">
        <f t="shared" si="392"/>
        <v>4883</v>
      </c>
      <c r="AW46" s="57">
        <f t="shared" si="392"/>
        <v>5332</v>
      </c>
      <c r="AX46" s="56">
        <f t="shared" si="392"/>
        <v>5803</v>
      </c>
      <c r="AY46" s="56">
        <f t="shared" si="392"/>
        <v>7107</v>
      </c>
      <c r="AZ46" s="56">
        <f t="shared" si="392"/>
        <v>7502</v>
      </c>
      <c r="BA46" s="56">
        <f t="shared" si="392"/>
        <v>7891</v>
      </c>
      <c r="BB46" s="56">
        <f t="shared" si="392"/>
        <v>8389</v>
      </c>
      <c r="BC46" s="56">
        <f t="shared" si="392"/>
        <v>8917</v>
      </c>
      <c r="BD46" s="56">
        <f t="shared" si="392"/>
        <v>9405</v>
      </c>
      <c r="BE46" s="56">
        <f t="shared" si="392"/>
        <v>9924</v>
      </c>
      <c r="BF46" s="56">
        <f t="shared" si="392"/>
        <v>10497</v>
      </c>
      <c r="BG46" s="56">
        <f t="shared" si="392"/>
        <v>11050</v>
      </c>
      <c r="BH46" s="56">
        <f t="shared" si="392"/>
        <v>11611</v>
      </c>
      <c r="BI46" s="57">
        <f t="shared" si="392"/>
        <v>12035</v>
      </c>
      <c r="BJ46" s="56">
        <f t="shared" si="392"/>
        <v>12445</v>
      </c>
      <c r="BK46" s="56">
        <f t="shared" si="392"/>
        <v>12930</v>
      </c>
      <c r="BL46" s="56">
        <f t="shared" si="392"/>
        <v>13461</v>
      </c>
      <c r="BM46" s="56">
        <f t="shared" si="392"/>
        <v>13901</v>
      </c>
      <c r="BN46" s="56">
        <f t="shared" si="392"/>
        <v>14384</v>
      </c>
      <c r="BO46" s="56">
        <f t="shared" ref="BO46:DZ46" si="393">BO33+BO39</f>
        <v>14890</v>
      </c>
      <c r="BP46" s="56">
        <f t="shared" si="393"/>
        <v>15384</v>
      </c>
      <c r="BQ46" s="56">
        <f t="shared" si="393"/>
        <v>16197</v>
      </c>
      <c r="BR46" s="56">
        <f t="shared" si="393"/>
        <v>17818</v>
      </c>
      <c r="BS46" s="56">
        <f t="shared" si="393"/>
        <v>18151</v>
      </c>
      <c r="BT46" s="56">
        <f t="shared" si="393"/>
        <v>18521</v>
      </c>
      <c r="BU46" s="57">
        <f t="shared" si="393"/>
        <v>18876</v>
      </c>
      <c r="BV46" s="56">
        <f t="shared" si="393"/>
        <v>19261</v>
      </c>
      <c r="BW46" s="56">
        <f t="shared" si="393"/>
        <v>19622</v>
      </c>
      <c r="BX46" s="56">
        <f t="shared" si="393"/>
        <v>20022</v>
      </c>
      <c r="BY46" s="56">
        <f t="shared" si="393"/>
        <v>20318</v>
      </c>
      <c r="BZ46" s="56">
        <f t="shared" si="393"/>
        <v>20556</v>
      </c>
      <c r="CA46" s="56">
        <f t="shared" si="393"/>
        <v>20843</v>
      </c>
      <c r="CB46" s="56">
        <f t="shared" si="393"/>
        <v>21101</v>
      </c>
      <c r="CC46" s="56">
        <f t="shared" si="393"/>
        <v>21467</v>
      </c>
      <c r="CD46" s="56">
        <f t="shared" si="393"/>
        <v>22557</v>
      </c>
      <c r="CE46" s="56">
        <f t="shared" si="393"/>
        <v>22599</v>
      </c>
      <c r="CF46" s="56">
        <f t="shared" si="393"/>
        <v>22665</v>
      </c>
      <c r="CG46" s="129">
        <f t="shared" si="393"/>
        <v>22713</v>
      </c>
      <c r="CH46" s="78">
        <f t="shared" si="393"/>
        <v>22716</v>
      </c>
      <c r="CI46" s="56">
        <f t="shared" si="393"/>
        <v>22719</v>
      </c>
      <c r="CJ46" s="56">
        <f t="shared" si="393"/>
        <v>22729</v>
      </c>
      <c r="CK46" s="56">
        <f t="shared" si="393"/>
        <v>22729</v>
      </c>
      <c r="CL46" s="56">
        <f t="shared" si="393"/>
        <v>22729</v>
      </c>
      <c r="CM46" s="56">
        <f t="shared" si="393"/>
        <v>22729</v>
      </c>
      <c r="CN46" s="56">
        <f t="shared" si="393"/>
        <v>22729</v>
      </c>
      <c r="CO46" s="56">
        <f t="shared" si="393"/>
        <v>22729</v>
      </c>
      <c r="CP46" s="56">
        <f t="shared" si="393"/>
        <v>22729</v>
      </c>
      <c r="CQ46" s="56">
        <f t="shared" si="393"/>
        <v>22729</v>
      </c>
      <c r="CR46" s="56">
        <f t="shared" si="393"/>
        <v>22729</v>
      </c>
      <c r="CS46" s="129">
        <f t="shared" si="393"/>
        <v>22730</v>
      </c>
      <c r="CT46" s="78">
        <f t="shared" si="393"/>
        <v>22730</v>
      </c>
      <c r="CU46" s="56">
        <f t="shared" si="393"/>
        <v>22730</v>
      </c>
      <c r="CV46" s="56">
        <f t="shared" si="393"/>
        <v>22733</v>
      </c>
      <c r="CW46" s="56">
        <f t="shared" si="393"/>
        <v>22733</v>
      </c>
      <c r="CX46" s="56">
        <f t="shared" si="393"/>
        <v>22733</v>
      </c>
      <c r="CY46" s="56">
        <f t="shared" si="393"/>
        <v>22733</v>
      </c>
      <c r="CZ46" s="56">
        <f t="shared" si="393"/>
        <v>22733</v>
      </c>
      <c r="DA46" s="56">
        <f t="shared" si="393"/>
        <v>22733</v>
      </c>
      <c r="DB46" s="56">
        <f t="shared" si="393"/>
        <v>22733</v>
      </c>
      <c r="DC46" s="56">
        <f t="shared" si="393"/>
        <v>22733</v>
      </c>
      <c r="DD46" s="56">
        <f t="shared" si="393"/>
        <v>22733</v>
      </c>
      <c r="DE46" s="129">
        <f t="shared" si="393"/>
        <v>22733</v>
      </c>
      <c r="DF46" s="78">
        <f t="shared" si="393"/>
        <v>22733</v>
      </c>
      <c r="DG46" s="56">
        <f t="shared" si="393"/>
        <v>22733</v>
      </c>
      <c r="DH46" s="56">
        <f t="shared" si="393"/>
        <v>22733</v>
      </c>
      <c r="DI46" s="56">
        <f t="shared" si="393"/>
        <v>22733</v>
      </c>
      <c r="DJ46" s="56">
        <f t="shared" si="393"/>
        <v>22733</v>
      </c>
      <c r="DK46" s="56">
        <f t="shared" si="393"/>
        <v>22733</v>
      </c>
      <c r="DL46" s="56">
        <f t="shared" si="393"/>
        <v>22733</v>
      </c>
      <c r="DM46" s="56">
        <f t="shared" si="393"/>
        <v>22733</v>
      </c>
      <c r="DN46" s="56">
        <f t="shared" si="393"/>
        <v>22733</v>
      </c>
      <c r="DO46" s="56">
        <f t="shared" si="393"/>
        <v>22733</v>
      </c>
      <c r="DP46" s="56">
        <f t="shared" si="393"/>
        <v>22733</v>
      </c>
      <c r="DQ46" s="129">
        <f t="shared" si="393"/>
        <v>22733</v>
      </c>
      <c r="DR46" s="78">
        <f t="shared" si="393"/>
        <v>22733</v>
      </c>
      <c r="DS46" s="56">
        <f t="shared" si="393"/>
        <v>22733</v>
      </c>
      <c r="DT46" s="56">
        <f t="shared" si="393"/>
        <v>22733</v>
      </c>
      <c r="DU46" s="56">
        <f t="shared" si="393"/>
        <v>22733</v>
      </c>
      <c r="DV46" s="56">
        <f t="shared" si="393"/>
        <v>22733</v>
      </c>
      <c r="DW46" s="56">
        <f t="shared" si="393"/>
        <v>22733</v>
      </c>
      <c r="DX46" s="56">
        <f t="shared" si="393"/>
        <v>22733</v>
      </c>
      <c r="DY46" s="56">
        <f t="shared" si="393"/>
        <v>22733</v>
      </c>
      <c r="DZ46" s="56">
        <f t="shared" si="393"/>
        <v>22733</v>
      </c>
      <c r="EA46" s="56">
        <f t="shared" ref="EA46:FG46" si="394">EA33+EA39</f>
        <v>22733</v>
      </c>
      <c r="EB46" s="56">
        <f t="shared" si="394"/>
        <v>22733</v>
      </c>
      <c r="EC46" s="56">
        <f t="shared" si="394"/>
        <v>22733</v>
      </c>
      <c r="ED46" s="78">
        <f t="shared" si="394"/>
        <v>22733</v>
      </c>
      <c r="EE46" s="56">
        <f t="shared" si="394"/>
        <v>22733</v>
      </c>
      <c r="EF46" s="56">
        <f t="shared" si="394"/>
        <v>22733</v>
      </c>
      <c r="EG46" s="56">
        <f t="shared" si="394"/>
        <v>22733</v>
      </c>
      <c r="EH46" s="56">
        <f t="shared" si="394"/>
        <v>22733</v>
      </c>
      <c r="EI46" s="56">
        <f t="shared" si="394"/>
        <v>22733</v>
      </c>
      <c r="EJ46" s="56">
        <f t="shared" si="394"/>
        <v>22733</v>
      </c>
      <c r="EK46" s="56">
        <f t="shared" si="394"/>
        <v>22733</v>
      </c>
      <c r="EL46" s="56">
        <f t="shared" si="394"/>
        <v>22733</v>
      </c>
      <c r="EM46" s="56">
        <f t="shared" si="394"/>
        <v>22733</v>
      </c>
      <c r="EN46" s="56">
        <f t="shared" si="394"/>
        <v>22733</v>
      </c>
      <c r="EO46" s="56">
        <f t="shared" si="394"/>
        <v>22733</v>
      </c>
      <c r="EP46" s="78">
        <f t="shared" si="394"/>
        <v>22733</v>
      </c>
      <c r="EQ46" s="56">
        <f t="shared" si="394"/>
        <v>22733</v>
      </c>
      <c r="ER46" s="56">
        <f t="shared" si="394"/>
        <v>22733</v>
      </c>
      <c r="ES46" s="56">
        <f t="shared" si="394"/>
        <v>22733</v>
      </c>
      <c r="ET46" s="56">
        <f t="shared" si="394"/>
        <v>22733</v>
      </c>
      <c r="EU46" s="56">
        <f t="shared" si="394"/>
        <v>22733</v>
      </c>
      <c r="EV46" s="56">
        <f t="shared" si="394"/>
        <v>22733</v>
      </c>
      <c r="EW46" s="56">
        <f t="shared" si="394"/>
        <v>22733</v>
      </c>
      <c r="EX46" s="56">
        <f t="shared" si="394"/>
        <v>22733</v>
      </c>
      <c r="EY46" s="56">
        <f t="shared" si="394"/>
        <v>22733</v>
      </c>
      <c r="EZ46" s="56">
        <f t="shared" si="394"/>
        <v>22733</v>
      </c>
      <c r="FA46" s="85">
        <f t="shared" si="394"/>
        <v>22733</v>
      </c>
      <c r="FB46" s="56">
        <f t="shared" si="394"/>
        <v>22733</v>
      </c>
      <c r="FC46" s="56">
        <f t="shared" si="394"/>
        <v>22733</v>
      </c>
      <c r="FD46" s="56">
        <f t="shared" si="394"/>
        <v>22733</v>
      </c>
      <c r="FE46" s="56">
        <f t="shared" si="394"/>
        <v>22733</v>
      </c>
      <c r="FF46" s="56">
        <f t="shared" si="394"/>
        <v>22733</v>
      </c>
      <c r="FG46" s="56">
        <f t="shared" si="394"/>
        <v>22733</v>
      </c>
      <c r="FH46" s="56">
        <f t="shared" ref="FH46:FJ46" si="395">FH33+FH39</f>
        <v>22733</v>
      </c>
      <c r="FI46" s="56">
        <f t="shared" si="395"/>
        <v>22733</v>
      </c>
      <c r="FJ46" s="56">
        <f t="shared" si="395"/>
        <v>22733</v>
      </c>
      <c r="FK46" s="56">
        <f t="shared" ref="FK46:FM46" si="396">FK33+FK39</f>
        <v>22733</v>
      </c>
      <c r="FL46" s="56">
        <f t="shared" si="396"/>
        <v>22733</v>
      </c>
      <c r="FM46" s="56">
        <f t="shared" si="396"/>
        <v>22733</v>
      </c>
      <c r="FN46" s="70">
        <f t="shared" ref="FN46:FP46" si="397">FN33+FN39</f>
        <v>22733</v>
      </c>
      <c r="FO46" s="56">
        <f t="shared" si="397"/>
        <v>22733</v>
      </c>
      <c r="FP46" s="56">
        <f t="shared" si="397"/>
        <v>22733</v>
      </c>
    </row>
    <row r="47" spans="1:172" s="25" customFormat="1" ht="20.149999999999999" customHeight="1" x14ac:dyDescent="0.35">
      <c r="A47" s="31" t="s">
        <v>276</v>
      </c>
      <c r="B47" s="56">
        <f>B34</f>
        <v>0</v>
      </c>
      <c r="C47" s="56">
        <f t="shared" ref="C47:BN47" si="398">C34</f>
        <v>0</v>
      </c>
      <c r="D47" s="56">
        <f t="shared" si="398"/>
        <v>0</v>
      </c>
      <c r="E47" s="56">
        <f t="shared" si="398"/>
        <v>0</v>
      </c>
      <c r="F47" s="56">
        <f t="shared" si="398"/>
        <v>0</v>
      </c>
      <c r="G47" s="56">
        <f t="shared" si="398"/>
        <v>0</v>
      </c>
      <c r="H47" s="56">
        <f t="shared" si="398"/>
        <v>0</v>
      </c>
      <c r="I47" s="56">
        <f t="shared" si="398"/>
        <v>0</v>
      </c>
      <c r="J47" s="56">
        <f t="shared" si="398"/>
        <v>0</v>
      </c>
      <c r="K47" s="56">
        <f t="shared" si="398"/>
        <v>0</v>
      </c>
      <c r="L47" s="56">
        <f t="shared" si="398"/>
        <v>0</v>
      </c>
      <c r="M47" s="57">
        <f t="shared" si="398"/>
        <v>0</v>
      </c>
      <c r="N47" s="58">
        <f t="shared" si="398"/>
        <v>0</v>
      </c>
      <c r="O47" s="56">
        <f t="shared" si="398"/>
        <v>0</v>
      </c>
      <c r="P47" s="56">
        <f t="shared" si="398"/>
        <v>0</v>
      </c>
      <c r="Q47" s="56">
        <f t="shared" si="398"/>
        <v>0</v>
      </c>
      <c r="R47" s="56">
        <f t="shared" si="398"/>
        <v>0</v>
      </c>
      <c r="S47" s="56">
        <f t="shared" si="398"/>
        <v>0</v>
      </c>
      <c r="T47" s="56">
        <f t="shared" si="398"/>
        <v>0</v>
      </c>
      <c r="U47" s="56">
        <f t="shared" si="398"/>
        <v>0</v>
      </c>
      <c r="V47" s="56">
        <f t="shared" si="398"/>
        <v>0</v>
      </c>
      <c r="W47" s="56">
        <f t="shared" si="398"/>
        <v>0</v>
      </c>
      <c r="X47" s="56">
        <f t="shared" si="398"/>
        <v>0</v>
      </c>
      <c r="Y47" s="57">
        <f t="shared" si="398"/>
        <v>0</v>
      </c>
      <c r="Z47" s="56">
        <f t="shared" si="398"/>
        <v>0</v>
      </c>
      <c r="AA47" s="56">
        <f t="shared" si="398"/>
        <v>0</v>
      </c>
      <c r="AB47" s="56">
        <f t="shared" si="398"/>
        <v>0</v>
      </c>
      <c r="AC47" s="56">
        <f t="shared" si="398"/>
        <v>0</v>
      </c>
      <c r="AD47" s="56">
        <f t="shared" si="398"/>
        <v>0</v>
      </c>
      <c r="AE47" s="56">
        <f t="shared" si="398"/>
        <v>0</v>
      </c>
      <c r="AF47" s="56">
        <f t="shared" si="398"/>
        <v>0</v>
      </c>
      <c r="AG47" s="56">
        <f t="shared" si="398"/>
        <v>0</v>
      </c>
      <c r="AH47" s="56">
        <f t="shared" si="398"/>
        <v>0</v>
      </c>
      <c r="AI47" s="56">
        <f t="shared" si="398"/>
        <v>0</v>
      </c>
      <c r="AJ47" s="56">
        <f t="shared" si="398"/>
        <v>0</v>
      </c>
      <c r="AK47" s="57">
        <f t="shared" si="398"/>
        <v>0</v>
      </c>
      <c r="AL47" s="56">
        <f t="shared" si="398"/>
        <v>0</v>
      </c>
      <c r="AM47" s="56">
        <f t="shared" si="398"/>
        <v>0</v>
      </c>
      <c r="AN47" s="56">
        <f t="shared" si="398"/>
        <v>0</v>
      </c>
      <c r="AO47" s="56">
        <f t="shared" si="398"/>
        <v>0</v>
      </c>
      <c r="AP47" s="56">
        <f t="shared" si="398"/>
        <v>0</v>
      </c>
      <c r="AQ47" s="56">
        <f t="shared" si="398"/>
        <v>0</v>
      </c>
      <c r="AR47" s="56">
        <f t="shared" si="398"/>
        <v>0</v>
      </c>
      <c r="AS47" s="56">
        <f t="shared" si="398"/>
        <v>0</v>
      </c>
      <c r="AT47" s="56">
        <f t="shared" si="398"/>
        <v>0</v>
      </c>
      <c r="AU47" s="56">
        <f t="shared" si="398"/>
        <v>0</v>
      </c>
      <c r="AV47" s="56">
        <f t="shared" si="398"/>
        <v>0</v>
      </c>
      <c r="AW47" s="57">
        <f t="shared" si="398"/>
        <v>0</v>
      </c>
      <c r="AX47" s="56">
        <f t="shared" si="398"/>
        <v>0</v>
      </c>
      <c r="AY47" s="56">
        <f t="shared" si="398"/>
        <v>0</v>
      </c>
      <c r="AZ47" s="56">
        <f t="shared" si="398"/>
        <v>0</v>
      </c>
      <c r="BA47" s="56">
        <f t="shared" si="398"/>
        <v>0</v>
      </c>
      <c r="BB47" s="56">
        <f t="shared" si="398"/>
        <v>0</v>
      </c>
      <c r="BC47" s="56">
        <f t="shared" si="398"/>
        <v>0</v>
      </c>
      <c r="BD47" s="56">
        <f t="shared" si="398"/>
        <v>0</v>
      </c>
      <c r="BE47" s="56">
        <f t="shared" si="398"/>
        <v>0</v>
      </c>
      <c r="BF47" s="56">
        <f t="shared" si="398"/>
        <v>0</v>
      </c>
      <c r="BG47" s="56">
        <f t="shared" si="398"/>
        <v>0</v>
      </c>
      <c r="BH47" s="56">
        <f t="shared" si="398"/>
        <v>0</v>
      </c>
      <c r="BI47" s="57">
        <f t="shared" si="398"/>
        <v>0</v>
      </c>
      <c r="BJ47" s="56">
        <f t="shared" si="398"/>
        <v>0</v>
      </c>
      <c r="BK47" s="56">
        <f t="shared" si="398"/>
        <v>0</v>
      </c>
      <c r="BL47" s="56">
        <f t="shared" si="398"/>
        <v>0</v>
      </c>
      <c r="BM47" s="56">
        <f t="shared" si="398"/>
        <v>0</v>
      </c>
      <c r="BN47" s="56">
        <f t="shared" si="398"/>
        <v>0</v>
      </c>
      <c r="BO47" s="56">
        <f t="shared" ref="BO47:DZ47" si="399">BO34</f>
        <v>0</v>
      </c>
      <c r="BP47" s="56">
        <f t="shared" si="399"/>
        <v>0</v>
      </c>
      <c r="BQ47" s="56">
        <f t="shared" si="399"/>
        <v>0</v>
      </c>
      <c r="BR47" s="56">
        <f t="shared" si="399"/>
        <v>0</v>
      </c>
      <c r="BS47" s="56">
        <f t="shared" si="399"/>
        <v>0</v>
      </c>
      <c r="BT47" s="56">
        <f t="shared" si="399"/>
        <v>0</v>
      </c>
      <c r="BU47" s="57">
        <f t="shared" si="399"/>
        <v>0</v>
      </c>
      <c r="BV47" s="56">
        <f t="shared" si="399"/>
        <v>0</v>
      </c>
      <c r="BW47" s="56">
        <f t="shared" si="399"/>
        <v>0</v>
      </c>
      <c r="BX47" s="56">
        <f t="shared" si="399"/>
        <v>0</v>
      </c>
      <c r="BY47" s="56">
        <f t="shared" si="399"/>
        <v>0</v>
      </c>
      <c r="BZ47" s="56">
        <f t="shared" si="399"/>
        <v>0</v>
      </c>
      <c r="CA47" s="56">
        <f t="shared" si="399"/>
        <v>0</v>
      </c>
      <c r="CB47" s="56">
        <f t="shared" si="399"/>
        <v>1</v>
      </c>
      <c r="CC47" s="56">
        <f t="shared" si="399"/>
        <v>1</v>
      </c>
      <c r="CD47" s="56">
        <f t="shared" si="399"/>
        <v>1</v>
      </c>
      <c r="CE47" s="56">
        <f t="shared" si="399"/>
        <v>1</v>
      </c>
      <c r="CF47" s="56">
        <f t="shared" si="399"/>
        <v>1</v>
      </c>
      <c r="CG47" s="129">
        <f t="shared" si="399"/>
        <v>1</v>
      </c>
      <c r="CH47" s="78">
        <f t="shared" si="399"/>
        <v>2</v>
      </c>
      <c r="CI47" s="56">
        <f t="shared" si="399"/>
        <v>2</v>
      </c>
      <c r="CJ47" s="56">
        <f t="shared" si="399"/>
        <v>2</v>
      </c>
      <c r="CK47" s="56">
        <f t="shared" si="399"/>
        <v>2</v>
      </c>
      <c r="CL47" s="56">
        <f t="shared" si="399"/>
        <v>2</v>
      </c>
      <c r="CM47" s="56">
        <f t="shared" si="399"/>
        <v>2</v>
      </c>
      <c r="CN47" s="56">
        <f t="shared" si="399"/>
        <v>2</v>
      </c>
      <c r="CO47" s="56">
        <f t="shared" si="399"/>
        <v>2</v>
      </c>
      <c r="CP47" s="56">
        <f t="shared" si="399"/>
        <v>2</v>
      </c>
      <c r="CQ47" s="56">
        <f t="shared" si="399"/>
        <v>2</v>
      </c>
      <c r="CR47" s="56">
        <f t="shared" si="399"/>
        <v>2</v>
      </c>
      <c r="CS47" s="129">
        <f t="shared" si="399"/>
        <v>2</v>
      </c>
      <c r="CT47" s="78">
        <f t="shared" si="399"/>
        <v>2</v>
      </c>
      <c r="CU47" s="56">
        <f t="shared" si="399"/>
        <v>2</v>
      </c>
      <c r="CV47" s="56">
        <f t="shared" si="399"/>
        <v>2</v>
      </c>
      <c r="CW47" s="56">
        <f t="shared" si="399"/>
        <v>2</v>
      </c>
      <c r="CX47" s="56">
        <f t="shared" si="399"/>
        <v>2</v>
      </c>
      <c r="CY47" s="56">
        <f t="shared" si="399"/>
        <v>2</v>
      </c>
      <c r="CZ47" s="56">
        <f t="shared" si="399"/>
        <v>2</v>
      </c>
      <c r="DA47" s="56">
        <f t="shared" si="399"/>
        <v>2</v>
      </c>
      <c r="DB47" s="56">
        <f t="shared" si="399"/>
        <v>2</v>
      </c>
      <c r="DC47" s="56">
        <f t="shared" si="399"/>
        <v>2</v>
      </c>
      <c r="DD47" s="56">
        <f t="shared" si="399"/>
        <v>2</v>
      </c>
      <c r="DE47" s="129">
        <f t="shared" si="399"/>
        <v>2</v>
      </c>
      <c r="DF47" s="78">
        <f t="shared" si="399"/>
        <v>2</v>
      </c>
      <c r="DG47" s="56">
        <f t="shared" si="399"/>
        <v>2</v>
      </c>
      <c r="DH47" s="56">
        <f t="shared" si="399"/>
        <v>2</v>
      </c>
      <c r="DI47" s="56">
        <f t="shared" si="399"/>
        <v>2</v>
      </c>
      <c r="DJ47" s="56">
        <f t="shared" si="399"/>
        <v>2</v>
      </c>
      <c r="DK47" s="56">
        <f t="shared" si="399"/>
        <v>2</v>
      </c>
      <c r="DL47" s="56">
        <f t="shared" si="399"/>
        <v>2</v>
      </c>
      <c r="DM47" s="56">
        <f t="shared" si="399"/>
        <v>2</v>
      </c>
      <c r="DN47" s="56">
        <f t="shared" si="399"/>
        <v>2</v>
      </c>
      <c r="DO47" s="56">
        <f t="shared" si="399"/>
        <v>2</v>
      </c>
      <c r="DP47" s="56">
        <f t="shared" si="399"/>
        <v>2</v>
      </c>
      <c r="DQ47" s="129">
        <f t="shared" si="399"/>
        <v>2</v>
      </c>
      <c r="DR47" s="78">
        <f t="shared" si="399"/>
        <v>2</v>
      </c>
      <c r="DS47" s="56">
        <f t="shared" si="399"/>
        <v>2</v>
      </c>
      <c r="DT47" s="56">
        <f t="shared" si="399"/>
        <v>2</v>
      </c>
      <c r="DU47" s="56">
        <f t="shared" si="399"/>
        <v>2</v>
      </c>
      <c r="DV47" s="56">
        <f t="shared" si="399"/>
        <v>2</v>
      </c>
      <c r="DW47" s="56">
        <f t="shared" si="399"/>
        <v>2</v>
      </c>
      <c r="DX47" s="56">
        <f t="shared" si="399"/>
        <v>2</v>
      </c>
      <c r="DY47" s="56">
        <f t="shared" si="399"/>
        <v>2</v>
      </c>
      <c r="DZ47" s="56">
        <f t="shared" si="399"/>
        <v>2</v>
      </c>
      <c r="EA47" s="56">
        <f t="shared" ref="EA47:FG47" si="400">EA34</f>
        <v>2</v>
      </c>
      <c r="EB47" s="56">
        <f t="shared" si="400"/>
        <v>2</v>
      </c>
      <c r="EC47" s="56">
        <f t="shared" si="400"/>
        <v>2</v>
      </c>
      <c r="ED47" s="78">
        <f t="shared" si="400"/>
        <v>2</v>
      </c>
      <c r="EE47" s="56">
        <f t="shared" si="400"/>
        <v>2</v>
      </c>
      <c r="EF47" s="56">
        <f t="shared" si="400"/>
        <v>2</v>
      </c>
      <c r="EG47" s="56">
        <f t="shared" si="400"/>
        <v>2</v>
      </c>
      <c r="EH47" s="56">
        <f t="shared" si="400"/>
        <v>2</v>
      </c>
      <c r="EI47" s="56">
        <f t="shared" si="400"/>
        <v>2</v>
      </c>
      <c r="EJ47" s="56">
        <f t="shared" si="400"/>
        <v>2</v>
      </c>
      <c r="EK47" s="56">
        <f t="shared" si="400"/>
        <v>2</v>
      </c>
      <c r="EL47" s="56">
        <f t="shared" si="400"/>
        <v>2</v>
      </c>
      <c r="EM47" s="56">
        <f t="shared" si="400"/>
        <v>2</v>
      </c>
      <c r="EN47" s="56">
        <f t="shared" si="400"/>
        <v>2</v>
      </c>
      <c r="EO47" s="56">
        <f t="shared" si="400"/>
        <v>2</v>
      </c>
      <c r="EP47" s="78">
        <f t="shared" si="400"/>
        <v>2</v>
      </c>
      <c r="EQ47" s="56">
        <f t="shared" si="400"/>
        <v>2</v>
      </c>
      <c r="ER47" s="56">
        <f t="shared" si="400"/>
        <v>2</v>
      </c>
      <c r="ES47" s="56">
        <f t="shared" si="400"/>
        <v>2</v>
      </c>
      <c r="ET47" s="56">
        <f t="shared" si="400"/>
        <v>2</v>
      </c>
      <c r="EU47" s="56">
        <f t="shared" si="400"/>
        <v>2</v>
      </c>
      <c r="EV47" s="56">
        <f t="shared" si="400"/>
        <v>2</v>
      </c>
      <c r="EW47" s="56">
        <f t="shared" si="400"/>
        <v>2</v>
      </c>
      <c r="EX47" s="56">
        <f t="shared" si="400"/>
        <v>2</v>
      </c>
      <c r="EY47" s="56">
        <f t="shared" si="400"/>
        <v>2</v>
      </c>
      <c r="EZ47" s="56">
        <f t="shared" si="400"/>
        <v>2</v>
      </c>
      <c r="FA47" s="85">
        <f t="shared" si="400"/>
        <v>2</v>
      </c>
      <c r="FB47" s="56">
        <f t="shared" si="400"/>
        <v>2</v>
      </c>
      <c r="FC47" s="56">
        <f t="shared" si="400"/>
        <v>2</v>
      </c>
      <c r="FD47" s="56">
        <f t="shared" si="400"/>
        <v>2</v>
      </c>
      <c r="FE47" s="56">
        <f t="shared" si="400"/>
        <v>2</v>
      </c>
      <c r="FF47" s="56">
        <f t="shared" si="400"/>
        <v>2</v>
      </c>
      <c r="FG47" s="56">
        <f t="shared" si="400"/>
        <v>2</v>
      </c>
      <c r="FH47" s="56">
        <f t="shared" ref="FH47:FJ47" si="401">FH34</f>
        <v>2</v>
      </c>
      <c r="FI47" s="56">
        <f t="shared" si="401"/>
        <v>2</v>
      </c>
      <c r="FJ47" s="56">
        <f t="shared" si="401"/>
        <v>2</v>
      </c>
      <c r="FK47" s="56">
        <f t="shared" ref="FK47:FM47" si="402">FK34</f>
        <v>2</v>
      </c>
      <c r="FL47" s="56">
        <f t="shared" si="402"/>
        <v>2</v>
      </c>
      <c r="FM47" s="56">
        <f t="shared" si="402"/>
        <v>2</v>
      </c>
      <c r="FN47" s="70">
        <f t="shared" ref="FN47:FP47" si="403">FN34</f>
        <v>2</v>
      </c>
      <c r="FO47" s="56">
        <f t="shared" si="403"/>
        <v>2</v>
      </c>
      <c r="FP47" s="56">
        <f t="shared" si="403"/>
        <v>2</v>
      </c>
    </row>
    <row r="48" spans="1:172" ht="20.149999999999999" customHeight="1" x14ac:dyDescent="0.35">
      <c r="A48" s="33" t="s">
        <v>279</v>
      </c>
      <c r="B48" s="59">
        <f>B35+B40</f>
        <v>314</v>
      </c>
      <c r="C48" s="59">
        <f t="shared" ref="C48:BN48" si="404">C35+C40</f>
        <v>484</v>
      </c>
      <c r="D48" s="59">
        <f t="shared" si="404"/>
        <v>732</v>
      </c>
      <c r="E48" s="59">
        <f t="shared" si="404"/>
        <v>871</v>
      </c>
      <c r="F48" s="59">
        <f t="shared" si="404"/>
        <v>1059</v>
      </c>
      <c r="G48" s="59">
        <f t="shared" si="404"/>
        <v>1280</v>
      </c>
      <c r="H48" s="59">
        <f t="shared" si="404"/>
        <v>1588</v>
      </c>
      <c r="I48" s="59">
        <f t="shared" si="404"/>
        <v>1806</v>
      </c>
      <c r="J48" s="59">
        <f t="shared" si="404"/>
        <v>2076</v>
      </c>
      <c r="K48" s="59">
        <f t="shared" si="404"/>
        <v>2449</v>
      </c>
      <c r="L48" s="59">
        <f t="shared" si="404"/>
        <v>2864</v>
      </c>
      <c r="M48" s="60">
        <f t="shared" si="404"/>
        <v>3283</v>
      </c>
      <c r="N48" s="61">
        <f t="shared" si="404"/>
        <v>3773</v>
      </c>
      <c r="O48" s="59">
        <f t="shared" si="404"/>
        <v>4282</v>
      </c>
      <c r="P48" s="59">
        <f t="shared" si="404"/>
        <v>5106</v>
      </c>
      <c r="Q48" s="59">
        <f t="shared" si="404"/>
        <v>5567</v>
      </c>
      <c r="R48" s="59">
        <f t="shared" si="404"/>
        <v>5984</v>
      </c>
      <c r="S48" s="59">
        <f t="shared" si="404"/>
        <v>6460</v>
      </c>
      <c r="T48" s="59">
        <f t="shared" si="404"/>
        <v>6955</v>
      </c>
      <c r="U48" s="59">
        <f t="shared" si="404"/>
        <v>7652</v>
      </c>
      <c r="V48" s="59">
        <f t="shared" si="404"/>
        <v>8489</v>
      </c>
      <c r="W48" s="59">
        <f t="shared" si="404"/>
        <v>9504</v>
      </c>
      <c r="X48" s="59">
        <f t="shared" si="404"/>
        <v>11705</v>
      </c>
      <c r="Y48" s="60">
        <f t="shared" si="404"/>
        <v>14422</v>
      </c>
      <c r="Z48" s="59">
        <f t="shared" si="404"/>
        <v>15011</v>
      </c>
      <c r="AA48" s="59">
        <f t="shared" si="404"/>
        <v>17019</v>
      </c>
      <c r="AB48" s="59">
        <f t="shared" si="404"/>
        <v>18920</v>
      </c>
      <c r="AC48" s="59">
        <f t="shared" si="404"/>
        <v>19623</v>
      </c>
      <c r="AD48" s="59">
        <f t="shared" si="404"/>
        <v>20446</v>
      </c>
      <c r="AE48" s="59">
        <f t="shared" si="404"/>
        <v>21355</v>
      </c>
      <c r="AF48" s="59">
        <f t="shared" si="404"/>
        <v>22968</v>
      </c>
      <c r="AG48" s="59">
        <f t="shared" si="404"/>
        <v>23509</v>
      </c>
      <c r="AH48" s="59">
        <f t="shared" si="404"/>
        <v>24148</v>
      </c>
      <c r="AI48" s="59">
        <f t="shared" si="404"/>
        <v>24911</v>
      </c>
      <c r="AJ48" s="59">
        <f t="shared" si="404"/>
        <v>25619</v>
      </c>
      <c r="AK48" s="60">
        <f t="shared" si="404"/>
        <v>26239</v>
      </c>
      <c r="AL48" s="59">
        <f t="shared" si="404"/>
        <v>26894</v>
      </c>
      <c r="AM48" s="59">
        <f t="shared" si="404"/>
        <v>27484</v>
      </c>
      <c r="AN48" s="59">
        <f t="shared" si="404"/>
        <v>28342</v>
      </c>
      <c r="AO48" s="59">
        <f t="shared" si="404"/>
        <v>29119</v>
      </c>
      <c r="AP48" s="59">
        <f t="shared" si="404"/>
        <v>29732</v>
      </c>
      <c r="AQ48" s="59">
        <f t="shared" si="404"/>
        <v>30518</v>
      </c>
      <c r="AR48" s="59">
        <f t="shared" si="404"/>
        <v>31203</v>
      </c>
      <c r="AS48" s="59">
        <f t="shared" si="404"/>
        <v>31810</v>
      </c>
      <c r="AT48" s="59">
        <f t="shared" si="404"/>
        <v>32525</v>
      </c>
      <c r="AU48" s="59">
        <f t="shared" si="404"/>
        <v>33367</v>
      </c>
      <c r="AV48" s="59">
        <f t="shared" si="404"/>
        <v>34381</v>
      </c>
      <c r="AW48" s="60">
        <f t="shared" si="404"/>
        <v>35127</v>
      </c>
      <c r="AX48" s="59">
        <f t="shared" si="404"/>
        <v>35785</v>
      </c>
      <c r="AY48" s="59">
        <f t="shared" si="404"/>
        <v>36539</v>
      </c>
      <c r="AZ48" s="59">
        <f t="shared" si="404"/>
        <v>37637</v>
      </c>
      <c r="BA48" s="59">
        <f t="shared" si="404"/>
        <v>38450</v>
      </c>
      <c r="BB48" s="59">
        <f t="shared" si="404"/>
        <v>39315</v>
      </c>
      <c r="BC48" s="59">
        <f t="shared" si="404"/>
        <v>40394</v>
      </c>
      <c r="BD48" s="59">
        <f t="shared" si="404"/>
        <v>41450</v>
      </c>
      <c r="BE48" s="59">
        <f t="shared" si="404"/>
        <v>42381</v>
      </c>
      <c r="BF48" s="59">
        <f t="shared" si="404"/>
        <v>43671</v>
      </c>
      <c r="BG48" s="59">
        <f t="shared" si="404"/>
        <v>45057</v>
      </c>
      <c r="BH48" s="59">
        <f t="shared" si="404"/>
        <v>46169</v>
      </c>
      <c r="BI48" s="60">
        <f t="shared" si="404"/>
        <v>47276</v>
      </c>
      <c r="BJ48" s="59">
        <f t="shared" si="404"/>
        <v>48422</v>
      </c>
      <c r="BK48" s="59">
        <f t="shared" si="404"/>
        <v>49749</v>
      </c>
      <c r="BL48" s="59">
        <f t="shared" si="404"/>
        <v>51499</v>
      </c>
      <c r="BM48" s="59">
        <f t="shared" si="404"/>
        <v>52774</v>
      </c>
      <c r="BN48" s="59">
        <f t="shared" si="404"/>
        <v>54164</v>
      </c>
      <c r="BO48" s="59">
        <f t="shared" ref="BO48:DZ48" si="405">BO35+BO40</f>
        <v>55855</v>
      </c>
      <c r="BP48" s="59">
        <f t="shared" si="405"/>
        <v>57429</v>
      </c>
      <c r="BQ48" s="59">
        <f t="shared" si="405"/>
        <v>58830</v>
      </c>
      <c r="BR48" s="59">
        <f t="shared" si="405"/>
        <v>60730</v>
      </c>
      <c r="BS48" s="59">
        <f t="shared" si="405"/>
        <v>62513</v>
      </c>
      <c r="BT48" s="59">
        <f t="shared" si="405"/>
        <v>64599</v>
      </c>
      <c r="BU48" s="60">
        <f t="shared" si="405"/>
        <v>66608</v>
      </c>
      <c r="BV48" s="59">
        <f t="shared" si="405"/>
        <v>67894</v>
      </c>
      <c r="BW48" s="59">
        <f t="shared" si="405"/>
        <v>68534</v>
      </c>
      <c r="BX48" s="59">
        <f t="shared" si="405"/>
        <v>69150</v>
      </c>
      <c r="BY48" s="59">
        <f t="shared" si="405"/>
        <v>69788</v>
      </c>
      <c r="BZ48" s="59">
        <f t="shared" si="405"/>
        <v>70466</v>
      </c>
      <c r="CA48" s="59">
        <f t="shared" si="405"/>
        <v>71306</v>
      </c>
      <c r="CB48" s="59">
        <f t="shared" si="405"/>
        <v>71947</v>
      </c>
      <c r="CC48" s="59">
        <f t="shared" si="405"/>
        <v>72560</v>
      </c>
      <c r="CD48" s="59">
        <f t="shared" si="405"/>
        <v>73301</v>
      </c>
      <c r="CE48" s="59">
        <f t="shared" si="405"/>
        <v>73918</v>
      </c>
      <c r="CF48" s="59">
        <f t="shared" si="405"/>
        <v>74780</v>
      </c>
      <c r="CG48" s="59">
        <f t="shared" si="405"/>
        <v>75342</v>
      </c>
      <c r="CH48" s="78">
        <f t="shared" si="405"/>
        <v>76040</v>
      </c>
      <c r="CI48" s="56">
        <f t="shared" si="405"/>
        <v>76816</v>
      </c>
      <c r="CJ48" s="56">
        <f t="shared" si="405"/>
        <v>77993</v>
      </c>
      <c r="CK48" s="56">
        <f t="shared" si="405"/>
        <v>78543</v>
      </c>
      <c r="CL48" s="56">
        <f t="shared" si="405"/>
        <v>79409</v>
      </c>
      <c r="CM48" s="56">
        <f t="shared" si="405"/>
        <v>80206</v>
      </c>
      <c r="CN48" s="56">
        <f t="shared" si="405"/>
        <v>80925</v>
      </c>
      <c r="CO48" s="56">
        <f t="shared" si="405"/>
        <v>81693</v>
      </c>
      <c r="CP48" s="56">
        <f t="shared" si="405"/>
        <v>82464</v>
      </c>
      <c r="CQ48" s="56">
        <f t="shared" si="405"/>
        <v>83295</v>
      </c>
      <c r="CR48" s="56">
        <f t="shared" si="405"/>
        <v>84348</v>
      </c>
      <c r="CS48" s="129">
        <f t="shared" si="405"/>
        <v>84948</v>
      </c>
      <c r="CT48" s="78">
        <f t="shared" si="405"/>
        <v>85736</v>
      </c>
      <c r="CU48" s="56">
        <f t="shared" si="405"/>
        <v>86516</v>
      </c>
      <c r="CV48" s="56">
        <f t="shared" si="405"/>
        <v>87453</v>
      </c>
      <c r="CW48" s="56">
        <f t="shared" si="405"/>
        <v>88294</v>
      </c>
      <c r="CX48" s="56">
        <f t="shared" si="405"/>
        <v>89217</v>
      </c>
      <c r="CY48" s="56">
        <f t="shared" si="405"/>
        <v>90123</v>
      </c>
      <c r="CZ48" s="56">
        <f t="shared" si="405"/>
        <v>91057</v>
      </c>
      <c r="DA48" s="56">
        <f t="shared" si="405"/>
        <v>92104</v>
      </c>
      <c r="DB48" s="56">
        <f t="shared" si="405"/>
        <v>93105</v>
      </c>
      <c r="DC48" s="56">
        <f t="shared" si="405"/>
        <v>94262</v>
      </c>
      <c r="DD48" s="59">
        <f t="shared" si="405"/>
        <v>95645</v>
      </c>
      <c r="DE48" s="59">
        <f t="shared" si="405"/>
        <v>96575</v>
      </c>
      <c r="DF48" s="78">
        <f t="shared" si="405"/>
        <v>97999</v>
      </c>
      <c r="DG48" s="56">
        <f t="shared" si="405"/>
        <v>99696</v>
      </c>
      <c r="DH48" s="59">
        <f t="shared" si="405"/>
        <v>104671</v>
      </c>
      <c r="DI48" s="56">
        <f t="shared" si="405"/>
        <v>106761</v>
      </c>
      <c r="DJ48" s="56">
        <f t="shared" si="405"/>
        <v>109408</v>
      </c>
      <c r="DK48" s="56">
        <f t="shared" si="405"/>
        <v>112290</v>
      </c>
      <c r="DL48" s="59">
        <f t="shared" si="405"/>
        <v>115222</v>
      </c>
      <c r="DM48" s="56">
        <f t="shared" si="405"/>
        <v>118289</v>
      </c>
      <c r="DN48" s="56">
        <f t="shared" si="405"/>
        <v>121669</v>
      </c>
      <c r="DO48" s="56">
        <f t="shared" si="405"/>
        <v>125229</v>
      </c>
      <c r="DP48" s="56">
        <f t="shared" si="405"/>
        <v>128864</v>
      </c>
      <c r="DQ48" s="59">
        <f t="shared" si="405"/>
        <v>131344</v>
      </c>
      <c r="DR48" s="78">
        <f t="shared" si="405"/>
        <v>134491</v>
      </c>
      <c r="DS48" s="56">
        <f t="shared" si="405"/>
        <v>137521</v>
      </c>
      <c r="DT48" s="56">
        <f t="shared" si="405"/>
        <v>140698</v>
      </c>
      <c r="DU48" s="56">
        <f t="shared" si="405"/>
        <v>141211</v>
      </c>
      <c r="DV48" s="56">
        <f t="shared" si="405"/>
        <v>142299</v>
      </c>
      <c r="DW48" s="56">
        <f t="shared" si="405"/>
        <v>144716</v>
      </c>
      <c r="DX48" s="56">
        <f t="shared" si="405"/>
        <v>147970</v>
      </c>
      <c r="DY48" s="56">
        <f t="shared" si="405"/>
        <v>151227</v>
      </c>
      <c r="DZ48" s="56">
        <f t="shared" si="405"/>
        <v>155293</v>
      </c>
      <c r="EA48" s="56">
        <f t="shared" ref="EA48:FG48" si="406">EA35+EA40</f>
        <v>159290</v>
      </c>
      <c r="EB48" s="56">
        <f t="shared" si="406"/>
        <v>163639</v>
      </c>
      <c r="EC48" s="56">
        <f t="shared" si="406"/>
        <v>166692</v>
      </c>
      <c r="ED48" s="78">
        <f t="shared" si="406"/>
        <v>170367</v>
      </c>
      <c r="EE48" s="56">
        <f t="shared" si="406"/>
        <v>173950</v>
      </c>
      <c r="EF48" s="56">
        <f t="shared" si="406"/>
        <v>178944</v>
      </c>
      <c r="EG48" s="56">
        <f t="shared" si="406"/>
        <v>183944</v>
      </c>
      <c r="EH48" s="56">
        <f t="shared" si="406"/>
        <v>189019</v>
      </c>
      <c r="EI48" s="56">
        <f t="shared" si="406"/>
        <v>194253</v>
      </c>
      <c r="EJ48" s="56">
        <f t="shared" si="406"/>
        <v>199080</v>
      </c>
      <c r="EK48" s="56">
        <f t="shared" si="406"/>
        <v>204164</v>
      </c>
      <c r="EL48" s="56">
        <f t="shared" si="406"/>
        <v>210151</v>
      </c>
      <c r="EM48" s="56">
        <f t="shared" si="406"/>
        <v>215769</v>
      </c>
      <c r="EN48" s="56">
        <f t="shared" si="406"/>
        <v>222887</v>
      </c>
      <c r="EO48" s="56">
        <f t="shared" si="406"/>
        <v>228076</v>
      </c>
      <c r="EP48" s="78">
        <f t="shared" si="406"/>
        <v>234199</v>
      </c>
      <c r="EQ48" s="56">
        <f t="shared" si="406"/>
        <v>241765</v>
      </c>
      <c r="ER48" s="56">
        <f t="shared" si="406"/>
        <v>251879</v>
      </c>
      <c r="ES48" s="56">
        <f t="shared" si="406"/>
        <v>261749</v>
      </c>
      <c r="ET48" s="56">
        <f t="shared" si="406"/>
        <v>272991</v>
      </c>
      <c r="EU48" s="56">
        <f t="shared" si="406"/>
        <v>284508</v>
      </c>
      <c r="EV48" s="56">
        <f t="shared" si="406"/>
        <v>295821</v>
      </c>
      <c r="EW48" s="56">
        <f t="shared" si="406"/>
        <v>308340</v>
      </c>
      <c r="EX48" s="56">
        <f t="shared" si="406"/>
        <v>322995</v>
      </c>
      <c r="EY48" s="56">
        <f t="shared" si="406"/>
        <v>337394</v>
      </c>
      <c r="EZ48" s="56">
        <f t="shared" si="406"/>
        <v>353629</v>
      </c>
      <c r="FA48" s="85">
        <f t="shared" si="406"/>
        <v>366012</v>
      </c>
      <c r="FB48" s="56">
        <f t="shared" si="406"/>
        <v>382675</v>
      </c>
      <c r="FC48" s="56">
        <f t="shared" si="406"/>
        <v>400459</v>
      </c>
      <c r="FD48" s="56">
        <f t="shared" si="406"/>
        <v>420799</v>
      </c>
      <c r="FE48" s="56">
        <f t="shared" si="406"/>
        <v>437034</v>
      </c>
      <c r="FF48" s="56">
        <f t="shared" si="406"/>
        <v>450710</v>
      </c>
      <c r="FG48" s="56">
        <f t="shared" si="406"/>
        <v>469518</v>
      </c>
      <c r="FH48" s="56">
        <f t="shared" ref="FH48:FJ48" si="407">FH35+FH40</f>
        <v>485533</v>
      </c>
      <c r="FI48" s="56">
        <f t="shared" si="407"/>
        <v>501789</v>
      </c>
      <c r="FJ48" s="56">
        <f t="shared" si="407"/>
        <v>517383</v>
      </c>
      <c r="FK48" s="56">
        <f t="shared" ref="FK48:FM48" si="408">FK35+FK40</f>
        <v>531707</v>
      </c>
      <c r="FL48" s="56">
        <f t="shared" si="408"/>
        <v>547245</v>
      </c>
      <c r="FM48" s="56">
        <f t="shared" si="408"/>
        <v>557536</v>
      </c>
      <c r="FN48" s="70">
        <f t="shared" ref="FN48:FP48" si="409">FN35+FN40</f>
        <v>570858</v>
      </c>
      <c r="FO48" s="56">
        <f t="shared" si="409"/>
        <v>584903</v>
      </c>
      <c r="FP48" s="56">
        <f t="shared" si="409"/>
        <v>599637</v>
      </c>
    </row>
    <row r="49" spans="1:172" ht="20.149999999999999" customHeight="1" thickBot="1" x14ac:dyDescent="0.4">
      <c r="A49" s="34" t="s">
        <v>261</v>
      </c>
      <c r="B49" s="156">
        <f>SUM(B43:B48)</f>
        <v>5092</v>
      </c>
      <c r="C49" s="157">
        <f t="shared" ref="C49:BN49" si="410">SUM(C43:C48)</f>
        <v>5683</v>
      </c>
      <c r="D49" s="157">
        <f t="shared" si="410"/>
        <v>6726</v>
      </c>
      <c r="E49" s="157">
        <f t="shared" si="410"/>
        <v>7786</v>
      </c>
      <c r="F49" s="157">
        <f t="shared" si="410"/>
        <v>9318</v>
      </c>
      <c r="G49" s="157">
        <f t="shared" si="410"/>
        <v>11257</v>
      </c>
      <c r="H49" s="157">
        <f t="shared" si="410"/>
        <v>13584</v>
      </c>
      <c r="I49" s="157">
        <f t="shared" si="410"/>
        <v>15878</v>
      </c>
      <c r="J49" s="157">
        <f t="shared" si="410"/>
        <v>18748</v>
      </c>
      <c r="K49" s="157">
        <f t="shared" si="410"/>
        <v>22226</v>
      </c>
      <c r="L49" s="157">
        <f t="shared" si="410"/>
        <v>26218</v>
      </c>
      <c r="M49" s="157">
        <f t="shared" si="410"/>
        <v>29320</v>
      </c>
      <c r="N49" s="156">
        <f t="shared" si="410"/>
        <v>33485</v>
      </c>
      <c r="O49" s="157">
        <f t="shared" si="410"/>
        <v>38176</v>
      </c>
      <c r="P49" s="157">
        <f t="shared" si="410"/>
        <v>45292</v>
      </c>
      <c r="Q49" s="157">
        <f t="shared" si="410"/>
        <v>51713</v>
      </c>
      <c r="R49" s="157">
        <f t="shared" si="410"/>
        <v>59097</v>
      </c>
      <c r="S49" s="157">
        <f t="shared" si="410"/>
        <v>68675</v>
      </c>
      <c r="T49" s="157">
        <f t="shared" si="410"/>
        <v>80004</v>
      </c>
      <c r="U49" s="157">
        <f t="shared" si="410"/>
        <v>94260</v>
      </c>
      <c r="V49" s="157">
        <f t="shared" si="410"/>
        <v>111791</v>
      </c>
      <c r="W49" s="157">
        <f t="shared" si="410"/>
        <v>132293</v>
      </c>
      <c r="X49" s="157">
        <f t="shared" si="410"/>
        <v>189556</v>
      </c>
      <c r="Y49" s="158">
        <f t="shared" si="410"/>
        <v>236075</v>
      </c>
      <c r="Z49" s="157">
        <f t="shared" si="410"/>
        <v>244598</v>
      </c>
      <c r="AA49" s="157">
        <f t="shared" si="410"/>
        <v>288750</v>
      </c>
      <c r="AB49" s="157">
        <f t="shared" si="410"/>
        <v>315967</v>
      </c>
      <c r="AC49" s="157">
        <f t="shared" si="410"/>
        <v>321507</v>
      </c>
      <c r="AD49" s="157">
        <f t="shared" si="410"/>
        <v>332028</v>
      </c>
      <c r="AE49" s="157">
        <f t="shared" si="410"/>
        <v>345317</v>
      </c>
      <c r="AF49" s="157">
        <f t="shared" si="410"/>
        <v>372103</v>
      </c>
      <c r="AG49" s="157">
        <f t="shared" si="410"/>
        <v>376135</v>
      </c>
      <c r="AH49" s="157">
        <f t="shared" si="410"/>
        <v>381528</v>
      </c>
      <c r="AI49" s="157">
        <f t="shared" si="410"/>
        <v>392430</v>
      </c>
      <c r="AJ49" s="157">
        <f t="shared" si="410"/>
        <v>398397</v>
      </c>
      <c r="AK49" s="158">
        <f t="shared" si="410"/>
        <v>404597</v>
      </c>
      <c r="AL49" s="157">
        <f t="shared" si="410"/>
        <v>411268</v>
      </c>
      <c r="AM49" s="157">
        <f t="shared" si="410"/>
        <v>418477</v>
      </c>
      <c r="AN49" s="157">
        <f t="shared" si="410"/>
        <v>426831</v>
      </c>
      <c r="AO49" s="157">
        <f t="shared" si="410"/>
        <v>435450</v>
      </c>
      <c r="AP49" s="157">
        <f t="shared" si="410"/>
        <v>444252</v>
      </c>
      <c r="AQ49" s="157">
        <f t="shared" si="410"/>
        <v>457174</v>
      </c>
      <c r="AR49" s="157">
        <f t="shared" si="410"/>
        <v>464239</v>
      </c>
      <c r="AS49" s="157">
        <f t="shared" si="410"/>
        <v>472586</v>
      </c>
      <c r="AT49" s="157">
        <f t="shared" si="410"/>
        <v>481472</v>
      </c>
      <c r="AU49" s="157">
        <f t="shared" si="410"/>
        <v>490928</v>
      </c>
      <c r="AV49" s="157">
        <f t="shared" si="410"/>
        <v>501702</v>
      </c>
      <c r="AW49" s="158">
        <f t="shared" si="410"/>
        <v>510763</v>
      </c>
      <c r="AX49" s="157">
        <f t="shared" si="410"/>
        <v>519516</v>
      </c>
      <c r="AY49" s="157">
        <f t="shared" si="410"/>
        <v>529870</v>
      </c>
      <c r="AZ49" s="157">
        <f t="shared" si="410"/>
        <v>546145</v>
      </c>
      <c r="BA49" s="157">
        <f t="shared" si="410"/>
        <v>554776</v>
      </c>
      <c r="BB49" s="157">
        <f t="shared" si="410"/>
        <v>564332</v>
      </c>
      <c r="BC49" s="157">
        <f t="shared" si="410"/>
        <v>575012</v>
      </c>
      <c r="BD49" s="157">
        <f t="shared" si="410"/>
        <v>586788</v>
      </c>
      <c r="BE49" s="157">
        <f t="shared" si="410"/>
        <v>598124</v>
      </c>
      <c r="BF49" s="157">
        <f t="shared" si="410"/>
        <v>611615</v>
      </c>
      <c r="BG49" s="157">
        <f t="shared" si="410"/>
        <v>625623</v>
      </c>
      <c r="BH49" s="157">
        <f t="shared" si="410"/>
        <v>638912</v>
      </c>
      <c r="BI49" s="158">
        <f t="shared" si="410"/>
        <v>652746</v>
      </c>
      <c r="BJ49" s="157">
        <f t="shared" si="410"/>
        <v>661710</v>
      </c>
      <c r="BK49" s="157">
        <f t="shared" si="410"/>
        <v>672687</v>
      </c>
      <c r="BL49" s="157">
        <f t="shared" si="410"/>
        <v>690104</v>
      </c>
      <c r="BM49" s="157">
        <f t="shared" si="410"/>
        <v>701508</v>
      </c>
      <c r="BN49" s="157">
        <f t="shared" si="410"/>
        <v>713595</v>
      </c>
      <c r="BO49" s="157">
        <f t="shared" ref="BO49:DZ49" si="411">SUM(BO43:BO48)</f>
        <v>730874</v>
      </c>
      <c r="BP49" s="157">
        <f t="shared" si="411"/>
        <v>743062</v>
      </c>
      <c r="BQ49" s="157">
        <f t="shared" si="411"/>
        <v>755529</v>
      </c>
      <c r="BR49" s="157">
        <f t="shared" si="411"/>
        <v>776557</v>
      </c>
      <c r="BS49" s="157">
        <f t="shared" si="411"/>
        <v>793677</v>
      </c>
      <c r="BT49" s="157">
        <f t="shared" si="411"/>
        <v>815828</v>
      </c>
      <c r="BU49" s="158">
        <f t="shared" si="411"/>
        <v>842220</v>
      </c>
      <c r="BV49" s="157">
        <f t="shared" si="411"/>
        <v>856867</v>
      </c>
      <c r="BW49" s="157">
        <f t="shared" si="411"/>
        <v>860123</v>
      </c>
      <c r="BX49" s="157">
        <f t="shared" si="411"/>
        <v>864362</v>
      </c>
      <c r="BY49" s="157">
        <f t="shared" si="411"/>
        <v>867505</v>
      </c>
      <c r="BZ49" s="157">
        <f t="shared" si="411"/>
        <v>870772</v>
      </c>
      <c r="CA49" s="157">
        <f t="shared" si="411"/>
        <v>874695</v>
      </c>
      <c r="CB49" s="157">
        <f t="shared" si="411"/>
        <v>877707</v>
      </c>
      <c r="CC49" s="157">
        <f t="shared" si="411"/>
        <v>880761</v>
      </c>
      <c r="CD49" s="157">
        <f t="shared" si="411"/>
        <v>884979</v>
      </c>
      <c r="CE49" s="157">
        <f t="shared" si="411"/>
        <v>887386</v>
      </c>
      <c r="CF49" s="157">
        <f t="shared" si="411"/>
        <v>890326</v>
      </c>
      <c r="CG49" s="157">
        <f t="shared" si="411"/>
        <v>892635</v>
      </c>
      <c r="CH49" s="159">
        <f t="shared" si="411"/>
        <v>894714</v>
      </c>
      <c r="CI49" s="157">
        <f t="shared" si="411"/>
        <v>897098</v>
      </c>
      <c r="CJ49" s="157">
        <f t="shared" si="411"/>
        <v>900624</v>
      </c>
      <c r="CK49" s="157">
        <f t="shared" si="411"/>
        <v>902719</v>
      </c>
      <c r="CL49" s="157">
        <f t="shared" si="411"/>
        <v>905523</v>
      </c>
      <c r="CM49" s="157">
        <f t="shared" si="411"/>
        <v>908269</v>
      </c>
      <c r="CN49" s="157">
        <f t="shared" si="411"/>
        <v>910723</v>
      </c>
      <c r="CO49" s="157">
        <f t="shared" si="411"/>
        <v>913524</v>
      </c>
      <c r="CP49" s="157">
        <f t="shared" si="411"/>
        <v>916318</v>
      </c>
      <c r="CQ49" s="157">
        <f t="shared" si="411"/>
        <v>918974</v>
      </c>
      <c r="CR49" s="157">
        <f t="shared" si="411"/>
        <v>922161</v>
      </c>
      <c r="CS49" s="157">
        <f t="shared" si="411"/>
        <v>924304</v>
      </c>
      <c r="CT49" s="159">
        <f t="shared" si="411"/>
        <v>926691</v>
      </c>
      <c r="CU49" s="157">
        <f t="shared" si="411"/>
        <v>928998</v>
      </c>
      <c r="CV49" s="157">
        <f t="shared" si="411"/>
        <v>931899</v>
      </c>
      <c r="CW49" s="157">
        <f t="shared" si="411"/>
        <v>934486</v>
      </c>
      <c r="CX49" s="157">
        <f t="shared" si="411"/>
        <v>937368</v>
      </c>
      <c r="CY49" s="157">
        <f t="shared" si="411"/>
        <v>940395</v>
      </c>
      <c r="CZ49" s="157">
        <f t="shared" si="411"/>
        <v>943259</v>
      </c>
      <c r="DA49" s="157">
        <f t="shared" si="411"/>
        <v>946523</v>
      </c>
      <c r="DB49" s="157">
        <f t="shared" si="411"/>
        <v>950001</v>
      </c>
      <c r="DC49" s="157">
        <f t="shared" si="411"/>
        <v>953837</v>
      </c>
      <c r="DD49" s="157">
        <f t="shared" si="411"/>
        <v>958240</v>
      </c>
      <c r="DE49" s="157">
        <f t="shared" si="411"/>
        <v>961870</v>
      </c>
      <c r="DF49" s="159">
        <f t="shared" si="411"/>
        <v>966952</v>
      </c>
      <c r="DG49" s="157">
        <f t="shared" si="411"/>
        <v>973044</v>
      </c>
      <c r="DH49" s="157">
        <f t="shared" si="411"/>
        <v>988106</v>
      </c>
      <c r="DI49" s="157">
        <f t="shared" si="411"/>
        <v>990214</v>
      </c>
      <c r="DJ49" s="157">
        <f t="shared" si="411"/>
        <v>992873</v>
      </c>
      <c r="DK49" s="157">
        <f t="shared" si="411"/>
        <v>995769</v>
      </c>
      <c r="DL49" s="157">
        <f t="shared" si="411"/>
        <v>998716</v>
      </c>
      <c r="DM49" s="157">
        <f t="shared" si="411"/>
        <v>1001810</v>
      </c>
      <c r="DN49" s="157">
        <f t="shared" si="411"/>
        <v>1005220</v>
      </c>
      <c r="DO49" s="157">
        <f t="shared" si="411"/>
        <v>1008792</v>
      </c>
      <c r="DP49" s="157">
        <f t="shared" si="411"/>
        <v>1012442</v>
      </c>
      <c r="DQ49" s="157">
        <f t="shared" si="411"/>
        <v>1014935</v>
      </c>
      <c r="DR49" s="159">
        <f t="shared" si="411"/>
        <v>1018106</v>
      </c>
      <c r="DS49" s="157">
        <f t="shared" si="411"/>
        <v>1021168</v>
      </c>
      <c r="DT49" s="157">
        <f t="shared" si="411"/>
        <v>1024429</v>
      </c>
      <c r="DU49" s="157">
        <f t="shared" si="411"/>
        <v>1024942</v>
      </c>
      <c r="DV49" s="157">
        <f t="shared" si="411"/>
        <v>1026030</v>
      </c>
      <c r="DW49" s="157">
        <f t="shared" si="411"/>
        <v>1028448</v>
      </c>
      <c r="DX49" s="157">
        <f t="shared" si="411"/>
        <v>1031703</v>
      </c>
      <c r="DY49" s="157">
        <f t="shared" si="411"/>
        <v>1034966</v>
      </c>
      <c r="DZ49" s="157">
        <f t="shared" si="411"/>
        <v>1039038</v>
      </c>
      <c r="EA49" s="157">
        <f t="shared" ref="EA49:FA49" si="412">SUM(EA43:EA48)</f>
        <v>1043036</v>
      </c>
      <c r="EB49" s="157">
        <f t="shared" si="412"/>
        <v>1047385</v>
      </c>
      <c r="EC49" s="157">
        <f t="shared" si="412"/>
        <v>1050440</v>
      </c>
      <c r="ED49" s="159">
        <f t="shared" si="412"/>
        <v>1054116</v>
      </c>
      <c r="EE49" s="157">
        <f t="shared" si="412"/>
        <v>1057699</v>
      </c>
      <c r="EF49" s="157">
        <f t="shared" si="412"/>
        <v>1062693</v>
      </c>
      <c r="EG49" s="157">
        <f t="shared" si="412"/>
        <v>1067693</v>
      </c>
      <c r="EH49" s="157">
        <f t="shared" si="412"/>
        <v>1072768</v>
      </c>
      <c r="EI49" s="157">
        <f t="shared" si="412"/>
        <v>1078002</v>
      </c>
      <c r="EJ49" s="157">
        <f t="shared" si="412"/>
        <v>1082829</v>
      </c>
      <c r="EK49" s="157">
        <f t="shared" si="412"/>
        <v>1087913</v>
      </c>
      <c r="EL49" s="157">
        <f t="shared" si="412"/>
        <v>1093900</v>
      </c>
      <c r="EM49" s="157">
        <f t="shared" si="412"/>
        <v>1099518</v>
      </c>
      <c r="EN49" s="157">
        <f t="shared" si="412"/>
        <v>1106636</v>
      </c>
      <c r="EO49" s="157">
        <f t="shared" si="412"/>
        <v>1111825</v>
      </c>
      <c r="EP49" s="159">
        <f t="shared" si="412"/>
        <v>1117948</v>
      </c>
      <c r="EQ49" s="157">
        <f t="shared" si="412"/>
        <v>1125514</v>
      </c>
      <c r="ER49" s="157">
        <f t="shared" si="412"/>
        <v>1135628</v>
      </c>
      <c r="ES49" s="157">
        <f t="shared" si="412"/>
        <v>1145498</v>
      </c>
      <c r="ET49" s="157">
        <f t="shared" si="412"/>
        <v>1156740</v>
      </c>
      <c r="EU49" s="157">
        <f t="shared" si="412"/>
        <v>1168257</v>
      </c>
      <c r="EV49" s="157">
        <f t="shared" si="412"/>
        <v>1179570</v>
      </c>
      <c r="EW49" s="157">
        <f t="shared" si="412"/>
        <v>1192089</v>
      </c>
      <c r="EX49" s="157">
        <f t="shared" si="412"/>
        <v>1206744</v>
      </c>
      <c r="EY49" s="157">
        <f t="shared" si="412"/>
        <v>1221143</v>
      </c>
      <c r="EZ49" s="157">
        <f t="shared" si="412"/>
        <v>1237378</v>
      </c>
      <c r="FA49" s="160">
        <f t="shared" si="412"/>
        <v>1249761</v>
      </c>
      <c r="FB49" s="157">
        <f t="shared" ref="FB49" si="413">SUM(FB43:FB48)</f>
        <v>1266424</v>
      </c>
      <c r="FC49" s="157">
        <f t="shared" ref="FC49" si="414">SUM(FC43:FC48)</f>
        <v>1284208</v>
      </c>
      <c r="FD49" s="157">
        <f t="shared" ref="FD49:FF49" si="415">SUM(FD43:FD48)</f>
        <v>1304548</v>
      </c>
      <c r="FE49" s="157">
        <f t="shared" si="415"/>
        <v>1320783</v>
      </c>
      <c r="FF49" s="157">
        <f t="shared" si="415"/>
        <v>1334459</v>
      </c>
      <c r="FG49" s="157">
        <f t="shared" ref="FG49:FJ49" si="416">SUM(FG43:FG48)</f>
        <v>1353267</v>
      </c>
      <c r="FH49" s="157">
        <f t="shared" si="416"/>
        <v>1369282</v>
      </c>
      <c r="FI49" s="157">
        <f t="shared" si="416"/>
        <v>1385538</v>
      </c>
      <c r="FJ49" s="157">
        <f t="shared" si="416"/>
        <v>1401132</v>
      </c>
      <c r="FK49" s="157">
        <f t="shared" ref="FK49:FP49" si="417">SUM(FK43:FK48)</f>
        <v>1415456</v>
      </c>
      <c r="FL49" s="157">
        <f t="shared" si="417"/>
        <v>1430994</v>
      </c>
      <c r="FM49" s="157">
        <f t="shared" si="417"/>
        <v>1441285</v>
      </c>
      <c r="FN49" s="147">
        <f t="shared" si="417"/>
        <v>1454607</v>
      </c>
      <c r="FO49" s="190">
        <f t="shared" si="417"/>
        <v>1468652</v>
      </c>
      <c r="FP49" s="190">
        <f t="shared" si="417"/>
        <v>1483386</v>
      </c>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98B5-14F2-4B89-9874-7F7BF3D7B7BD}">
  <dimension ref="A1:I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7" width="10" style="111" bestFit="1" customWidth="1"/>
    <col min="8" max="16384" width="8.81640625" style="111"/>
  </cols>
  <sheetData>
    <row r="1" spans="1:9" ht="41.15" customHeight="1" x14ac:dyDescent="0.45">
      <c r="A1" s="109" t="s">
        <v>949</v>
      </c>
      <c r="B1" s="110"/>
      <c r="C1" s="110"/>
      <c r="D1" s="110"/>
    </row>
    <row r="2" spans="1:9" ht="20.5" customHeight="1" x14ac:dyDescent="0.45">
      <c r="A2" s="112" t="s">
        <v>283</v>
      </c>
      <c r="B2" s="110"/>
      <c r="C2" s="110"/>
      <c r="D2" s="110"/>
    </row>
    <row r="3" spans="1:9" ht="31" x14ac:dyDescent="0.35">
      <c r="A3" s="113" t="s">
        <v>284</v>
      </c>
      <c r="B3" s="113" t="s">
        <v>285</v>
      </c>
      <c r="C3" s="114" t="s">
        <v>286</v>
      </c>
      <c r="D3" s="114" t="s">
        <v>287</v>
      </c>
    </row>
    <row r="4" spans="1:9" ht="30" customHeight="1" thickBot="1" x14ac:dyDescent="0.4">
      <c r="A4" s="115" t="s">
        <v>288</v>
      </c>
      <c r="B4" s="115" t="s">
        <v>289</v>
      </c>
      <c r="C4" s="116">
        <f>SUM(C5:C655)</f>
        <v>4716.8774359999989</v>
      </c>
      <c r="D4" s="117">
        <f>SUM(D5:D655)</f>
        <v>1313326</v>
      </c>
      <c r="F4" s="176"/>
      <c r="G4" s="177"/>
      <c r="H4" s="189"/>
      <c r="I4" s="189"/>
    </row>
    <row r="5" spans="1:9" ht="15.5" x14ac:dyDescent="0.35">
      <c r="A5" s="118" t="s">
        <v>290</v>
      </c>
      <c r="B5" s="118" t="s">
        <v>290</v>
      </c>
      <c r="C5" s="119">
        <v>14.731276000000753</v>
      </c>
      <c r="D5" s="120">
        <v>6448</v>
      </c>
      <c r="F5" s="176"/>
      <c r="G5" s="177"/>
      <c r="H5" s="178"/>
    </row>
    <row r="6" spans="1:9" ht="15.5" x14ac:dyDescent="0.35">
      <c r="A6" s="121" t="s">
        <v>291</v>
      </c>
      <c r="B6" s="121" t="s">
        <v>292</v>
      </c>
      <c r="C6" s="122">
        <v>5.1566400000000003</v>
      </c>
      <c r="D6" s="123">
        <v>1579</v>
      </c>
      <c r="F6" s="176"/>
      <c r="G6" s="177"/>
      <c r="H6" s="178"/>
    </row>
    <row r="7" spans="1:9" ht="15.5" x14ac:dyDescent="0.35">
      <c r="A7" s="121" t="s">
        <v>291</v>
      </c>
      <c r="B7" s="121" t="s">
        <v>293</v>
      </c>
      <c r="C7" s="122">
        <v>3.2149999999999999</v>
      </c>
      <c r="D7" s="123">
        <v>934</v>
      </c>
      <c r="F7" s="176"/>
      <c r="G7" s="177"/>
      <c r="H7" s="178"/>
    </row>
    <row r="8" spans="1:9" ht="15.5" x14ac:dyDescent="0.35">
      <c r="A8" s="121" t="s">
        <v>291</v>
      </c>
      <c r="B8" s="121" t="s">
        <v>294</v>
      </c>
      <c r="C8" s="122">
        <v>3.3590899999999997</v>
      </c>
      <c r="D8" s="123">
        <v>926</v>
      </c>
      <c r="F8" s="176"/>
      <c r="G8" s="176"/>
      <c r="H8" s="178"/>
    </row>
    <row r="9" spans="1:9" ht="15.5" x14ac:dyDescent="0.35">
      <c r="A9" s="121" t="s">
        <v>291</v>
      </c>
      <c r="B9" s="121" t="s">
        <v>295</v>
      </c>
      <c r="C9" s="122">
        <v>6.3578189999999992</v>
      </c>
      <c r="D9" s="123">
        <v>1733</v>
      </c>
      <c r="F9" s="176"/>
      <c r="G9" s="177"/>
      <c r="H9" s="178"/>
    </row>
    <row r="10" spans="1:9" ht="15.5" x14ac:dyDescent="0.35">
      <c r="A10" s="121" t="s">
        <v>291</v>
      </c>
      <c r="B10" s="121" t="s">
        <v>296</v>
      </c>
      <c r="C10" s="122">
        <v>12.41891</v>
      </c>
      <c r="D10" s="123">
        <v>3061</v>
      </c>
      <c r="F10" s="176"/>
      <c r="G10" s="177"/>
      <c r="H10" s="178"/>
    </row>
    <row r="11" spans="1:9" ht="15.5" x14ac:dyDescent="0.35">
      <c r="A11" s="121" t="s">
        <v>291</v>
      </c>
      <c r="B11" s="121" t="s">
        <v>297</v>
      </c>
      <c r="C11" s="122">
        <v>8.6368550000000006</v>
      </c>
      <c r="D11" s="123">
        <v>2361</v>
      </c>
      <c r="F11" s="176"/>
      <c r="G11" s="177"/>
      <c r="H11" s="178"/>
    </row>
    <row r="12" spans="1:9" ht="15.5" x14ac:dyDescent="0.35">
      <c r="A12" s="121" t="s">
        <v>291</v>
      </c>
      <c r="B12" s="121" t="s">
        <v>298</v>
      </c>
      <c r="C12" s="122">
        <v>12.648354999999999</v>
      </c>
      <c r="D12" s="123">
        <v>3236</v>
      </c>
      <c r="F12" s="176"/>
      <c r="G12" s="177"/>
      <c r="H12" s="178"/>
    </row>
    <row r="13" spans="1:9" ht="15.5" x14ac:dyDescent="0.35">
      <c r="A13" s="121" t="s">
        <v>291</v>
      </c>
      <c r="B13" s="121" t="s">
        <v>299</v>
      </c>
      <c r="C13" s="122">
        <v>4.8276400000000006</v>
      </c>
      <c r="D13" s="123">
        <v>1684</v>
      </c>
      <c r="F13" s="176"/>
      <c r="G13" s="177"/>
      <c r="H13" s="178"/>
    </row>
    <row r="14" spans="1:9" ht="15.5" x14ac:dyDescent="0.35">
      <c r="A14" s="121" t="s">
        <v>291</v>
      </c>
      <c r="B14" s="121" t="s">
        <v>300</v>
      </c>
      <c r="C14" s="122">
        <v>7.289981</v>
      </c>
      <c r="D14" s="123">
        <v>2029</v>
      </c>
      <c r="F14" s="176"/>
      <c r="G14" s="177"/>
      <c r="H14" s="178"/>
    </row>
    <row r="15" spans="1:9" ht="15.5" x14ac:dyDescent="0.35">
      <c r="A15" s="121" t="s">
        <v>291</v>
      </c>
      <c r="B15" s="121" t="s">
        <v>301</v>
      </c>
      <c r="C15" s="122">
        <v>12.207548000000001</v>
      </c>
      <c r="D15" s="123">
        <v>3100</v>
      </c>
      <c r="F15" s="176"/>
      <c r="G15" s="177"/>
      <c r="H15" s="178"/>
    </row>
    <row r="16" spans="1:9" ht="15.5" x14ac:dyDescent="0.35">
      <c r="A16" s="121" t="s">
        <v>291</v>
      </c>
      <c r="B16" s="121" t="s">
        <v>302</v>
      </c>
      <c r="C16" s="122">
        <v>3.7342520000000001</v>
      </c>
      <c r="D16" s="123">
        <v>1399</v>
      </c>
      <c r="F16" s="176"/>
      <c r="G16" s="177"/>
      <c r="H16" s="178"/>
    </row>
    <row r="17" spans="1:8" ht="15.5" x14ac:dyDescent="0.35">
      <c r="A17" s="121" t="s">
        <v>291</v>
      </c>
      <c r="B17" s="121" t="s">
        <v>303</v>
      </c>
      <c r="C17" s="122">
        <v>6.6799950000000008</v>
      </c>
      <c r="D17" s="123">
        <v>2020</v>
      </c>
      <c r="F17" s="176"/>
      <c r="G17" s="177"/>
      <c r="H17" s="178"/>
    </row>
    <row r="18" spans="1:8" ht="15.5" x14ac:dyDescent="0.35">
      <c r="A18" s="121" t="s">
        <v>291</v>
      </c>
      <c r="B18" s="121" t="s">
        <v>304</v>
      </c>
      <c r="C18" s="122">
        <v>7.58866</v>
      </c>
      <c r="D18" s="123">
        <v>2176</v>
      </c>
      <c r="F18" s="176"/>
      <c r="G18" s="177"/>
      <c r="H18" s="178"/>
    </row>
    <row r="19" spans="1:8" ht="15.5" x14ac:dyDescent="0.35">
      <c r="A19" s="121" t="s">
        <v>291</v>
      </c>
      <c r="B19" s="121" t="s">
        <v>305</v>
      </c>
      <c r="C19" s="122">
        <v>5.0963800000000008</v>
      </c>
      <c r="D19" s="123">
        <v>1459</v>
      </c>
      <c r="F19" s="176"/>
      <c r="G19" s="177"/>
      <c r="H19" s="178"/>
    </row>
    <row r="20" spans="1:8" ht="15.5" x14ac:dyDescent="0.35">
      <c r="A20" s="121" t="s">
        <v>291</v>
      </c>
      <c r="B20" s="121" t="s">
        <v>306</v>
      </c>
      <c r="C20" s="122">
        <v>4.8525279999999995</v>
      </c>
      <c r="D20" s="123">
        <v>1274</v>
      </c>
      <c r="F20" s="176"/>
      <c r="G20" s="177"/>
      <c r="H20" s="178"/>
    </row>
    <row r="21" spans="1:8" ht="15.5" x14ac:dyDescent="0.35">
      <c r="A21" s="121" t="s">
        <v>291</v>
      </c>
      <c r="B21" s="121" t="s">
        <v>307</v>
      </c>
      <c r="C21" s="122">
        <v>6.4623399999999993</v>
      </c>
      <c r="D21" s="123">
        <v>1768</v>
      </c>
      <c r="F21" s="176"/>
      <c r="G21" s="177"/>
      <c r="H21" s="178"/>
    </row>
    <row r="22" spans="1:8" ht="15.5" x14ac:dyDescent="0.35">
      <c r="A22" s="121" t="s">
        <v>291</v>
      </c>
      <c r="B22" s="121" t="s">
        <v>308</v>
      </c>
      <c r="C22" s="122">
        <v>15.671294000000001</v>
      </c>
      <c r="D22" s="123">
        <v>4260</v>
      </c>
      <c r="F22" s="176"/>
      <c r="G22" s="177"/>
      <c r="H22" s="178"/>
    </row>
    <row r="23" spans="1:8" ht="15.5" x14ac:dyDescent="0.35">
      <c r="A23" s="121" t="s">
        <v>291</v>
      </c>
      <c r="B23" s="121" t="s">
        <v>309</v>
      </c>
      <c r="C23" s="122">
        <v>4.4589600000000003</v>
      </c>
      <c r="D23" s="123">
        <v>1419</v>
      </c>
      <c r="F23" s="176"/>
      <c r="G23" s="177"/>
      <c r="H23" s="178"/>
    </row>
    <row r="24" spans="1:8" ht="15.5" x14ac:dyDescent="0.35">
      <c r="A24" s="121" t="s">
        <v>291</v>
      </c>
      <c r="B24" s="121" t="s">
        <v>310</v>
      </c>
      <c r="C24" s="122">
        <v>5.8894249999999992</v>
      </c>
      <c r="D24" s="123">
        <v>1754</v>
      </c>
      <c r="F24" s="176"/>
      <c r="G24" s="177"/>
      <c r="H24" s="178"/>
    </row>
    <row r="25" spans="1:8" ht="15.5" x14ac:dyDescent="0.35">
      <c r="A25" s="121" t="s">
        <v>291</v>
      </c>
      <c r="B25" s="121" t="s">
        <v>311</v>
      </c>
      <c r="C25" s="122">
        <v>1.2730900000000001</v>
      </c>
      <c r="D25" s="123">
        <v>324</v>
      </c>
      <c r="F25" s="176"/>
      <c r="G25" s="177"/>
      <c r="H25" s="178"/>
    </row>
    <row r="26" spans="1:8" ht="15.5" x14ac:dyDescent="0.35">
      <c r="A26" s="121" t="s">
        <v>291</v>
      </c>
      <c r="B26" s="121" t="s">
        <v>312</v>
      </c>
      <c r="C26" s="122">
        <v>5.9954299999999998</v>
      </c>
      <c r="D26" s="123">
        <v>1562</v>
      </c>
      <c r="F26" s="176"/>
      <c r="G26" s="177"/>
      <c r="H26" s="178"/>
    </row>
    <row r="27" spans="1:8" ht="15.5" x14ac:dyDescent="0.35">
      <c r="A27" s="121" t="s">
        <v>291</v>
      </c>
      <c r="B27" s="121" t="s">
        <v>313</v>
      </c>
      <c r="C27" s="122">
        <v>2.5740229999999999</v>
      </c>
      <c r="D27" s="123">
        <v>796</v>
      </c>
      <c r="F27" s="176"/>
      <c r="G27" s="177"/>
      <c r="H27" s="178"/>
    </row>
    <row r="28" spans="1:8" ht="15.5" x14ac:dyDescent="0.35">
      <c r="A28" s="121" t="s">
        <v>291</v>
      </c>
      <c r="B28" s="121" t="s">
        <v>314</v>
      </c>
      <c r="C28" s="122">
        <v>5.614808</v>
      </c>
      <c r="D28" s="123">
        <v>1539</v>
      </c>
      <c r="F28" s="176"/>
      <c r="G28" s="177"/>
      <c r="H28" s="178"/>
    </row>
    <row r="29" spans="1:8" ht="15.5" x14ac:dyDescent="0.35">
      <c r="A29" s="121" t="s">
        <v>291</v>
      </c>
      <c r="B29" s="121" t="s">
        <v>315</v>
      </c>
      <c r="C29" s="122">
        <v>2.3120599999999998</v>
      </c>
      <c r="D29" s="123">
        <v>305</v>
      </c>
      <c r="F29" s="176"/>
      <c r="G29" s="177"/>
      <c r="H29" s="178"/>
    </row>
    <row r="30" spans="1:8" ht="15.5" x14ac:dyDescent="0.35">
      <c r="A30" s="121" t="s">
        <v>291</v>
      </c>
      <c r="B30" s="121" t="s">
        <v>316</v>
      </c>
      <c r="C30" s="122">
        <v>10.928972</v>
      </c>
      <c r="D30" s="123">
        <v>3067</v>
      </c>
      <c r="F30" s="176"/>
      <c r="G30" s="177"/>
      <c r="H30" s="178"/>
    </row>
    <row r="31" spans="1:8" ht="15.5" x14ac:dyDescent="0.35">
      <c r="A31" s="121" t="s">
        <v>291</v>
      </c>
      <c r="B31" s="121" t="s">
        <v>317</v>
      </c>
      <c r="C31" s="122">
        <v>1.5868579999999999</v>
      </c>
      <c r="D31" s="123">
        <v>304</v>
      </c>
      <c r="F31" s="176"/>
      <c r="G31" s="177"/>
      <c r="H31" s="178"/>
    </row>
    <row r="32" spans="1:8" ht="15.5" x14ac:dyDescent="0.35">
      <c r="A32" s="121" t="s">
        <v>291</v>
      </c>
      <c r="B32" s="121" t="s">
        <v>318</v>
      </c>
      <c r="C32" s="122">
        <v>10.544365000000001</v>
      </c>
      <c r="D32" s="123">
        <v>2568</v>
      </c>
      <c r="F32" s="176"/>
      <c r="G32" s="177"/>
      <c r="H32" s="178"/>
    </row>
    <row r="33" spans="1:8" ht="15.5" x14ac:dyDescent="0.35">
      <c r="A33" s="121" t="s">
        <v>291</v>
      </c>
      <c r="B33" s="121" t="s">
        <v>319</v>
      </c>
      <c r="C33" s="122">
        <v>11.829096000000002</v>
      </c>
      <c r="D33" s="123">
        <v>2937</v>
      </c>
      <c r="F33" s="176"/>
      <c r="G33" s="177"/>
      <c r="H33" s="178"/>
    </row>
    <row r="34" spans="1:8" ht="15.5" x14ac:dyDescent="0.35">
      <c r="A34" s="121" t="s">
        <v>291</v>
      </c>
      <c r="B34" s="121" t="s">
        <v>320</v>
      </c>
      <c r="C34" s="122">
        <v>3.3266120000000003</v>
      </c>
      <c r="D34" s="123">
        <v>1073</v>
      </c>
      <c r="F34" s="176"/>
      <c r="G34" s="177"/>
      <c r="H34" s="178"/>
    </row>
    <row r="35" spans="1:8" ht="15.5" x14ac:dyDescent="0.35">
      <c r="A35" s="121" t="s">
        <v>291</v>
      </c>
      <c r="B35" s="121" t="s">
        <v>321</v>
      </c>
      <c r="C35" s="122">
        <v>3.2892900000000003</v>
      </c>
      <c r="D35" s="123">
        <v>958</v>
      </c>
      <c r="F35" s="176"/>
      <c r="G35" s="177"/>
      <c r="H35" s="178"/>
    </row>
    <row r="36" spans="1:8" ht="15.5" x14ac:dyDescent="0.35">
      <c r="A36" s="121" t="s">
        <v>291</v>
      </c>
      <c r="B36" s="121" t="s">
        <v>322</v>
      </c>
      <c r="C36" s="122">
        <v>3.44265</v>
      </c>
      <c r="D36" s="123">
        <v>1154</v>
      </c>
      <c r="F36" s="176"/>
      <c r="G36" s="177"/>
      <c r="H36" s="178"/>
    </row>
    <row r="37" spans="1:8" ht="15.5" x14ac:dyDescent="0.35">
      <c r="A37" s="121" t="s">
        <v>291</v>
      </c>
      <c r="B37" s="121" t="s">
        <v>323</v>
      </c>
      <c r="C37" s="122">
        <v>2.8577180000000002</v>
      </c>
      <c r="D37" s="123">
        <v>1024</v>
      </c>
      <c r="F37" s="176"/>
      <c r="G37" s="177"/>
      <c r="H37" s="178"/>
    </row>
    <row r="38" spans="1:8" ht="15.5" x14ac:dyDescent="0.35">
      <c r="A38" s="121" t="s">
        <v>291</v>
      </c>
      <c r="B38" s="121" t="s">
        <v>324</v>
      </c>
      <c r="C38" s="122">
        <v>2.9185249999999998</v>
      </c>
      <c r="D38" s="123">
        <v>839</v>
      </c>
      <c r="F38" s="176"/>
      <c r="G38" s="177"/>
      <c r="H38" s="178"/>
    </row>
    <row r="39" spans="1:8" ht="15.5" x14ac:dyDescent="0.35">
      <c r="A39" s="121" t="s">
        <v>291</v>
      </c>
      <c r="B39" s="121" t="s">
        <v>325</v>
      </c>
      <c r="C39" s="122">
        <v>2.9665349999999999</v>
      </c>
      <c r="D39" s="123">
        <v>956</v>
      </c>
      <c r="F39" s="176"/>
      <c r="G39" s="177"/>
      <c r="H39" s="178"/>
    </row>
    <row r="40" spans="1:8" ht="15.5" x14ac:dyDescent="0.35">
      <c r="A40" s="121" t="s">
        <v>291</v>
      </c>
      <c r="B40" s="121" t="s">
        <v>326</v>
      </c>
      <c r="C40" s="122">
        <v>3.1041950000000003</v>
      </c>
      <c r="D40" s="123">
        <v>1138</v>
      </c>
      <c r="F40" s="176"/>
      <c r="G40" s="177"/>
      <c r="H40" s="178"/>
    </row>
    <row r="41" spans="1:8" ht="15.5" x14ac:dyDescent="0.35">
      <c r="A41" s="121" t="s">
        <v>291</v>
      </c>
      <c r="B41" s="121" t="s">
        <v>327</v>
      </c>
      <c r="C41" s="122">
        <v>3.4327100000000002</v>
      </c>
      <c r="D41" s="123">
        <v>1195</v>
      </c>
      <c r="F41" s="176"/>
      <c r="G41" s="177"/>
      <c r="H41" s="178"/>
    </row>
    <row r="42" spans="1:8" ht="15.5" x14ac:dyDescent="0.35">
      <c r="A42" s="121" t="s">
        <v>291</v>
      </c>
      <c r="B42" s="121" t="s">
        <v>328</v>
      </c>
      <c r="C42" s="122">
        <v>2.3661889999999999</v>
      </c>
      <c r="D42" s="123">
        <v>754</v>
      </c>
      <c r="F42" s="176"/>
      <c r="G42" s="177"/>
      <c r="H42" s="178"/>
    </row>
    <row r="43" spans="1:8" ht="15.5" x14ac:dyDescent="0.35">
      <c r="A43" s="121" t="s">
        <v>291</v>
      </c>
      <c r="B43" s="121" t="s">
        <v>329</v>
      </c>
      <c r="C43" s="122">
        <v>2.69164</v>
      </c>
      <c r="D43" s="123">
        <v>797</v>
      </c>
      <c r="F43" s="176"/>
      <c r="G43" s="177"/>
      <c r="H43" s="178"/>
    </row>
    <row r="44" spans="1:8" ht="15.5" x14ac:dyDescent="0.35">
      <c r="A44" s="121" t="s">
        <v>291</v>
      </c>
      <c r="B44" s="121" t="s">
        <v>330</v>
      </c>
      <c r="C44" s="122">
        <v>2.6047600000000002</v>
      </c>
      <c r="D44" s="123">
        <v>898</v>
      </c>
      <c r="F44" s="176"/>
      <c r="G44" s="177"/>
      <c r="H44" s="178"/>
    </row>
    <row r="45" spans="1:8" ht="15.5" x14ac:dyDescent="0.35">
      <c r="A45" s="121" t="s">
        <v>291</v>
      </c>
      <c r="B45" s="121" t="s">
        <v>331</v>
      </c>
      <c r="C45" s="122">
        <v>8.4631159999999994</v>
      </c>
      <c r="D45" s="123">
        <v>2335</v>
      </c>
      <c r="F45" s="176"/>
      <c r="G45" s="177"/>
      <c r="H45" s="178"/>
    </row>
    <row r="46" spans="1:8" ht="15.5" x14ac:dyDescent="0.35">
      <c r="A46" s="121" t="s">
        <v>291</v>
      </c>
      <c r="B46" s="121" t="s">
        <v>332</v>
      </c>
      <c r="C46" s="122">
        <v>6.8217999999999996</v>
      </c>
      <c r="D46" s="123">
        <v>2061</v>
      </c>
      <c r="F46" s="176"/>
      <c r="G46" s="177"/>
      <c r="H46" s="178"/>
    </row>
    <row r="47" spans="1:8" ht="15.5" x14ac:dyDescent="0.35">
      <c r="A47" s="121" t="s">
        <v>291</v>
      </c>
      <c r="B47" s="121" t="s">
        <v>333</v>
      </c>
      <c r="C47" s="122">
        <v>7.8372919999999997</v>
      </c>
      <c r="D47" s="123">
        <v>2781</v>
      </c>
      <c r="F47" s="176"/>
      <c r="G47" s="177"/>
      <c r="H47" s="178"/>
    </row>
    <row r="48" spans="1:8" ht="15.5" x14ac:dyDescent="0.35">
      <c r="A48" s="121" t="s">
        <v>291</v>
      </c>
      <c r="B48" s="121" t="s">
        <v>334</v>
      </c>
      <c r="C48" s="122">
        <v>2.82626</v>
      </c>
      <c r="D48" s="123">
        <v>820</v>
      </c>
      <c r="F48" s="176"/>
      <c r="G48" s="177"/>
      <c r="H48" s="178"/>
    </row>
    <row r="49" spans="1:8" ht="15.5" x14ac:dyDescent="0.35">
      <c r="A49" s="121" t="s">
        <v>291</v>
      </c>
      <c r="B49" s="121" t="s">
        <v>335</v>
      </c>
      <c r="C49" s="122">
        <v>1.9983250000000001</v>
      </c>
      <c r="D49" s="123">
        <v>590</v>
      </c>
      <c r="F49" s="176"/>
      <c r="G49" s="177"/>
      <c r="H49" s="178"/>
    </row>
    <row r="50" spans="1:8" ht="15.5" x14ac:dyDescent="0.35">
      <c r="A50" s="121" t="s">
        <v>291</v>
      </c>
      <c r="B50" s="121" t="s">
        <v>336</v>
      </c>
      <c r="C50" s="122">
        <v>4.1789399999999999</v>
      </c>
      <c r="D50" s="123">
        <v>1256</v>
      </c>
      <c r="F50" s="176"/>
      <c r="G50" s="177"/>
      <c r="H50" s="178"/>
    </row>
    <row r="51" spans="1:8" ht="15.5" x14ac:dyDescent="0.35">
      <c r="A51" s="121" t="s">
        <v>291</v>
      </c>
      <c r="B51" s="121" t="s">
        <v>337</v>
      </c>
      <c r="C51" s="122">
        <v>7.8246049999999991</v>
      </c>
      <c r="D51" s="123">
        <v>2786</v>
      </c>
      <c r="F51" s="176"/>
      <c r="G51" s="177"/>
      <c r="H51" s="178"/>
    </row>
    <row r="52" spans="1:8" ht="15.5" x14ac:dyDescent="0.35">
      <c r="A52" s="121" t="s">
        <v>291</v>
      </c>
      <c r="B52" s="121" t="s">
        <v>338</v>
      </c>
      <c r="C52" s="122">
        <v>7.6780479999999995</v>
      </c>
      <c r="D52" s="123">
        <v>2115</v>
      </c>
      <c r="F52" s="176"/>
      <c r="G52" s="177"/>
      <c r="H52" s="178"/>
    </row>
    <row r="53" spans="1:8" ht="15.5" x14ac:dyDescent="0.35">
      <c r="A53" s="121" t="s">
        <v>291</v>
      </c>
      <c r="B53" s="121" t="s">
        <v>339</v>
      </c>
      <c r="C53" s="122">
        <v>9.3388299999999997</v>
      </c>
      <c r="D53" s="123">
        <v>2503</v>
      </c>
      <c r="F53" s="176"/>
      <c r="G53" s="177"/>
      <c r="H53" s="178"/>
    </row>
    <row r="54" spans="1:8" ht="15.5" x14ac:dyDescent="0.35">
      <c r="A54" s="121" t="s">
        <v>291</v>
      </c>
      <c r="B54" s="121" t="s">
        <v>340</v>
      </c>
      <c r="C54" s="122">
        <v>3.0764800000000001</v>
      </c>
      <c r="D54" s="123">
        <v>868</v>
      </c>
      <c r="F54" s="176"/>
      <c r="G54" s="177"/>
      <c r="H54" s="178"/>
    </row>
    <row r="55" spans="1:8" ht="15.5" x14ac:dyDescent="0.35">
      <c r="A55" s="121" t="s">
        <v>291</v>
      </c>
      <c r="B55" s="121" t="s">
        <v>341</v>
      </c>
      <c r="C55" s="122">
        <v>3.2479450000000001</v>
      </c>
      <c r="D55" s="123">
        <v>959</v>
      </c>
      <c r="F55" s="176"/>
      <c r="G55" s="177"/>
      <c r="H55" s="178"/>
    </row>
    <row r="56" spans="1:8" ht="15.5" x14ac:dyDescent="0.35">
      <c r="A56" s="121" t="s">
        <v>291</v>
      </c>
      <c r="B56" s="121" t="s">
        <v>342</v>
      </c>
      <c r="C56" s="122">
        <v>5.2511399999999995</v>
      </c>
      <c r="D56" s="123">
        <v>1381</v>
      </c>
      <c r="F56" s="176"/>
      <c r="G56" s="177"/>
      <c r="H56" s="178"/>
    </row>
    <row r="57" spans="1:8" ht="15.5" x14ac:dyDescent="0.35">
      <c r="A57" s="121" t="s">
        <v>291</v>
      </c>
      <c r="B57" s="121" t="s">
        <v>343</v>
      </c>
      <c r="C57" s="122">
        <v>2.3422499999999999</v>
      </c>
      <c r="D57" s="123">
        <v>666</v>
      </c>
      <c r="F57" s="176"/>
      <c r="G57" s="177"/>
      <c r="H57" s="178"/>
    </row>
    <row r="58" spans="1:8" ht="15.5" x14ac:dyDescent="0.35">
      <c r="A58" s="121" t="s">
        <v>291</v>
      </c>
      <c r="B58" s="121" t="s">
        <v>344</v>
      </c>
      <c r="C58" s="122">
        <v>16.622708000000003</v>
      </c>
      <c r="D58" s="123">
        <v>3996</v>
      </c>
      <c r="F58" s="176"/>
      <c r="G58" s="177"/>
      <c r="H58" s="178"/>
    </row>
    <row r="59" spans="1:8" ht="15.5" x14ac:dyDescent="0.35">
      <c r="A59" s="121" t="s">
        <v>291</v>
      </c>
      <c r="B59" s="121" t="s">
        <v>345</v>
      </c>
      <c r="C59" s="122">
        <v>9.740378999999999</v>
      </c>
      <c r="D59" s="123">
        <v>2559</v>
      </c>
      <c r="F59" s="176"/>
      <c r="G59" s="177"/>
      <c r="H59" s="178"/>
    </row>
    <row r="60" spans="1:8" ht="15.5" x14ac:dyDescent="0.35">
      <c r="A60" s="121" t="s">
        <v>291</v>
      </c>
      <c r="B60" s="121" t="s">
        <v>346</v>
      </c>
      <c r="C60" s="122">
        <v>4.4111100000000008</v>
      </c>
      <c r="D60" s="123">
        <v>1356</v>
      </c>
      <c r="F60" s="176"/>
      <c r="G60" s="177"/>
      <c r="H60" s="178"/>
    </row>
    <row r="61" spans="1:8" ht="15.5" x14ac:dyDescent="0.35">
      <c r="A61" s="121" t="s">
        <v>291</v>
      </c>
      <c r="B61" s="121" t="s">
        <v>347</v>
      </c>
      <c r="C61" s="122">
        <v>7.3659599999999994</v>
      </c>
      <c r="D61" s="123">
        <v>2362</v>
      </c>
      <c r="F61" s="176"/>
      <c r="G61" s="177"/>
      <c r="H61" s="178"/>
    </row>
    <row r="62" spans="1:8" ht="15.5" x14ac:dyDescent="0.35">
      <c r="A62" s="121" t="s">
        <v>291</v>
      </c>
      <c r="B62" s="121" t="s">
        <v>348</v>
      </c>
      <c r="C62" s="122">
        <v>7.2737099999999995</v>
      </c>
      <c r="D62" s="123">
        <v>1877</v>
      </c>
      <c r="F62" s="176"/>
      <c r="G62" s="177"/>
      <c r="H62" s="178"/>
    </row>
    <row r="63" spans="1:8" ht="15.5" x14ac:dyDescent="0.35">
      <c r="A63" s="121" t="s">
        <v>291</v>
      </c>
      <c r="B63" s="121" t="s">
        <v>349</v>
      </c>
      <c r="C63" s="122">
        <v>2.7442500000000001</v>
      </c>
      <c r="D63" s="123">
        <v>772</v>
      </c>
      <c r="F63" s="176"/>
      <c r="G63" s="177"/>
      <c r="H63" s="178"/>
    </row>
    <row r="64" spans="1:8" ht="15.5" x14ac:dyDescent="0.35">
      <c r="A64" s="121" t="s">
        <v>291</v>
      </c>
      <c r="B64" s="121" t="s">
        <v>350</v>
      </c>
      <c r="C64" s="122">
        <v>4.6175490000000003</v>
      </c>
      <c r="D64" s="123">
        <v>1245</v>
      </c>
      <c r="F64" s="176"/>
      <c r="G64" s="177"/>
      <c r="H64" s="178"/>
    </row>
    <row r="65" spans="1:8" ht="15.5" x14ac:dyDescent="0.35">
      <c r="A65" s="121" t="s">
        <v>291</v>
      </c>
      <c r="B65" s="121" t="s">
        <v>351</v>
      </c>
      <c r="C65" s="122">
        <v>2.7982399999999998</v>
      </c>
      <c r="D65" s="123">
        <v>726</v>
      </c>
      <c r="F65" s="176"/>
      <c r="G65" s="177"/>
      <c r="H65" s="178"/>
    </row>
    <row r="66" spans="1:8" ht="15.5" x14ac:dyDescent="0.35">
      <c r="A66" s="121" t="s">
        <v>291</v>
      </c>
      <c r="B66" s="121" t="s">
        <v>352</v>
      </c>
      <c r="C66" s="122">
        <v>8.5910899999999994</v>
      </c>
      <c r="D66" s="123">
        <v>2243</v>
      </c>
      <c r="F66" s="176"/>
      <c r="G66" s="177"/>
      <c r="H66" s="178"/>
    </row>
    <row r="67" spans="1:8" ht="15.5" x14ac:dyDescent="0.35">
      <c r="A67" s="121" t="s">
        <v>291</v>
      </c>
      <c r="B67" s="121" t="s">
        <v>353</v>
      </c>
      <c r="C67" s="122">
        <v>2.3931299999999998</v>
      </c>
      <c r="D67" s="123">
        <v>637</v>
      </c>
      <c r="F67" s="176"/>
      <c r="G67" s="177"/>
      <c r="H67" s="178"/>
    </row>
    <row r="68" spans="1:8" ht="15.5" x14ac:dyDescent="0.35">
      <c r="A68" s="121" t="s">
        <v>291</v>
      </c>
      <c r="B68" s="121" t="s">
        <v>354</v>
      </c>
      <c r="C68" s="122">
        <v>2.7464200000000001</v>
      </c>
      <c r="D68" s="123">
        <v>654</v>
      </c>
      <c r="F68" s="176"/>
      <c r="G68" s="177"/>
      <c r="H68" s="178"/>
    </row>
    <row r="69" spans="1:8" ht="15.5" x14ac:dyDescent="0.35">
      <c r="A69" s="121" t="s">
        <v>291</v>
      </c>
      <c r="B69" s="121" t="s">
        <v>355</v>
      </c>
      <c r="C69" s="122">
        <v>2.7803450000000001</v>
      </c>
      <c r="D69" s="123">
        <v>756</v>
      </c>
      <c r="F69" s="176"/>
      <c r="G69" s="177"/>
      <c r="H69" s="178"/>
    </row>
    <row r="70" spans="1:8" ht="15.5" x14ac:dyDescent="0.35">
      <c r="A70" s="121" t="s">
        <v>291</v>
      </c>
      <c r="B70" s="121" t="s">
        <v>356</v>
      </c>
      <c r="C70" s="122">
        <v>5.2881100000000005</v>
      </c>
      <c r="D70" s="123">
        <v>1394</v>
      </c>
      <c r="F70" s="176"/>
      <c r="G70" s="177"/>
      <c r="H70" s="178"/>
    </row>
    <row r="71" spans="1:8" ht="15.5" x14ac:dyDescent="0.35">
      <c r="A71" s="121" t="s">
        <v>291</v>
      </c>
      <c r="B71" s="121" t="s">
        <v>357</v>
      </c>
      <c r="C71" s="122">
        <v>16.172098999999999</v>
      </c>
      <c r="D71" s="123">
        <v>4144</v>
      </c>
      <c r="F71" s="176"/>
      <c r="G71" s="177"/>
      <c r="H71" s="178"/>
    </row>
    <row r="72" spans="1:8" ht="15.5" x14ac:dyDescent="0.35">
      <c r="A72" s="121" t="s">
        <v>291</v>
      </c>
      <c r="B72" s="121" t="s">
        <v>358</v>
      </c>
      <c r="C72" s="122">
        <v>13.603987</v>
      </c>
      <c r="D72" s="123">
        <v>3477</v>
      </c>
      <c r="F72" s="176"/>
      <c r="G72" s="177"/>
      <c r="H72" s="178"/>
    </row>
    <row r="73" spans="1:8" ht="15.5" x14ac:dyDescent="0.35">
      <c r="A73" s="121" t="s">
        <v>291</v>
      </c>
      <c r="B73" s="121" t="s">
        <v>359</v>
      </c>
      <c r="C73" s="122">
        <v>5.8896410000000001</v>
      </c>
      <c r="D73" s="123">
        <v>1813</v>
      </c>
      <c r="F73" s="176"/>
      <c r="G73" s="177"/>
      <c r="H73" s="178"/>
    </row>
    <row r="74" spans="1:8" ht="15.5" x14ac:dyDescent="0.35">
      <c r="A74" s="121" t="s">
        <v>291</v>
      </c>
      <c r="B74" s="121" t="s">
        <v>360</v>
      </c>
      <c r="C74" s="122">
        <v>3.8480400000000001</v>
      </c>
      <c r="D74" s="123">
        <v>1104</v>
      </c>
      <c r="F74" s="176"/>
      <c r="G74" s="177"/>
      <c r="H74" s="178"/>
    </row>
    <row r="75" spans="1:8" ht="15.5" x14ac:dyDescent="0.35">
      <c r="A75" s="121" t="s">
        <v>291</v>
      </c>
      <c r="B75" s="121" t="s">
        <v>361</v>
      </c>
      <c r="C75" s="122">
        <v>5.2383410000000001</v>
      </c>
      <c r="D75" s="123">
        <v>1767</v>
      </c>
      <c r="F75" s="176"/>
      <c r="G75" s="177"/>
      <c r="H75" s="178"/>
    </row>
    <row r="76" spans="1:8" ht="15.5" x14ac:dyDescent="0.35">
      <c r="A76" s="121" t="s">
        <v>291</v>
      </c>
      <c r="B76" s="121" t="s">
        <v>362</v>
      </c>
      <c r="C76" s="122">
        <v>7.1210399999999998</v>
      </c>
      <c r="D76" s="123">
        <v>2255</v>
      </c>
      <c r="F76" s="176"/>
      <c r="G76" s="177"/>
      <c r="H76" s="178"/>
    </row>
    <row r="77" spans="1:8" ht="15.5" x14ac:dyDescent="0.35">
      <c r="A77" s="121" t="s">
        <v>291</v>
      </c>
      <c r="B77" s="121" t="s">
        <v>363</v>
      </c>
      <c r="C77" s="122">
        <v>5.6800980000000001</v>
      </c>
      <c r="D77" s="123">
        <v>1915</v>
      </c>
      <c r="F77" s="176"/>
      <c r="G77" s="177"/>
      <c r="H77" s="178"/>
    </row>
    <row r="78" spans="1:8" ht="15.5" x14ac:dyDescent="0.35">
      <c r="A78" s="121" t="s">
        <v>291</v>
      </c>
      <c r="B78" s="121" t="s">
        <v>364</v>
      </c>
      <c r="C78" s="122">
        <v>5.6100339999999997</v>
      </c>
      <c r="D78" s="123">
        <v>1714</v>
      </c>
      <c r="F78" s="176"/>
      <c r="G78" s="177"/>
      <c r="H78" s="178"/>
    </row>
    <row r="79" spans="1:8" ht="15.5" x14ac:dyDescent="0.35">
      <c r="A79" s="121" t="s">
        <v>291</v>
      </c>
      <c r="B79" s="121" t="s">
        <v>365</v>
      </c>
      <c r="C79" s="122">
        <v>16.26351</v>
      </c>
      <c r="D79" s="123">
        <v>4197</v>
      </c>
      <c r="F79" s="176"/>
      <c r="G79" s="177"/>
      <c r="H79" s="178"/>
    </row>
    <row r="80" spans="1:8" ht="15.5" x14ac:dyDescent="0.35">
      <c r="A80" s="121" t="s">
        <v>291</v>
      </c>
      <c r="B80" s="121" t="s">
        <v>366</v>
      </c>
      <c r="C80" s="122">
        <v>2.9055800000000001</v>
      </c>
      <c r="D80" s="123">
        <v>853</v>
      </c>
      <c r="F80" s="176"/>
      <c r="G80" s="177"/>
      <c r="H80" s="178"/>
    </row>
    <row r="81" spans="1:8" ht="15.5" x14ac:dyDescent="0.35">
      <c r="A81" s="121" t="s">
        <v>291</v>
      </c>
      <c r="B81" s="121" t="s">
        <v>367</v>
      </c>
      <c r="C81" s="122">
        <v>6.8824059999999996</v>
      </c>
      <c r="D81" s="123">
        <v>1713</v>
      </c>
      <c r="F81" s="176"/>
      <c r="G81" s="177"/>
      <c r="H81" s="178"/>
    </row>
    <row r="82" spans="1:8" ht="15.5" x14ac:dyDescent="0.35">
      <c r="A82" s="121" t="s">
        <v>291</v>
      </c>
      <c r="B82" s="121" t="s">
        <v>368</v>
      </c>
      <c r="C82" s="122">
        <v>3.4171709999999997</v>
      </c>
      <c r="D82" s="123">
        <v>1028</v>
      </c>
      <c r="F82" s="176"/>
      <c r="G82" s="177"/>
      <c r="H82" s="178"/>
    </row>
    <row r="83" spans="1:8" ht="15.5" x14ac:dyDescent="0.35">
      <c r="A83" s="121" t="s">
        <v>291</v>
      </c>
      <c r="B83" s="121" t="s">
        <v>369</v>
      </c>
      <c r="C83" s="122">
        <v>6.5071050000000001</v>
      </c>
      <c r="D83" s="123">
        <v>1781</v>
      </c>
      <c r="F83" s="176"/>
      <c r="G83" s="177"/>
      <c r="H83" s="178"/>
    </row>
    <row r="84" spans="1:8" ht="15.5" x14ac:dyDescent="0.35">
      <c r="A84" s="121" t="s">
        <v>291</v>
      </c>
      <c r="B84" s="121" t="s">
        <v>370</v>
      </c>
      <c r="C84" s="122">
        <v>12.054358000000001</v>
      </c>
      <c r="D84" s="123">
        <v>2860</v>
      </c>
      <c r="F84" s="176"/>
      <c r="G84" s="177"/>
      <c r="H84" s="178"/>
    </row>
    <row r="85" spans="1:8" ht="15.5" x14ac:dyDescent="0.35">
      <c r="A85" s="121" t="s">
        <v>291</v>
      </c>
      <c r="B85" s="121" t="s">
        <v>371</v>
      </c>
      <c r="C85" s="122">
        <v>4.3332980000000001</v>
      </c>
      <c r="D85" s="123">
        <v>1244</v>
      </c>
      <c r="F85" s="176"/>
      <c r="G85" s="177"/>
      <c r="H85" s="178"/>
    </row>
    <row r="86" spans="1:8" ht="15.5" x14ac:dyDescent="0.35">
      <c r="A86" s="121" t="s">
        <v>291</v>
      </c>
      <c r="B86" s="121" t="s">
        <v>372</v>
      </c>
      <c r="C86" s="122">
        <v>7.3756450000000005</v>
      </c>
      <c r="D86" s="123">
        <v>1912</v>
      </c>
      <c r="F86" s="176"/>
      <c r="G86" s="177"/>
      <c r="H86" s="178"/>
    </row>
    <row r="87" spans="1:8" ht="15.5" x14ac:dyDescent="0.35">
      <c r="A87" s="121" t="s">
        <v>291</v>
      </c>
      <c r="B87" s="121" t="s">
        <v>373</v>
      </c>
      <c r="C87" s="122">
        <v>3.8070400000000002</v>
      </c>
      <c r="D87" s="123">
        <v>1032</v>
      </c>
      <c r="F87" s="176"/>
      <c r="G87" s="177"/>
      <c r="H87" s="178"/>
    </row>
    <row r="88" spans="1:8" ht="15.5" x14ac:dyDescent="0.35">
      <c r="A88" s="121" t="s">
        <v>291</v>
      </c>
      <c r="B88" s="121" t="s">
        <v>374</v>
      </c>
      <c r="C88" s="122">
        <v>3.3242699999999998</v>
      </c>
      <c r="D88" s="123">
        <v>874</v>
      </c>
      <c r="F88" s="176"/>
      <c r="G88" s="177"/>
      <c r="H88" s="178"/>
    </row>
    <row r="89" spans="1:8" ht="15.5" x14ac:dyDescent="0.35">
      <c r="A89" s="121" t="s">
        <v>291</v>
      </c>
      <c r="B89" s="121" t="s">
        <v>375</v>
      </c>
      <c r="C89" s="122">
        <v>17.591899999999999</v>
      </c>
      <c r="D89" s="123">
        <v>4641</v>
      </c>
      <c r="F89" s="176"/>
      <c r="G89" s="177"/>
      <c r="H89" s="178"/>
    </row>
    <row r="90" spans="1:8" ht="15.5" x14ac:dyDescent="0.35">
      <c r="A90" s="121" t="s">
        <v>291</v>
      </c>
      <c r="B90" s="121" t="s">
        <v>376</v>
      </c>
      <c r="C90" s="122">
        <v>7.0758910000000004</v>
      </c>
      <c r="D90" s="123">
        <v>1889</v>
      </c>
      <c r="F90" s="176"/>
      <c r="G90" s="177"/>
      <c r="H90" s="178"/>
    </row>
    <row r="91" spans="1:8" ht="15.5" x14ac:dyDescent="0.35">
      <c r="A91" s="121" t="s">
        <v>291</v>
      </c>
      <c r="B91" s="121" t="s">
        <v>377</v>
      </c>
      <c r="C91" s="122">
        <v>2.0850680000000001</v>
      </c>
      <c r="D91" s="123">
        <v>491</v>
      </c>
      <c r="F91" s="176"/>
      <c r="G91" s="177"/>
      <c r="H91" s="178"/>
    </row>
    <row r="92" spans="1:8" ht="15.5" x14ac:dyDescent="0.35">
      <c r="A92" s="121" t="s">
        <v>291</v>
      </c>
      <c r="B92" s="121" t="s">
        <v>378</v>
      </c>
      <c r="C92" s="122">
        <v>13.658472</v>
      </c>
      <c r="D92" s="123">
        <v>3640</v>
      </c>
      <c r="F92" s="176"/>
      <c r="G92" s="177"/>
      <c r="H92" s="178"/>
    </row>
    <row r="93" spans="1:8" ht="15.5" x14ac:dyDescent="0.35">
      <c r="A93" s="121" t="s">
        <v>291</v>
      </c>
      <c r="B93" s="121" t="s">
        <v>379</v>
      </c>
      <c r="C93" s="122">
        <v>9.0609799999999989</v>
      </c>
      <c r="D93" s="123">
        <v>2903</v>
      </c>
      <c r="F93" s="176"/>
      <c r="G93" s="177"/>
      <c r="H93" s="178"/>
    </row>
    <row r="94" spans="1:8" ht="15.5" x14ac:dyDescent="0.35">
      <c r="A94" s="121" t="s">
        <v>291</v>
      </c>
      <c r="B94" s="121" t="s">
        <v>380</v>
      </c>
      <c r="C94" s="122">
        <v>6.7432830000000008</v>
      </c>
      <c r="D94" s="123">
        <v>1936</v>
      </c>
      <c r="F94" s="176"/>
      <c r="G94" s="177"/>
      <c r="H94" s="178"/>
    </row>
    <row r="95" spans="1:8" ht="15.5" x14ac:dyDescent="0.35">
      <c r="A95" s="121" t="s">
        <v>291</v>
      </c>
      <c r="B95" s="121" t="s">
        <v>381</v>
      </c>
      <c r="C95" s="122">
        <v>9.0103500000000007</v>
      </c>
      <c r="D95" s="123">
        <v>2343</v>
      </c>
      <c r="F95" s="176"/>
      <c r="G95" s="177"/>
      <c r="H95" s="178"/>
    </row>
    <row r="96" spans="1:8" ht="15.5" x14ac:dyDescent="0.35">
      <c r="A96" s="121" t="s">
        <v>291</v>
      </c>
      <c r="B96" s="121" t="s">
        <v>382</v>
      </c>
      <c r="C96" s="122">
        <v>5.120133</v>
      </c>
      <c r="D96" s="123">
        <v>1386</v>
      </c>
      <c r="F96" s="176"/>
      <c r="G96" s="177"/>
      <c r="H96" s="178"/>
    </row>
    <row r="97" spans="1:8" ht="15.5" x14ac:dyDescent="0.35">
      <c r="A97" s="121" t="s">
        <v>291</v>
      </c>
      <c r="B97" s="121" t="s">
        <v>383</v>
      </c>
      <c r="C97" s="122">
        <v>3.32437</v>
      </c>
      <c r="D97" s="123">
        <v>1031</v>
      </c>
      <c r="F97" s="176"/>
      <c r="G97" s="177"/>
      <c r="H97" s="178"/>
    </row>
    <row r="98" spans="1:8" ht="15.5" x14ac:dyDescent="0.35">
      <c r="A98" s="121" t="s">
        <v>291</v>
      </c>
      <c r="B98" s="121" t="s">
        <v>384</v>
      </c>
      <c r="C98" s="122">
        <v>4.8168660000000001</v>
      </c>
      <c r="D98" s="123">
        <v>1388</v>
      </c>
      <c r="F98" s="176"/>
      <c r="G98" s="177"/>
      <c r="H98" s="178"/>
    </row>
    <row r="99" spans="1:8" ht="15.5" x14ac:dyDescent="0.35">
      <c r="A99" s="121" t="s">
        <v>291</v>
      </c>
      <c r="B99" s="121" t="s">
        <v>385</v>
      </c>
      <c r="C99" s="122">
        <v>21.485343</v>
      </c>
      <c r="D99" s="123">
        <v>5310</v>
      </c>
      <c r="F99" s="176"/>
      <c r="G99" s="177"/>
      <c r="H99" s="178"/>
    </row>
    <row r="100" spans="1:8" ht="15.5" x14ac:dyDescent="0.35">
      <c r="A100" s="121" t="s">
        <v>291</v>
      </c>
      <c r="B100" s="121" t="s">
        <v>386</v>
      </c>
      <c r="C100" s="122">
        <v>17.304395</v>
      </c>
      <c r="D100" s="123">
        <v>4349</v>
      </c>
      <c r="F100" s="176"/>
      <c r="G100" s="177"/>
      <c r="H100" s="178"/>
    </row>
    <row r="101" spans="1:8" ht="15.5" x14ac:dyDescent="0.35">
      <c r="A101" s="121" t="s">
        <v>291</v>
      </c>
      <c r="B101" s="121" t="s">
        <v>387</v>
      </c>
      <c r="C101" s="122">
        <v>8.1962320000000002</v>
      </c>
      <c r="D101" s="123">
        <v>2206</v>
      </c>
      <c r="F101" s="176"/>
      <c r="G101" s="177"/>
      <c r="H101" s="178"/>
    </row>
    <row r="102" spans="1:8" ht="15.5" x14ac:dyDescent="0.35">
      <c r="A102" s="121" t="s">
        <v>291</v>
      </c>
      <c r="B102" s="121" t="s">
        <v>388</v>
      </c>
      <c r="C102" s="122">
        <v>4.1411499999999997</v>
      </c>
      <c r="D102" s="123">
        <v>1129</v>
      </c>
      <c r="F102" s="176"/>
      <c r="G102" s="177"/>
      <c r="H102" s="178"/>
    </row>
    <row r="103" spans="1:8" ht="15.5" x14ac:dyDescent="0.35">
      <c r="A103" s="121" t="s">
        <v>291</v>
      </c>
      <c r="B103" s="121" t="s">
        <v>389</v>
      </c>
      <c r="C103" s="122">
        <v>4.534465</v>
      </c>
      <c r="D103" s="123">
        <v>1321</v>
      </c>
      <c r="F103" s="176"/>
      <c r="G103" s="177"/>
      <c r="H103" s="178"/>
    </row>
    <row r="104" spans="1:8" ht="15.5" x14ac:dyDescent="0.35">
      <c r="A104" s="121" t="s">
        <v>291</v>
      </c>
      <c r="B104" s="121" t="s">
        <v>390</v>
      </c>
      <c r="C104" s="122">
        <v>6.8005129999999996</v>
      </c>
      <c r="D104" s="123">
        <v>1874</v>
      </c>
      <c r="F104" s="176"/>
      <c r="G104" s="177"/>
      <c r="H104" s="178"/>
    </row>
    <row r="105" spans="1:8" ht="15.5" x14ac:dyDescent="0.35">
      <c r="A105" s="121" t="s">
        <v>291</v>
      </c>
      <c r="B105" s="121" t="s">
        <v>391</v>
      </c>
      <c r="C105" s="122">
        <v>0.69716</v>
      </c>
      <c r="D105" s="123">
        <v>222</v>
      </c>
      <c r="F105" s="176"/>
      <c r="G105" s="177"/>
      <c r="H105" s="178"/>
    </row>
    <row r="106" spans="1:8" ht="15.5" x14ac:dyDescent="0.35">
      <c r="A106" s="121" t="s">
        <v>291</v>
      </c>
      <c r="B106" s="121" t="s">
        <v>392</v>
      </c>
      <c r="C106" s="122">
        <v>7.6685949999999998</v>
      </c>
      <c r="D106" s="123">
        <v>2537</v>
      </c>
      <c r="F106" s="176"/>
      <c r="G106" s="177"/>
      <c r="H106" s="178"/>
    </row>
    <row r="107" spans="1:8" ht="15.5" x14ac:dyDescent="0.35">
      <c r="A107" s="121" t="s">
        <v>291</v>
      </c>
      <c r="B107" s="121" t="s">
        <v>393</v>
      </c>
      <c r="C107" s="122">
        <v>7.8833950000000002</v>
      </c>
      <c r="D107" s="123">
        <v>2129</v>
      </c>
      <c r="F107" s="176"/>
      <c r="G107" s="177"/>
      <c r="H107" s="178"/>
    </row>
    <row r="108" spans="1:8" ht="15.5" x14ac:dyDescent="0.35">
      <c r="A108" s="121" t="s">
        <v>291</v>
      </c>
      <c r="B108" s="121" t="s">
        <v>394</v>
      </c>
      <c r="C108" s="122">
        <v>8.6553799999999992</v>
      </c>
      <c r="D108" s="123">
        <v>2472</v>
      </c>
      <c r="F108" s="176"/>
      <c r="G108" s="177"/>
      <c r="H108" s="178"/>
    </row>
    <row r="109" spans="1:8" ht="15.5" x14ac:dyDescent="0.35">
      <c r="A109" s="121" t="s">
        <v>291</v>
      </c>
      <c r="B109" s="121" t="s">
        <v>395</v>
      </c>
      <c r="C109" s="122">
        <v>13.492660000000001</v>
      </c>
      <c r="D109" s="123">
        <v>3571</v>
      </c>
      <c r="F109" s="176"/>
      <c r="G109" s="177"/>
      <c r="H109" s="178"/>
    </row>
    <row r="110" spans="1:8" ht="15.5" x14ac:dyDescent="0.35">
      <c r="A110" s="121" t="s">
        <v>291</v>
      </c>
      <c r="B110" s="121" t="s">
        <v>396</v>
      </c>
      <c r="C110" s="122">
        <v>2.6702299999999997</v>
      </c>
      <c r="D110" s="123">
        <v>912</v>
      </c>
      <c r="F110" s="176"/>
      <c r="G110" s="177"/>
      <c r="H110" s="178"/>
    </row>
    <row r="111" spans="1:8" ht="15.5" x14ac:dyDescent="0.35">
      <c r="A111" s="121" t="s">
        <v>291</v>
      </c>
      <c r="B111" s="121" t="s">
        <v>397</v>
      </c>
      <c r="C111" s="122">
        <v>10.621586999999998</v>
      </c>
      <c r="D111" s="123">
        <v>2911</v>
      </c>
      <c r="F111" s="176"/>
      <c r="G111" s="177"/>
      <c r="H111" s="178"/>
    </row>
    <row r="112" spans="1:8" ht="15.5" x14ac:dyDescent="0.35">
      <c r="A112" s="121" t="s">
        <v>291</v>
      </c>
      <c r="B112" s="121" t="s">
        <v>398</v>
      </c>
      <c r="C112" s="122">
        <v>3.0973439999999997</v>
      </c>
      <c r="D112" s="123">
        <v>923</v>
      </c>
      <c r="F112" s="176"/>
      <c r="G112" s="177"/>
      <c r="H112" s="178"/>
    </row>
    <row r="113" spans="1:8" ht="15.5" x14ac:dyDescent="0.35">
      <c r="A113" s="121" t="s">
        <v>291</v>
      </c>
      <c r="B113" s="121" t="s">
        <v>399</v>
      </c>
      <c r="C113" s="122">
        <v>7.1510170000000004</v>
      </c>
      <c r="D113" s="123">
        <v>2495</v>
      </c>
      <c r="F113" s="176"/>
      <c r="G113" s="177"/>
      <c r="H113" s="178"/>
    </row>
    <row r="114" spans="1:8" ht="15.5" x14ac:dyDescent="0.35">
      <c r="A114" s="121" t="s">
        <v>291</v>
      </c>
      <c r="B114" s="121" t="s">
        <v>400</v>
      </c>
      <c r="C114" s="122">
        <v>7.8276120000000002</v>
      </c>
      <c r="D114" s="123">
        <v>2192</v>
      </c>
      <c r="F114" s="176"/>
      <c r="G114" s="177"/>
      <c r="H114" s="178"/>
    </row>
    <row r="115" spans="1:8" ht="15.5" x14ac:dyDescent="0.35">
      <c r="A115" s="121" t="s">
        <v>291</v>
      </c>
      <c r="B115" s="121" t="s">
        <v>401</v>
      </c>
      <c r="C115" s="122">
        <v>1.7390749999999999</v>
      </c>
      <c r="D115" s="123">
        <v>312</v>
      </c>
      <c r="F115" s="176"/>
      <c r="G115" s="177"/>
      <c r="H115" s="178"/>
    </row>
    <row r="116" spans="1:8" ht="15.5" x14ac:dyDescent="0.35">
      <c r="A116" s="121" t="s">
        <v>291</v>
      </c>
      <c r="B116" s="121" t="s">
        <v>402</v>
      </c>
      <c r="C116" s="122">
        <v>6.2273750000000003</v>
      </c>
      <c r="D116" s="123">
        <v>1640</v>
      </c>
      <c r="F116" s="176"/>
      <c r="G116" s="177"/>
      <c r="H116" s="178"/>
    </row>
    <row r="117" spans="1:8" ht="15.5" x14ac:dyDescent="0.35">
      <c r="A117" s="121" t="s">
        <v>291</v>
      </c>
      <c r="B117" s="121" t="s">
        <v>403</v>
      </c>
      <c r="C117" s="122">
        <v>7.3313300000000003</v>
      </c>
      <c r="D117" s="123">
        <v>2058</v>
      </c>
      <c r="F117" s="176"/>
      <c r="G117" s="177"/>
      <c r="H117" s="178"/>
    </row>
    <row r="118" spans="1:8" ht="15.5" x14ac:dyDescent="0.35">
      <c r="A118" s="121" t="s">
        <v>291</v>
      </c>
      <c r="B118" s="121" t="s">
        <v>404</v>
      </c>
      <c r="C118" s="122">
        <v>8.374979999999999</v>
      </c>
      <c r="D118" s="123">
        <v>2400</v>
      </c>
      <c r="F118" s="176"/>
      <c r="G118" s="177"/>
      <c r="H118" s="178"/>
    </row>
    <row r="119" spans="1:8" ht="15.5" x14ac:dyDescent="0.35">
      <c r="A119" s="121" t="s">
        <v>291</v>
      </c>
      <c r="B119" s="121" t="s">
        <v>405</v>
      </c>
      <c r="C119" s="122">
        <v>9.7811019999999989</v>
      </c>
      <c r="D119" s="123">
        <v>2522</v>
      </c>
      <c r="F119" s="176"/>
      <c r="G119" s="177"/>
      <c r="H119" s="178"/>
    </row>
    <row r="120" spans="1:8" ht="15.5" x14ac:dyDescent="0.35">
      <c r="A120" s="121" t="s">
        <v>291</v>
      </c>
      <c r="B120" s="121" t="s">
        <v>406</v>
      </c>
      <c r="C120" s="122">
        <v>13.557209</v>
      </c>
      <c r="D120" s="123">
        <v>4192</v>
      </c>
      <c r="F120" s="176"/>
      <c r="G120" s="177"/>
      <c r="H120" s="178"/>
    </row>
    <row r="121" spans="1:8" ht="15.5" x14ac:dyDescent="0.35">
      <c r="A121" s="121" t="s">
        <v>291</v>
      </c>
      <c r="B121" s="121" t="s">
        <v>407</v>
      </c>
      <c r="C121" s="122">
        <v>7.6730400000000003</v>
      </c>
      <c r="D121" s="123">
        <v>2235</v>
      </c>
      <c r="F121" s="176"/>
      <c r="G121" s="177"/>
      <c r="H121" s="178"/>
    </row>
    <row r="122" spans="1:8" ht="15.5" x14ac:dyDescent="0.35">
      <c r="A122" s="121" t="s">
        <v>291</v>
      </c>
      <c r="B122" s="121" t="s">
        <v>408</v>
      </c>
      <c r="C122" s="122">
        <v>8.7117799999999992</v>
      </c>
      <c r="D122" s="123">
        <v>2152</v>
      </c>
      <c r="F122" s="176"/>
      <c r="G122" s="177"/>
      <c r="H122" s="178"/>
    </row>
    <row r="123" spans="1:8" ht="15.5" x14ac:dyDescent="0.35">
      <c r="A123" s="121" t="s">
        <v>291</v>
      </c>
      <c r="B123" s="121" t="s">
        <v>409</v>
      </c>
      <c r="C123" s="122">
        <v>6.508616</v>
      </c>
      <c r="D123" s="123">
        <v>1716</v>
      </c>
      <c r="F123" s="176"/>
      <c r="G123" s="177"/>
      <c r="H123" s="178"/>
    </row>
    <row r="124" spans="1:8" ht="15.5" x14ac:dyDescent="0.35">
      <c r="A124" s="121" t="s">
        <v>291</v>
      </c>
      <c r="B124" s="121" t="s">
        <v>410</v>
      </c>
      <c r="C124" s="122">
        <v>11.562950000000001</v>
      </c>
      <c r="D124" s="123">
        <v>3214</v>
      </c>
      <c r="F124" s="176"/>
      <c r="G124" s="177"/>
      <c r="H124" s="178"/>
    </row>
    <row r="125" spans="1:8" ht="15.5" x14ac:dyDescent="0.35">
      <c r="A125" s="121" t="s">
        <v>291</v>
      </c>
      <c r="B125" s="121" t="s">
        <v>411</v>
      </c>
      <c r="C125" s="122">
        <v>4.8622640000000006</v>
      </c>
      <c r="D125" s="123">
        <v>1529</v>
      </c>
      <c r="F125" s="176"/>
      <c r="G125" s="177"/>
      <c r="H125" s="178"/>
    </row>
    <row r="126" spans="1:8" ht="15.5" x14ac:dyDescent="0.35">
      <c r="A126" s="121" t="s">
        <v>291</v>
      </c>
      <c r="B126" s="121" t="s">
        <v>412</v>
      </c>
      <c r="C126" s="122">
        <v>3.2274499999999997</v>
      </c>
      <c r="D126" s="123">
        <v>923</v>
      </c>
      <c r="F126" s="176"/>
      <c r="G126" s="177"/>
      <c r="H126" s="178"/>
    </row>
    <row r="127" spans="1:8" ht="15.5" x14ac:dyDescent="0.35">
      <c r="A127" s="121" t="s">
        <v>291</v>
      </c>
      <c r="B127" s="121" t="s">
        <v>413</v>
      </c>
      <c r="C127" s="122">
        <v>4.5246750000000002</v>
      </c>
      <c r="D127" s="123">
        <v>1249</v>
      </c>
      <c r="F127" s="176"/>
      <c r="G127" s="177"/>
      <c r="H127" s="178"/>
    </row>
    <row r="128" spans="1:8" ht="15.5" x14ac:dyDescent="0.35">
      <c r="A128" s="121" t="s">
        <v>291</v>
      </c>
      <c r="B128" s="121" t="s">
        <v>414</v>
      </c>
      <c r="C128" s="122">
        <v>6.5172010000000009</v>
      </c>
      <c r="D128" s="123">
        <v>1867</v>
      </c>
      <c r="F128" s="176"/>
      <c r="G128" s="177"/>
      <c r="H128" s="178"/>
    </row>
    <row r="129" spans="1:8" ht="15.5" x14ac:dyDescent="0.35">
      <c r="A129" s="121" t="s">
        <v>291</v>
      </c>
      <c r="B129" s="121" t="s">
        <v>415</v>
      </c>
      <c r="C129" s="122">
        <v>6.9395379999999998</v>
      </c>
      <c r="D129" s="123">
        <v>1900</v>
      </c>
      <c r="F129" s="176"/>
      <c r="G129" s="177"/>
      <c r="H129" s="178"/>
    </row>
    <row r="130" spans="1:8" ht="15.5" x14ac:dyDescent="0.35">
      <c r="A130" s="121" t="s">
        <v>291</v>
      </c>
      <c r="B130" s="121" t="s">
        <v>416</v>
      </c>
      <c r="C130" s="122">
        <v>3.0801599999999998</v>
      </c>
      <c r="D130" s="123">
        <v>956</v>
      </c>
      <c r="F130" s="176"/>
      <c r="G130" s="177"/>
      <c r="H130" s="178"/>
    </row>
    <row r="131" spans="1:8" ht="15.5" x14ac:dyDescent="0.35">
      <c r="A131" s="121" t="s">
        <v>291</v>
      </c>
      <c r="B131" s="121" t="s">
        <v>417</v>
      </c>
      <c r="C131" s="122">
        <v>2.872274</v>
      </c>
      <c r="D131" s="123">
        <v>842</v>
      </c>
      <c r="F131" s="176"/>
      <c r="G131" s="177"/>
      <c r="H131" s="178"/>
    </row>
    <row r="132" spans="1:8" ht="15.5" x14ac:dyDescent="0.35">
      <c r="A132" s="121" t="s">
        <v>291</v>
      </c>
      <c r="B132" s="121" t="s">
        <v>418</v>
      </c>
      <c r="C132" s="122">
        <v>5.5700500000000002</v>
      </c>
      <c r="D132" s="123">
        <v>1598</v>
      </c>
      <c r="F132" s="176"/>
      <c r="G132" s="177"/>
      <c r="H132" s="178"/>
    </row>
    <row r="133" spans="1:8" ht="15.5" x14ac:dyDescent="0.35">
      <c r="A133" s="121" t="s">
        <v>291</v>
      </c>
      <c r="B133" s="121" t="s">
        <v>419</v>
      </c>
      <c r="C133" s="122">
        <v>3.2237019999999998</v>
      </c>
      <c r="D133" s="123">
        <v>1265</v>
      </c>
      <c r="F133" s="176"/>
      <c r="G133" s="177"/>
      <c r="H133" s="178"/>
    </row>
    <row r="134" spans="1:8" ht="15.5" x14ac:dyDescent="0.35">
      <c r="A134" s="121" t="s">
        <v>291</v>
      </c>
      <c r="B134" s="121" t="s">
        <v>420</v>
      </c>
      <c r="C134" s="122">
        <v>5.8388960000000001</v>
      </c>
      <c r="D134" s="123">
        <v>1697</v>
      </c>
      <c r="F134" s="176"/>
      <c r="G134" s="177"/>
      <c r="H134" s="178"/>
    </row>
    <row r="135" spans="1:8" ht="15.5" x14ac:dyDescent="0.35">
      <c r="A135" s="121" t="s">
        <v>291</v>
      </c>
      <c r="B135" s="121" t="s">
        <v>421</v>
      </c>
      <c r="C135" s="122">
        <v>5.3112700000000004</v>
      </c>
      <c r="D135" s="123">
        <v>1639</v>
      </c>
      <c r="F135" s="176"/>
      <c r="G135" s="177"/>
      <c r="H135" s="178"/>
    </row>
    <row r="136" spans="1:8" ht="15.5" x14ac:dyDescent="0.35">
      <c r="A136" s="121" t="s">
        <v>291</v>
      </c>
      <c r="B136" s="121" t="s">
        <v>422</v>
      </c>
      <c r="C136" s="122">
        <v>10.85871</v>
      </c>
      <c r="D136" s="123">
        <v>2600</v>
      </c>
      <c r="F136" s="176"/>
      <c r="G136" s="177"/>
      <c r="H136" s="178"/>
    </row>
    <row r="137" spans="1:8" ht="15.5" x14ac:dyDescent="0.35">
      <c r="A137" s="121" t="s">
        <v>291</v>
      </c>
      <c r="B137" s="121" t="s">
        <v>423</v>
      </c>
      <c r="C137" s="122">
        <v>4.4373250000000004</v>
      </c>
      <c r="D137" s="123">
        <v>1503</v>
      </c>
      <c r="F137" s="176"/>
      <c r="G137" s="177"/>
      <c r="H137" s="178"/>
    </row>
    <row r="138" spans="1:8" ht="15.5" x14ac:dyDescent="0.35">
      <c r="A138" s="121" t="s">
        <v>291</v>
      </c>
      <c r="B138" s="121" t="s">
        <v>424</v>
      </c>
      <c r="C138" s="122">
        <v>7.0837570000000003</v>
      </c>
      <c r="D138" s="123">
        <v>2329</v>
      </c>
      <c r="F138" s="176"/>
      <c r="G138" s="177"/>
      <c r="H138" s="178"/>
    </row>
    <row r="139" spans="1:8" ht="15.5" x14ac:dyDescent="0.35">
      <c r="A139" s="121" t="s">
        <v>291</v>
      </c>
      <c r="B139" s="121" t="s">
        <v>425</v>
      </c>
      <c r="C139" s="122">
        <v>7.158792</v>
      </c>
      <c r="D139" s="123">
        <v>2203</v>
      </c>
      <c r="F139" s="176"/>
      <c r="G139" s="177"/>
      <c r="H139" s="178"/>
    </row>
    <row r="140" spans="1:8" ht="15.5" x14ac:dyDescent="0.35">
      <c r="A140" s="121" t="s">
        <v>291</v>
      </c>
      <c r="B140" s="121" t="s">
        <v>426</v>
      </c>
      <c r="C140" s="122">
        <v>11.215952999999999</v>
      </c>
      <c r="D140" s="123">
        <v>2757</v>
      </c>
      <c r="F140" s="176"/>
      <c r="G140" s="177"/>
      <c r="H140" s="178"/>
    </row>
    <row r="141" spans="1:8" ht="15.5" x14ac:dyDescent="0.35">
      <c r="A141" s="121" t="s">
        <v>291</v>
      </c>
      <c r="B141" s="121" t="s">
        <v>427</v>
      </c>
      <c r="C141" s="122">
        <v>14.020999999999999</v>
      </c>
      <c r="D141" s="123">
        <v>3371</v>
      </c>
      <c r="F141" s="176"/>
      <c r="G141" s="177"/>
      <c r="H141" s="178"/>
    </row>
    <row r="142" spans="1:8" ht="15.5" x14ac:dyDescent="0.35">
      <c r="A142" s="121" t="s">
        <v>291</v>
      </c>
      <c r="B142" s="121" t="s">
        <v>428</v>
      </c>
      <c r="C142" s="122">
        <v>7.3927550000000002</v>
      </c>
      <c r="D142" s="123">
        <v>2223</v>
      </c>
      <c r="F142" s="176"/>
      <c r="G142" s="177"/>
      <c r="H142" s="178"/>
    </row>
    <row r="143" spans="1:8" ht="15.5" x14ac:dyDescent="0.35">
      <c r="A143" s="121" t="s">
        <v>291</v>
      </c>
      <c r="B143" s="121" t="s">
        <v>429</v>
      </c>
      <c r="C143" s="122">
        <v>12.386676999999999</v>
      </c>
      <c r="D143" s="123">
        <v>3380</v>
      </c>
      <c r="F143" s="176"/>
      <c r="G143" s="177"/>
      <c r="H143" s="178"/>
    </row>
    <row r="144" spans="1:8" ht="15.5" x14ac:dyDescent="0.35">
      <c r="A144" s="121" t="s">
        <v>291</v>
      </c>
      <c r="B144" s="121" t="s">
        <v>430</v>
      </c>
      <c r="C144" s="122">
        <v>8.861124000000002</v>
      </c>
      <c r="D144" s="123">
        <v>2480</v>
      </c>
      <c r="F144" s="176"/>
      <c r="G144" s="177"/>
      <c r="H144" s="178"/>
    </row>
    <row r="145" spans="1:8" ht="15.5" x14ac:dyDescent="0.35">
      <c r="A145" s="121" t="s">
        <v>291</v>
      </c>
      <c r="B145" s="121" t="s">
        <v>431</v>
      </c>
      <c r="C145" s="122">
        <v>9.336549999999999</v>
      </c>
      <c r="D145" s="123">
        <v>2815</v>
      </c>
      <c r="F145" s="176"/>
      <c r="G145" s="177"/>
      <c r="H145" s="178"/>
    </row>
    <row r="146" spans="1:8" ht="15.5" x14ac:dyDescent="0.35">
      <c r="A146" s="121" t="s">
        <v>291</v>
      </c>
      <c r="B146" s="121" t="s">
        <v>432</v>
      </c>
      <c r="C146" s="122">
        <v>7.4504099999999998</v>
      </c>
      <c r="D146" s="123">
        <v>2040</v>
      </c>
      <c r="F146" s="176"/>
      <c r="G146" s="177"/>
      <c r="H146" s="178"/>
    </row>
    <row r="147" spans="1:8" ht="15.5" x14ac:dyDescent="0.35">
      <c r="A147" s="121" t="s">
        <v>291</v>
      </c>
      <c r="B147" s="121" t="s">
        <v>433</v>
      </c>
      <c r="C147" s="122">
        <v>2.773695</v>
      </c>
      <c r="D147" s="123">
        <v>870</v>
      </c>
      <c r="F147" s="176"/>
      <c r="G147" s="177"/>
      <c r="H147" s="178"/>
    </row>
    <row r="148" spans="1:8" ht="15.5" x14ac:dyDescent="0.35">
      <c r="A148" s="121" t="s">
        <v>291</v>
      </c>
      <c r="B148" s="121" t="s">
        <v>434</v>
      </c>
      <c r="C148" s="122">
        <v>2.8816300000000004</v>
      </c>
      <c r="D148" s="123">
        <v>800</v>
      </c>
      <c r="F148" s="176"/>
      <c r="G148" s="177"/>
      <c r="H148" s="178"/>
    </row>
    <row r="149" spans="1:8" ht="15.5" x14ac:dyDescent="0.35">
      <c r="A149" s="121" t="s">
        <v>291</v>
      </c>
      <c r="B149" s="121" t="s">
        <v>435</v>
      </c>
      <c r="C149" s="122">
        <v>2.1932929999999997</v>
      </c>
      <c r="D149" s="123">
        <v>715</v>
      </c>
      <c r="F149" s="176"/>
      <c r="G149" s="177"/>
      <c r="H149" s="178"/>
    </row>
    <row r="150" spans="1:8" ht="15.5" x14ac:dyDescent="0.35">
      <c r="A150" s="121" t="s">
        <v>291</v>
      </c>
      <c r="B150" s="121" t="s">
        <v>436</v>
      </c>
      <c r="C150" s="122">
        <v>2.6167600000000002</v>
      </c>
      <c r="D150" s="123">
        <v>635</v>
      </c>
      <c r="F150" s="176"/>
      <c r="G150" s="177"/>
      <c r="H150" s="178"/>
    </row>
    <row r="151" spans="1:8" ht="15.5" x14ac:dyDescent="0.35">
      <c r="A151" s="121" t="s">
        <v>291</v>
      </c>
      <c r="B151" s="121" t="s">
        <v>437</v>
      </c>
      <c r="C151" s="122">
        <v>3.4103840000000001</v>
      </c>
      <c r="D151" s="123">
        <v>1059</v>
      </c>
      <c r="F151" s="176"/>
      <c r="G151" s="177"/>
      <c r="H151" s="178"/>
    </row>
    <row r="152" spans="1:8" ht="15.5" x14ac:dyDescent="0.35">
      <c r="A152" s="121" t="s">
        <v>291</v>
      </c>
      <c r="B152" s="121" t="s">
        <v>438</v>
      </c>
      <c r="C152" s="122">
        <v>1.8903099999999999</v>
      </c>
      <c r="D152" s="123">
        <v>566</v>
      </c>
      <c r="F152" s="176"/>
      <c r="G152" s="177"/>
      <c r="H152" s="178"/>
    </row>
    <row r="153" spans="1:8" ht="15.5" x14ac:dyDescent="0.35">
      <c r="A153" s="121" t="s">
        <v>291</v>
      </c>
      <c r="B153" s="121" t="s">
        <v>439</v>
      </c>
      <c r="C153" s="122">
        <v>5.02501</v>
      </c>
      <c r="D153" s="123">
        <v>1433</v>
      </c>
      <c r="F153" s="176"/>
      <c r="G153" s="177"/>
      <c r="H153" s="178"/>
    </row>
    <row r="154" spans="1:8" ht="15.5" x14ac:dyDescent="0.35">
      <c r="A154" s="121" t="s">
        <v>291</v>
      </c>
      <c r="B154" s="121" t="s">
        <v>440</v>
      </c>
      <c r="C154" s="122">
        <v>15.366985999999999</v>
      </c>
      <c r="D154" s="123">
        <v>4455</v>
      </c>
      <c r="F154" s="176"/>
      <c r="G154" s="177"/>
      <c r="H154" s="178"/>
    </row>
    <row r="155" spans="1:8" ht="15.5" x14ac:dyDescent="0.35">
      <c r="A155" s="121" t="s">
        <v>291</v>
      </c>
      <c r="B155" s="121" t="s">
        <v>441</v>
      </c>
      <c r="C155" s="122">
        <v>1.434755</v>
      </c>
      <c r="D155" s="123">
        <v>439</v>
      </c>
      <c r="F155" s="176"/>
      <c r="G155" s="177"/>
      <c r="H155" s="178"/>
    </row>
    <row r="156" spans="1:8" ht="15.5" x14ac:dyDescent="0.35">
      <c r="A156" s="121" t="s">
        <v>291</v>
      </c>
      <c r="B156" s="121" t="s">
        <v>442</v>
      </c>
      <c r="C156" s="122">
        <v>12.820461000000002</v>
      </c>
      <c r="D156" s="123">
        <v>3725</v>
      </c>
      <c r="F156" s="176"/>
      <c r="G156" s="177"/>
      <c r="H156" s="178"/>
    </row>
    <row r="157" spans="1:8" ht="15.5" x14ac:dyDescent="0.35">
      <c r="A157" s="121" t="s">
        <v>291</v>
      </c>
      <c r="B157" s="121" t="s">
        <v>443</v>
      </c>
      <c r="C157" s="122">
        <v>9.0481509999999989</v>
      </c>
      <c r="D157" s="123">
        <v>2710</v>
      </c>
      <c r="F157" s="176"/>
      <c r="G157" s="177"/>
      <c r="H157" s="178"/>
    </row>
    <row r="158" spans="1:8" ht="15.5" x14ac:dyDescent="0.35">
      <c r="A158" s="121" t="s">
        <v>291</v>
      </c>
      <c r="B158" s="121" t="s">
        <v>444</v>
      </c>
      <c r="C158" s="122">
        <v>6.166385</v>
      </c>
      <c r="D158" s="123">
        <v>1696</v>
      </c>
      <c r="F158" s="176"/>
      <c r="G158" s="177"/>
      <c r="H158" s="178"/>
    </row>
    <row r="159" spans="1:8" ht="15.5" x14ac:dyDescent="0.35">
      <c r="A159" s="121" t="s">
        <v>291</v>
      </c>
      <c r="B159" s="121" t="s">
        <v>445</v>
      </c>
      <c r="C159" s="122">
        <v>13.36462</v>
      </c>
      <c r="D159" s="123">
        <v>3167</v>
      </c>
      <c r="F159" s="176"/>
      <c r="G159" s="177"/>
      <c r="H159" s="178"/>
    </row>
    <row r="160" spans="1:8" ht="15.5" x14ac:dyDescent="0.35">
      <c r="A160" s="121" t="s">
        <v>291</v>
      </c>
      <c r="B160" s="121" t="s">
        <v>446</v>
      </c>
      <c r="C160" s="122">
        <v>6.7978649999999989</v>
      </c>
      <c r="D160" s="123">
        <v>1899</v>
      </c>
      <c r="F160" s="176"/>
      <c r="G160" s="177"/>
      <c r="H160" s="178"/>
    </row>
    <row r="161" spans="1:8" ht="15.5" x14ac:dyDescent="0.35">
      <c r="A161" s="121" t="s">
        <v>291</v>
      </c>
      <c r="B161" s="121" t="s">
        <v>447</v>
      </c>
      <c r="C161" s="122">
        <v>8.9542540000000006</v>
      </c>
      <c r="D161" s="123">
        <v>3323</v>
      </c>
      <c r="F161" s="176"/>
      <c r="G161" s="177"/>
      <c r="H161" s="178"/>
    </row>
    <row r="162" spans="1:8" ht="15.5" x14ac:dyDescent="0.35">
      <c r="A162" s="121" t="s">
        <v>291</v>
      </c>
      <c r="B162" s="121" t="s">
        <v>448</v>
      </c>
      <c r="C162" s="122">
        <v>11.170655000000002</v>
      </c>
      <c r="D162" s="123">
        <v>2696</v>
      </c>
      <c r="F162" s="176"/>
      <c r="G162" s="177"/>
      <c r="H162" s="178"/>
    </row>
    <row r="163" spans="1:8" ht="15.5" x14ac:dyDescent="0.35">
      <c r="A163" s="121" t="s">
        <v>291</v>
      </c>
      <c r="B163" s="121" t="s">
        <v>449</v>
      </c>
      <c r="C163" s="122">
        <v>1.4276199999999999</v>
      </c>
      <c r="D163" s="123">
        <v>409</v>
      </c>
      <c r="F163" s="176"/>
      <c r="G163" s="177"/>
      <c r="H163" s="178"/>
    </row>
    <row r="164" spans="1:8" ht="15.5" x14ac:dyDescent="0.35">
      <c r="A164" s="121" t="s">
        <v>291</v>
      </c>
      <c r="B164" s="121" t="s">
        <v>450</v>
      </c>
      <c r="C164" s="122">
        <v>5.7449899999999996</v>
      </c>
      <c r="D164" s="123">
        <v>1646</v>
      </c>
      <c r="F164" s="176"/>
      <c r="G164" s="177"/>
      <c r="H164" s="178"/>
    </row>
    <row r="165" spans="1:8" ht="15.5" x14ac:dyDescent="0.35">
      <c r="A165" s="121" t="s">
        <v>291</v>
      </c>
      <c r="B165" s="121" t="s">
        <v>451</v>
      </c>
      <c r="C165" s="122">
        <v>8.0455190000000005</v>
      </c>
      <c r="D165" s="123">
        <v>2278</v>
      </c>
      <c r="F165" s="176"/>
      <c r="G165" s="177"/>
      <c r="H165" s="178"/>
    </row>
    <row r="166" spans="1:8" ht="15.5" x14ac:dyDescent="0.35">
      <c r="A166" s="121" t="s">
        <v>291</v>
      </c>
      <c r="B166" s="121" t="s">
        <v>452</v>
      </c>
      <c r="C166" s="122">
        <v>2.0795680000000001</v>
      </c>
      <c r="D166" s="123">
        <v>644</v>
      </c>
      <c r="F166" s="176"/>
      <c r="G166" s="177"/>
      <c r="H166" s="178"/>
    </row>
    <row r="167" spans="1:8" ht="15.5" x14ac:dyDescent="0.35">
      <c r="A167" s="121" t="s">
        <v>291</v>
      </c>
      <c r="B167" s="121" t="s">
        <v>453</v>
      </c>
      <c r="C167" s="122">
        <v>2.4253010000000002</v>
      </c>
      <c r="D167" s="123">
        <v>687</v>
      </c>
      <c r="F167" s="176"/>
      <c r="G167" s="177"/>
      <c r="H167" s="178"/>
    </row>
    <row r="168" spans="1:8" ht="15.5" x14ac:dyDescent="0.35">
      <c r="A168" s="121" t="s">
        <v>291</v>
      </c>
      <c r="B168" s="121" t="s">
        <v>454</v>
      </c>
      <c r="C168" s="122">
        <v>2.0549949999999999</v>
      </c>
      <c r="D168" s="123">
        <v>600</v>
      </c>
      <c r="F168" s="176"/>
      <c r="G168" s="177"/>
      <c r="H168" s="178"/>
    </row>
    <row r="169" spans="1:8" ht="15.5" x14ac:dyDescent="0.35">
      <c r="A169" s="121" t="s">
        <v>291</v>
      </c>
      <c r="B169" s="121" t="s">
        <v>455</v>
      </c>
      <c r="C169" s="122">
        <v>3.7345600000000001</v>
      </c>
      <c r="D169" s="123">
        <v>1044</v>
      </c>
      <c r="F169" s="176"/>
      <c r="G169" s="177"/>
      <c r="H169" s="178"/>
    </row>
    <row r="170" spans="1:8" ht="15.5" x14ac:dyDescent="0.35">
      <c r="A170" s="121" t="s">
        <v>291</v>
      </c>
      <c r="B170" s="121" t="s">
        <v>456</v>
      </c>
      <c r="C170" s="122">
        <v>5.3363859999999992</v>
      </c>
      <c r="D170" s="123">
        <v>1604</v>
      </c>
      <c r="F170" s="176"/>
      <c r="G170" s="177"/>
      <c r="H170" s="178"/>
    </row>
    <row r="171" spans="1:8" ht="15.5" x14ac:dyDescent="0.35">
      <c r="A171" s="121" t="s">
        <v>291</v>
      </c>
      <c r="B171" s="121" t="s">
        <v>457</v>
      </c>
      <c r="C171" s="122">
        <v>6.2546550000000005</v>
      </c>
      <c r="D171" s="123">
        <v>1745</v>
      </c>
      <c r="F171" s="176"/>
      <c r="G171" s="177"/>
      <c r="H171" s="178"/>
    </row>
    <row r="172" spans="1:8" ht="15.5" x14ac:dyDescent="0.35">
      <c r="A172" s="121" t="s">
        <v>291</v>
      </c>
      <c r="B172" s="121" t="s">
        <v>458</v>
      </c>
      <c r="C172" s="122">
        <v>2.4949599999999998</v>
      </c>
      <c r="D172" s="123">
        <v>784</v>
      </c>
      <c r="F172" s="176"/>
      <c r="G172" s="177"/>
      <c r="H172" s="178"/>
    </row>
    <row r="173" spans="1:8" ht="15.5" x14ac:dyDescent="0.35">
      <c r="A173" s="121" t="s">
        <v>291</v>
      </c>
      <c r="B173" s="121" t="s">
        <v>459</v>
      </c>
      <c r="C173" s="122">
        <v>5.9397099999999998</v>
      </c>
      <c r="D173" s="123">
        <v>1558</v>
      </c>
      <c r="F173" s="176"/>
      <c r="G173" s="177"/>
      <c r="H173" s="178"/>
    </row>
    <row r="174" spans="1:8" ht="15.5" x14ac:dyDescent="0.35">
      <c r="A174" s="121" t="s">
        <v>291</v>
      </c>
      <c r="B174" s="121" t="s">
        <v>460</v>
      </c>
      <c r="C174" s="122">
        <v>8.2239979999999999</v>
      </c>
      <c r="D174" s="123">
        <v>2650</v>
      </c>
      <c r="F174" s="176"/>
      <c r="G174" s="177"/>
      <c r="H174" s="178"/>
    </row>
    <row r="175" spans="1:8" ht="15.5" x14ac:dyDescent="0.35">
      <c r="A175" s="121" t="s">
        <v>291</v>
      </c>
      <c r="B175" s="121" t="s">
        <v>461</v>
      </c>
      <c r="C175" s="122">
        <v>9.7113099999999992</v>
      </c>
      <c r="D175" s="123">
        <v>2721</v>
      </c>
      <c r="F175" s="176"/>
      <c r="G175" s="177"/>
      <c r="H175" s="178"/>
    </row>
    <row r="176" spans="1:8" ht="15.5" x14ac:dyDescent="0.35">
      <c r="A176" s="121" t="s">
        <v>291</v>
      </c>
      <c r="B176" s="121" t="s">
        <v>462</v>
      </c>
      <c r="C176" s="122">
        <v>8.0584039999999995</v>
      </c>
      <c r="D176" s="123">
        <v>2175</v>
      </c>
      <c r="F176" s="176"/>
      <c r="G176" s="177"/>
      <c r="H176" s="178"/>
    </row>
    <row r="177" spans="1:8" ht="15.5" x14ac:dyDescent="0.35">
      <c r="A177" s="121" t="s">
        <v>291</v>
      </c>
      <c r="B177" s="121" t="s">
        <v>463</v>
      </c>
      <c r="C177" s="122">
        <v>3.3470600000000004</v>
      </c>
      <c r="D177" s="123">
        <v>885</v>
      </c>
      <c r="F177" s="176"/>
      <c r="G177" s="177"/>
      <c r="H177" s="178"/>
    </row>
    <row r="178" spans="1:8" ht="15.5" x14ac:dyDescent="0.35">
      <c r="A178" s="121" t="s">
        <v>291</v>
      </c>
      <c r="B178" s="121" t="s">
        <v>464</v>
      </c>
      <c r="C178" s="122">
        <v>7.2968530000000005</v>
      </c>
      <c r="D178" s="123">
        <v>2122</v>
      </c>
      <c r="F178" s="176"/>
      <c r="G178" s="177"/>
      <c r="H178" s="178"/>
    </row>
    <row r="179" spans="1:8" ht="15.5" x14ac:dyDescent="0.35">
      <c r="A179" s="121" t="s">
        <v>291</v>
      </c>
      <c r="B179" s="121" t="s">
        <v>465</v>
      </c>
      <c r="C179" s="122">
        <v>1.98003</v>
      </c>
      <c r="D179" s="123">
        <v>550</v>
      </c>
      <c r="F179" s="176"/>
      <c r="G179" s="177"/>
      <c r="H179" s="178"/>
    </row>
    <row r="180" spans="1:8" ht="15.5" x14ac:dyDescent="0.35">
      <c r="A180" s="121" t="s">
        <v>291</v>
      </c>
      <c r="B180" s="121" t="s">
        <v>466</v>
      </c>
      <c r="C180" s="122">
        <v>11.969725</v>
      </c>
      <c r="D180" s="123">
        <v>3028</v>
      </c>
      <c r="F180" s="176"/>
      <c r="G180" s="177"/>
      <c r="H180" s="178"/>
    </row>
    <row r="181" spans="1:8" ht="15.5" x14ac:dyDescent="0.35">
      <c r="A181" s="121" t="s">
        <v>291</v>
      </c>
      <c r="B181" s="121" t="s">
        <v>467</v>
      </c>
      <c r="C181" s="122">
        <v>14.233155</v>
      </c>
      <c r="D181" s="123">
        <v>3871</v>
      </c>
      <c r="F181" s="176"/>
      <c r="G181" s="177"/>
      <c r="H181" s="178"/>
    </row>
    <row r="182" spans="1:8" ht="15.5" x14ac:dyDescent="0.35">
      <c r="A182" s="121" t="s">
        <v>291</v>
      </c>
      <c r="B182" s="121" t="s">
        <v>468</v>
      </c>
      <c r="C182" s="122">
        <v>5.2835599999999996</v>
      </c>
      <c r="D182" s="123">
        <v>1434</v>
      </c>
      <c r="F182" s="176"/>
      <c r="G182" s="177"/>
      <c r="H182" s="178"/>
    </row>
    <row r="183" spans="1:8" ht="15.5" x14ac:dyDescent="0.35">
      <c r="A183" s="121" t="s">
        <v>291</v>
      </c>
      <c r="B183" s="121" t="s">
        <v>469</v>
      </c>
      <c r="C183" s="122">
        <v>14.803403000000001</v>
      </c>
      <c r="D183" s="123">
        <v>3668</v>
      </c>
      <c r="F183" s="176"/>
      <c r="G183" s="177"/>
      <c r="H183" s="178"/>
    </row>
    <row r="184" spans="1:8" ht="15.5" x14ac:dyDescent="0.35">
      <c r="A184" s="121" t="s">
        <v>291</v>
      </c>
      <c r="B184" s="121" t="s">
        <v>470</v>
      </c>
      <c r="C184" s="122">
        <v>7.9073950000000002</v>
      </c>
      <c r="D184" s="123">
        <v>2610</v>
      </c>
      <c r="F184" s="176"/>
      <c r="G184" s="177"/>
      <c r="H184" s="178"/>
    </row>
    <row r="185" spans="1:8" ht="15.5" x14ac:dyDescent="0.35">
      <c r="A185" s="121" t="s">
        <v>291</v>
      </c>
      <c r="B185" s="121" t="s">
        <v>471</v>
      </c>
      <c r="C185" s="122">
        <v>2.1731529999999997</v>
      </c>
      <c r="D185" s="123">
        <v>670</v>
      </c>
      <c r="F185" s="176"/>
      <c r="G185" s="177"/>
      <c r="H185" s="178"/>
    </row>
    <row r="186" spans="1:8" ht="15.5" x14ac:dyDescent="0.35">
      <c r="A186" s="121" t="s">
        <v>291</v>
      </c>
      <c r="B186" s="121" t="s">
        <v>472</v>
      </c>
      <c r="C186" s="122">
        <v>5.8376730000000006</v>
      </c>
      <c r="D186" s="123">
        <v>1681</v>
      </c>
      <c r="F186" s="176"/>
      <c r="G186" s="177"/>
      <c r="H186" s="178"/>
    </row>
    <row r="187" spans="1:8" ht="15.5" x14ac:dyDescent="0.35">
      <c r="A187" s="121" t="s">
        <v>291</v>
      </c>
      <c r="B187" s="121" t="s">
        <v>473</v>
      </c>
      <c r="C187" s="122">
        <v>3.96658</v>
      </c>
      <c r="D187" s="123">
        <v>1001</v>
      </c>
      <c r="F187" s="176"/>
      <c r="G187" s="177"/>
      <c r="H187" s="178"/>
    </row>
    <row r="188" spans="1:8" ht="15.5" x14ac:dyDescent="0.35">
      <c r="A188" s="121" t="s">
        <v>291</v>
      </c>
      <c r="B188" s="121" t="s">
        <v>474</v>
      </c>
      <c r="C188" s="122">
        <v>7.6947599999999996</v>
      </c>
      <c r="D188" s="123">
        <v>2227</v>
      </c>
      <c r="F188" s="176"/>
      <c r="G188" s="177"/>
      <c r="H188" s="178"/>
    </row>
    <row r="189" spans="1:8" ht="15.5" x14ac:dyDescent="0.35">
      <c r="A189" s="121" t="s">
        <v>291</v>
      </c>
      <c r="B189" s="121" t="s">
        <v>475</v>
      </c>
      <c r="C189" s="122">
        <v>7.2594459999999996</v>
      </c>
      <c r="D189" s="123">
        <v>2200</v>
      </c>
      <c r="F189" s="176"/>
      <c r="G189" s="177"/>
      <c r="H189" s="178"/>
    </row>
    <row r="190" spans="1:8" ht="15.5" x14ac:dyDescent="0.35">
      <c r="A190" s="121" t="s">
        <v>291</v>
      </c>
      <c r="B190" s="121" t="s">
        <v>476</v>
      </c>
      <c r="C190" s="122">
        <v>11.548133</v>
      </c>
      <c r="D190" s="123">
        <v>3025</v>
      </c>
      <c r="F190" s="176"/>
      <c r="G190" s="177"/>
      <c r="H190" s="178"/>
    </row>
    <row r="191" spans="1:8" ht="15.5" x14ac:dyDescent="0.35">
      <c r="A191" s="121" t="s">
        <v>291</v>
      </c>
      <c r="B191" s="121" t="s">
        <v>477</v>
      </c>
      <c r="C191" s="122">
        <v>7.7090710000000007</v>
      </c>
      <c r="D191" s="123">
        <v>2671</v>
      </c>
      <c r="F191" s="176"/>
      <c r="G191" s="177"/>
      <c r="H191" s="178"/>
    </row>
    <row r="192" spans="1:8" ht="15.5" x14ac:dyDescent="0.35">
      <c r="A192" s="121" t="s">
        <v>291</v>
      </c>
      <c r="B192" s="121" t="s">
        <v>478</v>
      </c>
      <c r="C192" s="122">
        <v>5.1503500000000004</v>
      </c>
      <c r="D192" s="123">
        <v>1375</v>
      </c>
      <c r="F192" s="176"/>
      <c r="G192" s="177"/>
      <c r="H192" s="178"/>
    </row>
    <row r="193" spans="1:8" ht="15.5" x14ac:dyDescent="0.35">
      <c r="A193" s="121" t="s">
        <v>291</v>
      </c>
      <c r="B193" s="121" t="s">
        <v>479</v>
      </c>
      <c r="C193" s="122">
        <v>9.4596699999999991</v>
      </c>
      <c r="D193" s="123">
        <v>2585</v>
      </c>
      <c r="F193" s="176"/>
      <c r="G193" s="177"/>
      <c r="H193" s="178"/>
    </row>
    <row r="194" spans="1:8" ht="15.5" x14ac:dyDescent="0.35">
      <c r="A194" s="121" t="s">
        <v>291</v>
      </c>
      <c r="B194" s="121" t="s">
        <v>480</v>
      </c>
      <c r="C194" s="122">
        <v>3.2002800000000002</v>
      </c>
      <c r="D194" s="123">
        <v>591</v>
      </c>
      <c r="F194" s="176"/>
      <c r="G194" s="177"/>
      <c r="H194" s="178"/>
    </row>
    <row r="195" spans="1:8" ht="15.5" x14ac:dyDescent="0.35">
      <c r="A195" s="121" t="s">
        <v>291</v>
      </c>
      <c r="B195" s="121" t="s">
        <v>481</v>
      </c>
      <c r="C195" s="122">
        <v>7.5960289999999997</v>
      </c>
      <c r="D195" s="123">
        <v>2143</v>
      </c>
      <c r="F195" s="176"/>
      <c r="G195" s="177"/>
      <c r="H195" s="178"/>
    </row>
    <row r="196" spans="1:8" ht="15.5" x14ac:dyDescent="0.35">
      <c r="A196" s="121" t="s">
        <v>291</v>
      </c>
      <c r="B196" s="121" t="s">
        <v>482</v>
      </c>
      <c r="C196" s="122">
        <v>1.831582</v>
      </c>
      <c r="D196" s="123">
        <v>475</v>
      </c>
      <c r="F196" s="176"/>
      <c r="G196" s="177"/>
      <c r="H196" s="178"/>
    </row>
    <row r="197" spans="1:8" ht="15.5" x14ac:dyDescent="0.35">
      <c r="A197" s="121" t="s">
        <v>291</v>
      </c>
      <c r="B197" s="121" t="s">
        <v>483</v>
      </c>
      <c r="C197" s="122">
        <v>2.4646080000000001</v>
      </c>
      <c r="D197" s="123">
        <v>446</v>
      </c>
      <c r="F197" s="176"/>
      <c r="G197" s="177"/>
      <c r="H197" s="178"/>
    </row>
    <row r="198" spans="1:8" ht="15.5" x14ac:dyDescent="0.35">
      <c r="A198" s="121" t="s">
        <v>291</v>
      </c>
      <c r="B198" s="121" t="s">
        <v>484</v>
      </c>
      <c r="C198" s="122">
        <v>3.9341599999999999</v>
      </c>
      <c r="D198" s="123">
        <v>1105</v>
      </c>
      <c r="F198" s="176"/>
      <c r="G198" s="177"/>
      <c r="H198" s="178"/>
    </row>
    <row r="199" spans="1:8" ht="15.5" x14ac:dyDescent="0.35">
      <c r="A199" s="121" t="s">
        <v>291</v>
      </c>
      <c r="B199" s="121" t="s">
        <v>485</v>
      </c>
      <c r="C199" s="122">
        <v>4.9611030000000005</v>
      </c>
      <c r="D199" s="123">
        <v>1307</v>
      </c>
      <c r="F199" s="176"/>
      <c r="G199" s="177"/>
      <c r="H199" s="178"/>
    </row>
    <row r="200" spans="1:8" ht="15.5" x14ac:dyDescent="0.35">
      <c r="A200" s="121" t="s">
        <v>291</v>
      </c>
      <c r="B200" s="121" t="s">
        <v>486</v>
      </c>
      <c r="C200" s="122">
        <v>8.7571899999999996</v>
      </c>
      <c r="D200" s="123">
        <v>2069</v>
      </c>
      <c r="F200" s="176"/>
      <c r="G200" s="177"/>
      <c r="H200" s="178"/>
    </row>
    <row r="201" spans="1:8" ht="15.5" x14ac:dyDescent="0.35">
      <c r="A201" s="121" t="s">
        <v>291</v>
      </c>
      <c r="B201" s="121" t="s">
        <v>487</v>
      </c>
      <c r="C201" s="122">
        <v>4.1752339999999997</v>
      </c>
      <c r="D201" s="123">
        <v>1238</v>
      </c>
      <c r="F201" s="176"/>
      <c r="G201" s="177"/>
      <c r="H201" s="178"/>
    </row>
    <row r="202" spans="1:8" ht="15.5" x14ac:dyDescent="0.35">
      <c r="A202" s="121" t="s">
        <v>291</v>
      </c>
      <c r="B202" s="121" t="s">
        <v>488</v>
      </c>
      <c r="C202" s="122">
        <v>1.19102</v>
      </c>
      <c r="D202" s="123">
        <v>287</v>
      </c>
      <c r="F202" s="176"/>
      <c r="G202" s="177"/>
      <c r="H202" s="178"/>
    </row>
    <row r="203" spans="1:8" ht="15.5" x14ac:dyDescent="0.35">
      <c r="A203" s="121" t="s">
        <v>291</v>
      </c>
      <c r="B203" s="121" t="s">
        <v>489</v>
      </c>
      <c r="C203" s="122">
        <v>1.5563500000000001</v>
      </c>
      <c r="D203" s="123">
        <v>356</v>
      </c>
      <c r="F203" s="176"/>
      <c r="G203" s="177"/>
      <c r="H203" s="178"/>
    </row>
    <row r="204" spans="1:8" ht="15.5" x14ac:dyDescent="0.35">
      <c r="A204" s="121" t="s">
        <v>291</v>
      </c>
      <c r="B204" s="121" t="s">
        <v>490</v>
      </c>
      <c r="C204" s="122">
        <v>8.8244010000000017</v>
      </c>
      <c r="D204" s="123">
        <v>2289</v>
      </c>
      <c r="F204" s="176"/>
      <c r="G204" s="177"/>
      <c r="H204" s="178"/>
    </row>
    <row r="205" spans="1:8" ht="15.5" x14ac:dyDescent="0.35">
      <c r="A205" s="121" t="s">
        <v>291</v>
      </c>
      <c r="B205" s="121" t="s">
        <v>491</v>
      </c>
      <c r="C205" s="122">
        <v>4.246626</v>
      </c>
      <c r="D205" s="123">
        <v>1208</v>
      </c>
      <c r="F205" s="176"/>
      <c r="G205" s="177"/>
      <c r="H205" s="178"/>
    </row>
    <row r="206" spans="1:8" ht="15.5" x14ac:dyDescent="0.35">
      <c r="A206" s="121" t="s">
        <v>291</v>
      </c>
      <c r="B206" s="121" t="s">
        <v>492</v>
      </c>
      <c r="C206" s="122">
        <v>5.8352339999999998</v>
      </c>
      <c r="D206" s="123">
        <v>1746</v>
      </c>
      <c r="F206" s="176"/>
      <c r="G206" s="177"/>
      <c r="H206" s="178"/>
    </row>
    <row r="207" spans="1:8" ht="15.5" x14ac:dyDescent="0.35">
      <c r="A207" s="121" t="s">
        <v>291</v>
      </c>
      <c r="B207" s="121" t="s">
        <v>493</v>
      </c>
      <c r="C207" s="122">
        <v>2.7005599999999998</v>
      </c>
      <c r="D207" s="123">
        <v>704</v>
      </c>
      <c r="F207" s="176"/>
      <c r="G207" s="177"/>
      <c r="H207" s="178"/>
    </row>
    <row r="208" spans="1:8" ht="15.5" x14ac:dyDescent="0.35">
      <c r="A208" s="121" t="s">
        <v>291</v>
      </c>
      <c r="B208" s="121" t="s">
        <v>494</v>
      </c>
      <c r="C208" s="122">
        <v>1.9834050000000001</v>
      </c>
      <c r="D208" s="123">
        <v>600</v>
      </c>
      <c r="F208" s="176"/>
      <c r="G208" s="177"/>
      <c r="H208" s="178"/>
    </row>
    <row r="209" spans="1:8" ht="15.5" x14ac:dyDescent="0.35">
      <c r="A209" s="121" t="s">
        <v>291</v>
      </c>
      <c r="B209" s="121" t="s">
        <v>495</v>
      </c>
      <c r="C209" s="122">
        <v>6.6450399999999998</v>
      </c>
      <c r="D209" s="123">
        <v>2109</v>
      </c>
      <c r="F209" s="176"/>
      <c r="G209" s="177"/>
      <c r="H209" s="178"/>
    </row>
    <row r="210" spans="1:8" ht="15.5" x14ac:dyDescent="0.35">
      <c r="A210" s="121" t="s">
        <v>291</v>
      </c>
      <c r="B210" s="121" t="s">
        <v>496</v>
      </c>
      <c r="C210" s="122">
        <v>14.177911999999999</v>
      </c>
      <c r="D210" s="123">
        <v>3616</v>
      </c>
      <c r="F210" s="176"/>
      <c r="G210" s="177"/>
      <c r="H210" s="178"/>
    </row>
    <row r="211" spans="1:8" ht="15.5" x14ac:dyDescent="0.35">
      <c r="A211" s="121" t="s">
        <v>291</v>
      </c>
      <c r="B211" s="121" t="s">
        <v>497</v>
      </c>
      <c r="C211" s="122">
        <v>7.4878020000000003</v>
      </c>
      <c r="D211" s="123">
        <v>2014</v>
      </c>
      <c r="F211" s="176"/>
      <c r="G211" s="177"/>
      <c r="H211" s="178"/>
    </row>
    <row r="212" spans="1:8" ht="15.5" x14ac:dyDescent="0.35">
      <c r="A212" s="121" t="s">
        <v>291</v>
      </c>
      <c r="B212" s="121" t="s">
        <v>498</v>
      </c>
      <c r="C212" s="122">
        <v>8.2336739999999988</v>
      </c>
      <c r="D212" s="123">
        <v>2396</v>
      </c>
      <c r="F212" s="176"/>
      <c r="G212" s="177"/>
      <c r="H212" s="178"/>
    </row>
    <row r="213" spans="1:8" ht="15.5" x14ac:dyDescent="0.35">
      <c r="A213" s="121" t="s">
        <v>291</v>
      </c>
      <c r="B213" s="121" t="s">
        <v>499</v>
      </c>
      <c r="C213" s="122">
        <v>2.2303800000000003</v>
      </c>
      <c r="D213" s="123">
        <v>610</v>
      </c>
      <c r="F213" s="176"/>
      <c r="G213" s="177"/>
      <c r="H213" s="178"/>
    </row>
    <row r="214" spans="1:8" ht="15.5" x14ac:dyDescent="0.35">
      <c r="A214" s="121" t="s">
        <v>291</v>
      </c>
      <c r="B214" s="121" t="s">
        <v>500</v>
      </c>
      <c r="C214" s="122">
        <v>5.3033920000000006</v>
      </c>
      <c r="D214" s="123">
        <v>1703</v>
      </c>
      <c r="F214" s="176"/>
      <c r="G214" s="177"/>
      <c r="H214" s="178"/>
    </row>
    <row r="215" spans="1:8" ht="15.5" x14ac:dyDescent="0.35">
      <c r="A215" s="121" t="s">
        <v>291</v>
      </c>
      <c r="B215" s="121" t="s">
        <v>501</v>
      </c>
      <c r="C215" s="122">
        <v>4.6339709999999998</v>
      </c>
      <c r="D215" s="123">
        <v>1378</v>
      </c>
      <c r="F215" s="176"/>
      <c r="G215" s="177"/>
      <c r="H215" s="178"/>
    </row>
    <row r="216" spans="1:8" ht="15.5" x14ac:dyDescent="0.35">
      <c r="A216" s="121" t="s">
        <v>291</v>
      </c>
      <c r="B216" s="121" t="s">
        <v>502</v>
      </c>
      <c r="C216" s="122">
        <v>9.3016880000000004</v>
      </c>
      <c r="D216" s="123">
        <v>2944</v>
      </c>
      <c r="F216" s="176"/>
      <c r="G216" s="177"/>
      <c r="H216" s="178"/>
    </row>
    <row r="217" spans="1:8" ht="15.5" x14ac:dyDescent="0.35">
      <c r="A217" s="121" t="s">
        <v>291</v>
      </c>
      <c r="B217" s="121" t="s">
        <v>503</v>
      </c>
      <c r="C217" s="122">
        <v>2.6194099999999998</v>
      </c>
      <c r="D217" s="123">
        <v>724</v>
      </c>
      <c r="F217" s="176"/>
      <c r="G217" s="177"/>
      <c r="H217" s="178"/>
    </row>
    <row r="218" spans="1:8" ht="15.5" x14ac:dyDescent="0.35">
      <c r="A218" s="121" t="s">
        <v>291</v>
      </c>
      <c r="B218" s="121" t="s">
        <v>504</v>
      </c>
      <c r="C218" s="122">
        <v>10.875565</v>
      </c>
      <c r="D218" s="123">
        <v>2590</v>
      </c>
      <c r="F218" s="176"/>
      <c r="G218" s="177"/>
      <c r="H218" s="178"/>
    </row>
    <row r="219" spans="1:8" ht="15.5" x14ac:dyDescent="0.35">
      <c r="A219" s="121" t="s">
        <v>291</v>
      </c>
      <c r="B219" s="121" t="s">
        <v>505</v>
      </c>
      <c r="C219" s="122">
        <v>12.684419999999999</v>
      </c>
      <c r="D219" s="123">
        <v>2986</v>
      </c>
      <c r="F219" s="176"/>
      <c r="G219" s="177"/>
      <c r="H219" s="178"/>
    </row>
    <row r="220" spans="1:8" ht="15.5" x14ac:dyDescent="0.35">
      <c r="A220" s="121" t="s">
        <v>291</v>
      </c>
      <c r="B220" s="121" t="s">
        <v>506</v>
      </c>
      <c r="C220" s="122">
        <v>6.3244930000000004</v>
      </c>
      <c r="D220" s="123">
        <v>1736</v>
      </c>
      <c r="F220" s="176"/>
      <c r="G220" s="177"/>
      <c r="H220" s="178"/>
    </row>
    <row r="221" spans="1:8" ht="15.5" x14ac:dyDescent="0.35">
      <c r="A221" s="121" t="s">
        <v>291</v>
      </c>
      <c r="B221" s="121" t="s">
        <v>507</v>
      </c>
      <c r="C221" s="122">
        <v>3.6548870000000004</v>
      </c>
      <c r="D221" s="123">
        <v>992</v>
      </c>
      <c r="F221" s="176"/>
      <c r="G221" s="177"/>
      <c r="H221" s="178"/>
    </row>
    <row r="222" spans="1:8" ht="15.5" x14ac:dyDescent="0.35">
      <c r="A222" s="121" t="s">
        <v>291</v>
      </c>
      <c r="B222" s="121" t="s">
        <v>508</v>
      </c>
      <c r="C222" s="122">
        <v>9.8837600000000005</v>
      </c>
      <c r="D222" s="123">
        <v>2590</v>
      </c>
      <c r="F222" s="176"/>
      <c r="G222" s="177"/>
      <c r="H222" s="178"/>
    </row>
    <row r="223" spans="1:8" ht="15.5" x14ac:dyDescent="0.35">
      <c r="A223" s="121" t="s">
        <v>291</v>
      </c>
      <c r="B223" s="121" t="s">
        <v>509</v>
      </c>
      <c r="C223" s="122">
        <v>5.4410889999999998</v>
      </c>
      <c r="D223" s="123">
        <v>1688</v>
      </c>
      <c r="F223" s="176"/>
      <c r="G223" s="177"/>
      <c r="H223" s="178"/>
    </row>
    <row r="224" spans="1:8" ht="15.5" x14ac:dyDescent="0.35">
      <c r="A224" s="121" t="s">
        <v>291</v>
      </c>
      <c r="B224" s="121" t="s">
        <v>510</v>
      </c>
      <c r="C224" s="122">
        <v>5.5797800000000004</v>
      </c>
      <c r="D224" s="123">
        <v>1487</v>
      </c>
      <c r="F224" s="176"/>
      <c r="G224" s="177"/>
      <c r="H224" s="178"/>
    </row>
    <row r="225" spans="1:8" ht="15.5" x14ac:dyDescent="0.35">
      <c r="A225" s="121" t="s">
        <v>291</v>
      </c>
      <c r="B225" s="121" t="s">
        <v>511</v>
      </c>
      <c r="C225" s="122">
        <v>8.100855000000001</v>
      </c>
      <c r="D225" s="123">
        <v>2239</v>
      </c>
      <c r="F225" s="176"/>
      <c r="G225" s="177"/>
      <c r="H225" s="178"/>
    </row>
    <row r="226" spans="1:8" ht="15.5" x14ac:dyDescent="0.35">
      <c r="A226" s="121" t="s">
        <v>291</v>
      </c>
      <c r="B226" s="121" t="s">
        <v>512</v>
      </c>
      <c r="C226" s="122">
        <v>1.7905449999999998</v>
      </c>
      <c r="D226" s="123">
        <v>422</v>
      </c>
      <c r="F226" s="176"/>
      <c r="G226" s="177"/>
      <c r="H226" s="178"/>
    </row>
    <row r="227" spans="1:8" ht="15.5" x14ac:dyDescent="0.35">
      <c r="A227" s="121" t="s">
        <v>291</v>
      </c>
      <c r="B227" s="121" t="s">
        <v>513</v>
      </c>
      <c r="C227" s="122">
        <v>3.7959260000000001</v>
      </c>
      <c r="D227" s="123">
        <v>1541</v>
      </c>
      <c r="F227" s="176"/>
      <c r="G227" s="177"/>
      <c r="H227" s="178"/>
    </row>
    <row r="228" spans="1:8" ht="15.5" x14ac:dyDescent="0.35">
      <c r="A228" s="121" t="s">
        <v>291</v>
      </c>
      <c r="B228" s="121" t="s">
        <v>514</v>
      </c>
      <c r="C228" s="122">
        <v>2.4999250000000002</v>
      </c>
      <c r="D228" s="123">
        <v>719</v>
      </c>
      <c r="F228" s="176"/>
      <c r="G228" s="177"/>
      <c r="H228" s="178"/>
    </row>
    <row r="229" spans="1:8" ht="15.5" x14ac:dyDescent="0.35">
      <c r="A229" s="121" t="s">
        <v>291</v>
      </c>
      <c r="B229" s="121" t="s">
        <v>515</v>
      </c>
      <c r="C229" s="122">
        <v>10.818448</v>
      </c>
      <c r="D229" s="123">
        <v>2801</v>
      </c>
      <c r="F229" s="176"/>
      <c r="G229" s="177"/>
      <c r="H229" s="178"/>
    </row>
    <row r="230" spans="1:8" ht="15.5" x14ac:dyDescent="0.35">
      <c r="A230" s="121" t="s">
        <v>291</v>
      </c>
      <c r="B230" s="121" t="s">
        <v>516</v>
      </c>
      <c r="C230" s="122">
        <v>9.7455029999999994</v>
      </c>
      <c r="D230" s="123">
        <v>3789</v>
      </c>
      <c r="F230" s="176"/>
      <c r="G230" s="177"/>
      <c r="H230" s="178"/>
    </row>
    <row r="231" spans="1:8" ht="15.5" x14ac:dyDescent="0.35">
      <c r="A231" s="121" t="s">
        <v>291</v>
      </c>
      <c r="B231" s="121" t="s">
        <v>517</v>
      </c>
      <c r="C231" s="122">
        <v>3.6702320000000004</v>
      </c>
      <c r="D231" s="123">
        <v>1036</v>
      </c>
      <c r="F231" s="176"/>
      <c r="G231" s="177"/>
      <c r="H231" s="178"/>
    </row>
    <row r="232" spans="1:8" ht="15.5" x14ac:dyDescent="0.35">
      <c r="A232" s="121" t="s">
        <v>291</v>
      </c>
      <c r="B232" s="121" t="s">
        <v>518</v>
      </c>
      <c r="C232" s="122">
        <v>4.8978359999999999</v>
      </c>
      <c r="D232" s="123">
        <v>1519</v>
      </c>
      <c r="F232" s="176"/>
      <c r="G232" s="177"/>
      <c r="H232" s="178"/>
    </row>
    <row r="233" spans="1:8" ht="15.5" x14ac:dyDescent="0.35">
      <c r="A233" s="121" t="s">
        <v>291</v>
      </c>
      <c r="B233" s="121" t="s">
        <v>519</v>
      </c>
      <c r="C233" s="122">
        <v>12.039842</v>
      </c>
      <c r="D233" s="123">
        <v>3129</v>
      </c>
      <c r="F233" s="176"/>
      <c r="G233" s="177"/>
      <c r="H233" s="178"/>
    </row>
    <row r="234" spans="1:8" ht="15.5" x14ac:dyDescent="0.35">
      <c r="A234" s="121" t="s">
        <v>291</v>
      </c>
      <c r="B234" s="121" t="s">
        <v>520</v>
      </c>
      <c r="C234" s="122">
        <v>4.0613700000000001</v>
      </c>
      <c r="D234" s="123">
        <v>1108</v>
      </c>
      <c r="F234" s="176"/>
      <c r="G234" s="177"/>
      <c r="H234" s="178"/>
    </row>
    <row r="235" spans="1:8" ht="15.5" x14ac:dyDescent="0.35">
      <c r="A235" s="121" t="s">
        <v>291</v>
      </c>
      <c r="B235" s="121" t="s">
        <v>521</v>
      </c>
      <c r="C235" s="122">
        <v>2.3076899999999996</v>
      </c>
      <c r="D235" s="123">
        <v>724</v>
      </c>
      <c r="F235" s="176"/>
      <c r="G235" s="177"/>
      <c r="H235" s="178"/>
    </row>
    <row r="236" spans="1:8" ht="15.5" x14ac:dyDescent="0.35">
      <c r="A236" s="121" t="s">
        <v>291</v>
      </c>
      <c r="B236" s="121" t="s">
        <v>522</v>
      </c>
      <c r="C236" s="122">
        <v>1.96922</v>
      </c>
      <c r="D236" s="123">
        <v>585</v>
      </c>
      <c r="F236" s="176"/>
      <c r="G236" s="177"/>
      <c r="H236" s="178"/>
    </row>
    <row r="237" spans="1:8" ht="15.5" x14ac:dyDescent="0.35">
      <c r="A237" s="121" t="s">
        <v>291</v>
      </c>
      <c r="B237" s="121" t="s">
        <v>523</v>
      </c>
      <c r="C237" s="122">
        <v>7.5643299999999991</v>
      </c>
      <c r="D237" s="123">
        <v>2282</v>
      </c>
      <c r="F237" s="176"/>
      <c r="G237" s="177"/>
      <c r="H237" s="178"/>
    </row>
    <row r="238" spans="1:8" ht="15.5" x14ac:dyDescent="0.35">
      <c r="A238" s="121" t="s">
        <v>291</v>
      </c>
      <c r="B238" s="121" t="s">
        <v>524</v>
      </c>
      <c r="C238" s="122">
        <v>20.225973</v>
      </c>
      <c r="D238" s="123">
        <v>4278</v>
      </c>
      <c r="F238" s="176"/>
      <c r="G238" s="177"/>
      <c r="H238" s="178"/>
    </row>
    <row r="239" spans="1:8" ht="15.5" x14ac:dyDescent="0.35">
      <c r="A239" s="121" t="s">
        <v>291</v>
      </c>
      <c r="B239" s="121" t="s">
        <v>525</v>
      </c>
      <c r="C239" s="122">
        <v>1.5609599999999999</v>
      </c>
      <c r="D239" s="123">
        <v>433</v>
      </c>
      <c r="F239" s="176"/>
      <c r="G239" s="177"/>
      <c r="H239" s="178"/>
    </row>
    <row r="240" spans="1:8" ht="15.5" x14ac:dyDescent="0.35">
      <c r="A240" s="121" t="s">
        <v>291</v>
      </c>
      <c r="B240" s="121" t="s">
        <v>526</v>
      </c>
      <c r="C240" s="122">
        <v>1.6120300000000001</v>
      </c>
      <c r="D240" s="123">
        <v>272</v>
      </c>
      <c r="F240" s="176"/>
      <c r="G240" s="177"/>
      <c r="H240" s="178"/>
    </row>
    <row r="241" spans="1:8" ht="15.5" x14ac:dyDescent="0.35">
      <c r="A241" s="121" t="s">
        <v>291</v>
      </c>
      <c r="B241" s="121" t="s">
        <v>527</v>
      </c>
      <c r="C241" s="122">
        <v>5.1505799999999997</v>
      </c>
      <c r="D241" s="123">
        <v>1492</v>
      </c>
      <c r="F241" s="176"/>
      <c r="G241" s="177"/>
      <c r="H241" s="178"/>
    </row>
    <row r="242" spans="1:8" ht="15.5" x14ac:dyDescent="0.35">
      <c r="A242" s="121" t="s">
        <v>291</v>
      </c>
      <c r="B242" s="121" t="s">
        <v>528</v>
      </c>
      <c r="C242" s="122">
        <v>5.1519909999999998</v>
      </c>
      <c r="D242" s="123">
        <v>1408</v>
      </c>
      <c r="F242" s="176"/>
      <c r="G242" s="177"/>
      <c r="H242" s="178"/>
    </row>
    <row r="243" spans="1:8" ht="15.5" x14ac:dyDescent="0.35">
      <c r="A243" s="121" t="s">
        <v>291</v>
      </c>
      <c r="B243" s="121" t="s">
        <v>529</v>
      </c>
      <c r="C243" s="122">
        <v>9.7034309999999984</v>
      </c>
      <c r="D243" s="123">
        <v>2528</v>
      </c>
      <c r="F243" s="176"/>
      <c r="G243" s="177"/>
      <c r="H243" s="178"/>
    </row>
    <row r="244" spans="1:8" ht="15.5" x14ac:dyDescent="0.35">
      <c r="A244" s="121" t="s">
        <v>291</v>
      </c>
      <c r="B244" s="121" t="s">
        <v>530</v>
      </c>
      <c r="C244" s="122">
        <v>0.78345399999999998</v>
      </c>
      <c r="D244" s="123">
        <v>216</v>
      </c>
      <c r="F244" s="176"/>
      <c r="G244" s="177"/>
      <c r="H244" s="178"/>
    </row>
    <row r="245" spans="1:8" ht="15.5" x14ac:dyDescent="0.35">
      <c r="A245" s="121" t="s">
        <v>291</v>
      </c>
      <c r="B245" s="121" t="s">
        <v>531</v>
      </c>
      <c r="C245" s="122">
        <v>7.4328510000000003</v>
      </c>
      <c r="D245" s="123">
        <v>2278</v>
      </c>
      <c r="F245" s="176"/>
      <c r="G245" s="177"/>
      <c r="H245" s="178"/>
    </row>
    <row r="246" spans="1:8" ht="15.5" x14ac:dyDescent="0.35">
      <c r="A246" s="121" t="s">
        <v>291</v>
      </c>
      <c r="B246" s="121" t="s">
        <v>532</v>
      </c>
      <c r="C246" s="122">
        <v>3.1744699999999999</v>
      </c>
      <c r="D246" s="123">
        <v>967</v>
      </c>
      <c r="F246" s="176"/>
      <c r="G246" s="177"/>
      <c r="H246" s="178"/>
    </row>
    <row r="247" spans="1:8" ht="15.5" x14ac:dyDescent="0.35">
      <c r="A247" s="121" t="s">
        <v>291</v>
      </c>
      <c r="B247" s="121" t="s">
        <v>533</v>
      </c>
      <c r="C247" s="122">
        <v>4.7081450000000009</v>
      </c>
      <c r="D247" s="123">
        <v>1403</v>
      </c>
      <c r="F247" s="176"/>
      <c r="G247" s="177"/>
      <c r="H247" s="178"/>
    </row>
    <row r="248" spans="1:8" ht="15.5" x14ac:dyDescent="0.35">
      <c r="A248" s="121" t="s">
        <v>291</v>
      </c>
      <c r="B248" s="121" t="s">
        <v>534</v>
      </c>
      <c r="C248" s="122">
        <v>3.80775</v>
      </c>
      <c r="D248" s="123">
        <v>1118</v>
      </c>
      <c r="F248" s="176"/>
      <c r="G248" s="177"/>
      <c r="H248" s="178"/>
    </row>
    <row r="249" spans="1:8" ht="15.5" x14ac:dyDescent="0.35">
      <c r="A249" s="121" t="s">
        <v>291</v>
      </c>
      <c r="B249" s="121" t="s">
        <v>535</v>
      </c>
      <c r="C249" s="122">
        <v>2.9101139999999996</v>
      </c>
      <c r="D249" s="123">
        <v>834</v>
      </c>
      <c r="F249" s="176"/>
      <c r="G249" s="177"/>
      <c r="H249" s="178"/>
    </row>
    <row r="250" spans="1:8" ht="15.5" x14ac:dyDescent="0.35">
      <c r="A250" s="121" t="s">
        <v>291</v>
      </c>
      <c r="B250" s="121" t="s">
        <v>536</v>
      </c>
      <c r="C250" s="122">
        <v>5.1591760000000004</v>
      </c>
      <c r="D250" s="123">
        <v>1590</v>
      </c>
      <c r="F250" s="176"/>
      <c r="G250" s="177"/>
      <c r="H250" s="178"/>
    </row>
    <row r="251" spans="1:8" ht="15.5" x14ac:dyDescent="0.35">
      <c r="A251" s="121" t="s">
        <v>291</v>
      </c>
      <c r="B251" s="121" t="s">
        <v>537</v>
      </c>
      <c r="C251" s="122">
        <v>8.6979600000000001</v>
      </c>
      <c r="D251" s="123">
        <v>3086</v>
      </c>
      <c r="F251" s="176"/>
      <c r="G251" s="177"/>
      <c r="H251" s="178"/>
    </row>
    <row r="252" spans="1:8" ht="15.5" x14ac:dyDescent="0.35">
      <c r="A252" s="121" t="s">
        <v>291</v>
      </c>
      <c r="B252" s="121" t="s">
        <v>538</v>
      </c>
      <c r="C252" s="122">
        <v>5.6787010000000002</v>
      </c>
      <c r="D252" s="123">
        <v>1343</v>
      </c>
      <c r="F252" s="176"/>
      <c r="G252" s="177"/>
      <c r="H252" s="178"/>
    </row>
    <row r="253" spans="1:8" ht="15.5" x14ac:dyDescent="0.35">
      <c r="A253" s="121" t="s">
        <v>291</v>
      </c>
      <c r="B253" s="121" t="s">
        <v>539</v>
      </c>
      <c r="C253" s="122">
        <v>4.1278299999999994</v>
      </c>
      <c r="D253" s="123">
        <v>1390</v>
      </c>
      <c r="F253" s="176"/>
      <c r="G253" s="177"/>
      <c r="H253" s="178"/>
    </row>
    <row r="254" spans="1:8" ht="15.5" x14ac:dyDescent="0.35">
      <c r="A254" s="121" t="s">
        <v>291</v>
      </c>
      <c r="B254" s="121" t="s">
        <v>540</v>
      </c>
      <c r="C254" s="122">
        <v>4.2074200000000008</v>
      </c>
      <c r="D254" s="123">
        <v>1288</v>
      </c>
      <c r="F254" s="176"/>
      <c r="G254" s="177"/>
      <c r="H254" s="178"/>
    </row>
    <row r="255" spans="1:8" ht="15.5" x14ac:dyDescent="0.35">
      <c r="A255" s="121" t="s">
        <v>291</v>
      </c>
      <c r="B255" s="121" t="s">
        <v>541</v>
      </c>
      <c r="C255" s="122">
        <v>3.9431030000000002</v>
      </c>
      <c r="D255" s="123">
        <v>1212</v>
      </c>
      <c r="F255" s="176"/>
      <c r="G255" s="177"/>
      <c r="H255" s="178"/>
    </row>
    <row r="256" spans="1:8" ht="15.5" x14ac:dyDescent="0.35">
      <c r="A256" s="121" t="s">
        <v>291</v>
      </c>
      <c r="B256" s="121" t="s">
        <v>542</v>
      </c>
      <c r="C256" s="122">
        <v>4.0636399999999995</v>
      </c>
      <c r="D256" s="123">
        <v>1178</v>
      </c>
      <c r="F256" s="176"/>
      <c r="G256" s="177"/>
      <c r="H256" s="178"/>
    </row>
    <row r="257" spans="1:8" ht="15.5" x14ac:dyDescent="0.35">
      <c r="A257" s="121" t="s">
        <v>291</v>
      </c>
      <c r="B257" s="121" t="s">
        <v>543</v>
      </c>
      <c r="C257" s="122">
        <v>3.384185</v>
      </c>
      <c r="D257" s="123">
        <v>1065</v>
      </c>
      <c r="F257" s="176"/>
      <c r="G257" s="177"/>
      <c r="H257" s="178"/>
    </row>
    <row r="258" spans="1:8" ht="15.5" x14ac:dyDescent="0.35">
      <c r="A258" s="121" t="s">
        <v>291</v>
      </c>
      <c r="B258" s="121" t="s">
        <v>544</v>
      </c>
      <c r="C258" s="122">
        <v>7.6582369999999997</v>
      </c>
      <c r="D258" s="123">
        <v>2292</v>
      </c>
      <c r="F258" s="176"/>
      <c r="G258" s="177"/>
      <c r="H258" s="178"/>
    </row>
    <row r="259" spans="1:8" ht="15.5" x14ac:dyDescent="0.35">
      <c r="A259" s="121" t="s">
        <v>291</v>
      </c>
      <c r="B259" s="121" t="s">
        <v>545</v>
      </c>
      <c r="C259" s="122">
        <v>4.60534</v>
      </c>
      <c r="D259" s="123">
        <v>1531</v>
      </c>
      <c r="F259" s="176"/>
      <c r="G259" s="177"/>
      <c r="H259" s="178"/>
    </row>
    <row r="260" spans="1:8" ht="15.5" x14ac:dyDescent="0.35">
      <c r="A260" s="121" t="s">
        <v>291</v>
      </c>
      <c r="B260" s="121" t="s">
        <v>546</v>
      </c>
      <c r="C260" s="122">
        <v>7.5954300000000003</v>
      </c>
      <c r="D260" s="123">
        <v>2407</v>
      </c>
      <c r="F260" s="176"/>
      <c r="G260" s="177"/>
      <c r="H260" s="178"/>
    </row>
    <row r="261" spans="1:8" ht="15.5" x14ac:dyDescent="0.35">
      <c r="A261" s="121" t="s">
        <v>291</v>
      </c>
      <c r="B261" s="121" t="s">
        <v>547</v>
      </c>
      <c r="C261" s="122">
        <v>5.5886420000000001</v>
      </c>
      <c r="D261" s="123">
        <v>1928</v>
      </c>
      <c r="F261" s="176"/>
      <c r="G261" s="177"/>
      <c r="H261" s="178"/>
    </row>
    <row r="262" spans="1:8" ht="15.5" x14ac:dyDescent="0.35">
      <c r="A262" s="121" t="s">
        <v>291</v>
      </c>
      <c r="B262" s="121" t="s">
        <v>548</v>
      </c>
      <c r="C262" s="122">
        <v>12.711033</v>
      </c>
      <c r="D262" s="123">
        <v>3380</v>
      </c>
      <c r="F262" s="176"/>
      <c r="G262" s="177"/>
      <c r="H262" s="178"/>
    </row>
    <row r="263" spans="1:8" ht="15.5" x14ac:dyDescent="0.35">
      <c r="A263" s="121" t="s">
        <v>291</v>
      </c>
      <c r="B263" s="121" t="s">
        <v>549</v>
      </c>
      <c r="C263" s="122">
        <v>1.8141499999999999</v>
      </c>
      <c r="D263" s="123">
        <v>503</v>
      </c>
      <c r="F263" s="176"/>
      <c r="G263" s="177"/>
      <c r="H263" s="178"/>
    </row>
    <row r="264" spans="1:8" ht="15.5" x14ac:dyDescent="0.35">
      <c r="A264" s="121" t="s">
        <v>291</v>
      </c>
      <c r="B264" s="121" t="s">
        <v>550</v>
      </c>
      <c r="C264" s="122">
        <v>1.9932919999999998</v>
      </c>
      <c r="D264" s="123">
        <v>585</v>
      </c>
      <c r="F264" s="176"/>
      <c r="G264" s="177"/>
      <c r="H264" s="178"/>
    </row>
    <row r="265" spans="1:8" ht="15.5" x14ac:dyDescent="0.35">
      <c r="A265" s="121" t="s">
        <v>291</v>
      </c>
      <c r="B265" s="121" t="s">
        <v>551</v>
      </c>
      <c r="C265" s="122">
        <v>2.0596299999999998</v>
      </c>
      <c r="D265" s="123">
        <v>618</v>
      </c>
      <c r="F265" s="176"/>
      <c r="G265" s="177"/>
      <c r="H265" s="178"/>
    </row>
    <row r="266" spans="1:8" ht="15.5" x14ac:dyDescent="0.35">
      <c r="A266" s="121" t="s">
        <v>291</v>
      </c>
      <c r="B266" s="121" t="s">
        <v>552</v>
      </c>
      <c r="C266" s="122">
        <v>1.93876</v>
      </c>
      <c r="D266" s="123">
        <v>674</v>
      </c>
      <c r="F266" s="176"/>
      <c r="G266" s="177"/>
      <c r="H266" s="178"/>
    </row>
    <row r="267" spans="1:8" ht="15.5" x14ac:dyDescent="0.35">
      <c r="A267" s="121" t="s">
        <v>291</v>
      </c>
      <c r="B267" s="121" t="s">
        <v>553</v>
      </c>
      <c r="C267" s="122">
        <v>7.9639760000000006</v>
      </c>
      <c r="D267" s="123">
        <v>1936</v>
      </c>
      <c r="F267" s="176"/>
      <c r="G267" s="177"/>
      <c r="H267" s="178"/>
    </row>
    <row r="268" spans="1:8" ht="15.5" x14ac:dyDescent="0.35">
      <c r="A268" s="121" t="s">
        <v>291</v>
      </c>
      <c r="B268" s="121" t="s">
        <v>554</v>
      </c>
      <c r="C268" s="122">
        <v>7.2351100000000006</v>
      </c>
      <c r="D268" s="123">
        <v>1989</v>
      </c>
      <c r="F268" s="176"/>
      <c r="G268" s="177"/>
      <c r="H268" s="178"/>
    </row>
    <row r="269" spans="1:8" ht="15.5" x14ac:dyDescent="0.35">
      <c r="A269" s="121" t="s">
        <v>291</v>
      </c>
      <c r="B269" s="121" t="s">
        <v>555</v>
      </c>
      <c r="C269" s="122">
        <v>2.7337299999999995</v>
      </c>
      <c r="D269" s="123">
        <v>836</v>
      </c>
      <c r="F269" s="176"/>
      <c r="G269" s="177"/>
      <c r="H269" s="178"/>
    </row>
    <row r="270" spans="1:8" ht="15.5" x14ac:dyDescent="0.35">
      <c r="A270" s="121" t="s">
        <v>291</v>
      </c>
      <c r="B270" s="121" t="s">
        <v>556</v>
      </c>
      <c r="C270" s="122">
        <v>2.3769819999999999</v>
      </c>
      <c r="D270" s="123">
        <v>744</v>
      </c>
      <c r="F270" s="176"/>
      <c r="G270" s="177"/>
      <c r="H270" s="178"/>
    </row>
    <row r="271" spans="1:8" ht="15.5" x14ac:dyDescent="0.35">
      <c r="A271" s="121" t="s">
        <v>291</v>
      </c>
      <c r="B271" s="121" t="s">
        <v>557</v>
      </c>
      <c r="C271" s="122">
        <v>2.4008299999999996</v>
      </c>
      <c r="D271" s="123">
        <v>771</v>
      </c>
      <c r="F271" s="176"/>
      <c r="G271" s="177"/>
      <c r="H271" s="178"/>
    </row>
    <row r="272" spans="1:8" ht="15.5" x14ac:dyDescent="0.35">
      <c r="A272" s="121" t="s">
        <v>291</v>
      </c>
      <c r="B272" s="121" t="s">
        <v>558</v>
      </c>
      <c r="C272" s="122">
        <v>3.9167999999999998</v>
      </c>
      <c r="D272" s="123">
        <v>1416</v>
      </c>
      <c r="F272" s="176"/>
      <c r="G272" s="177"/>
      <c r="H272" s="178"/>
    </row>
    <row r="273" spans="1:8" ht="15.5" x14ac:dyDescent="0.35">
      <c r="A273" s="121" t="s">
        <v>291</v>
      </c>
      <c r="B273" s="121" t="s">
        <v>559</v>
      </c>
      <c r="C273" s="122">
        <v>7.8890950000000002</v>
      </c>
      <c r="D273" s="123">
        <v>2021</v>
      </c>
      <c r="F273" s="176"/>
      <c r="G273" s="177"/>
      <c r="H273" s="178"/>
    </row>
    <row r="274" spans="1:8" ht="15.5" x14ac:dyDescent="0.35">
      <c r="A274" s="121" t="s">
        <v>291</v>
      </c>
      <c r="B274" s="121" t="s">
        <v>560</v>
      </c>
      <c r="C274" s="122">
        <v>15.702169</v>
      </c>
      <c r="D274" s="123">
        <v>4010</v>
      </c>
      <c r="F274" s="176"/>
      <c r="G274" s="177"/>
      <c r="H274" s="178"/>
    </row>
    <row r="275" spans="1:8" ht="15.5" x14ac:dyDescent="0.35">
      <c r="A275" s="121" t="s">
        <v>291</v>
      </c>
      <c r="B275" s="121" t="s">
        <v>561</v>
      </c>
      <c r="C275" s="122">
        <v>12.939557000000001</v>
      </c>
      <c r="D275" s="123">
        <v>2865</v>
      </c>
      <c r="F275" s="176"/>
      <c r="G275" s="177"/>
      <c r="H275" s="178"/>
    </row>
    <row r="276" spans="1:8" ht="15.5" x14ac:dyDescent="0.35">
      <c r="A276" s="121" t="s">
        <v>291</v>
      </c>
      <c r="B276" s="121" t="s">
        <v>562</v>
      </c>
      <c r="C276" s="122">
        <v>3.9081000000000001</v>
      </c>
      <c r="D276" s="123">
        <v>1346</v>
      </c>
      <c r="F276" s="176"/>
      <c r="G276" s="177"/>
      <c r="H276" s="178"/>
    </row>
    <row r="277" spans="1:8" ht="15.5" x14ac:dyDescent="0.35">
      <c r="A277" s="121" t="s">
        <v>291</v>
      </c>
      <c r="B277" s="121" t="s">
        <v>563</v>
      </c>
      <c r="C277" s="122">
        <v>3.5245899999999999</v>
      </c>
      <c r="D277" s="123">
        <v>1070</v>
      </c>
      <c r="F277" s="176"/>
      <c r="G277" s="177"/>
      <c r="H277" s="178"/>
    </row>
    <row r="278" spans="1:8" ht="15.5" x14ac:dyDescent="0.35">
      <c r="A278" s="121" t="s">
        <v>291</v>
      </c>
      <c r="B278" s="121" t="s">
        <v>564</v>
      </c>
      <c r="C278" s="122">
        <v>6.0903070000000001</v>
      </c>
      <c r="D278" s="123">
        <v>1578</v>
      </c>
      <c r="F278" s="176"/>
      <c r="G278" s="177"/>
      <c r="H278" s="178"/>
    </row>
    <row r="279" spans="1:8" ht="15.5" x14ac:dyDescent="0.35">
      <c r="A279" s="121" t="s">
        <v>291</v>
      </c>
      <c r="B279" s="121" t="s">
        <v>565</v>
      </c>
      <c r="C279" s="122">
        <v>8.0881399999999992</v>
      </c>
      <c r="D279" s="123">
        <v>2056</v>
      </c>
      <c r="F279" s="176"/>
      <c r="G279" s="177"/>
      <c r="H279" s="178"/>
    </row>
    <row r="280" spans="1:8" ht="15.5" x14ac:dyDescent="0.35">
      <c r="A280" s="121" t="s">
        <v>291</v>
      </c>
      <c r="B280" s="121" t="s">
        <v>566</v>
      </c>
      <c r="C280" s="122">
        <v>7.8843100000000002</v>
      </c>
      <c r="D280" s="123">
        <v>2449</v>
      </c>
      <c r="F280" s="176"/>
      <c r="G280" s="177"/>
      <c r="H280" s="178"/>
    </row>
    <row r="281" spans="1:8" ht="15.5" x14ac:dyDescent="0.35">
      <c r="A281" s="121" t="s">
        <v>291</v>
      </c>
      <c r="B281" s="121" t="s">
        <v>567</v>
      </c>
      <c r="C281" s="122">
        <v>4.9975039999999993</v>
      </c>
      <c r="D281" s="123">
        <v>1507</v>
      </c>
      <c r="F281" s="176"/>
      <c r="G281" s="177"/>
      <c r="H281" s="178"/>
    </row>
    <row r="282" spans="1:8" ht="15.5" x14ac:dyDescent="0.35">
      <c r="A282" s="121" t="s">
        <v>291</v>
      </c>
      <c r="B282" s="121" t="s">
        <v>568</v>
      </c>
      <c r="C282" s="122">
        <v>9.9985199999999992</v>
      </c>
      <c r="D282" s="123">
        <v>2531</v>
      </c>
      <c r="F282" s="176"/>
      <c r="G282" s="177"/>
      <c r="H282" s="178"/>
    </row>
    <row r="283" spans="1:8" ht="15.5" x14ac:dyDescent="0.35">
      <c r="A283" s="121" t="s">
        <v>291</v>
      </c>
      <c r="B283" s="121" t="s">
        <v>569</v>
      </c>
      <c r="C283" s="122">
        <v>4.2329799999999995</v>
      </c>
      <c r="D283" s="123">
        <v>1556</v>
      </c>
      <c r="F283" s="176"/>
      <c r="G283" s="177"/>
      <c r="H283" s="178"/>
    </row>
    <row r="284" spans="1:8" ht="15.5" x14ac:dyDescent="0.35">
      <c r="A284" s="121" t="s">
        <v>291</v>
      </c>
      <c r="B284" s="121" t="s">
        <v>570</v>
      </c>
      <c r="C284" s="122">
        <v>2.8138900000000002</v>
      </c>
      <c r="D284" s="123">
        <v>900</v>
      </c>
      <c r="F284" s="176"/>
      <c r="G284" s="177"/>
      <c r="H284" s="178"/>
    </row>
    <row r="285" spans="1:8" ht="15.5" x14ac:dyDescent="0.35">
      <c r="A285" s="121" t="s">
        <v>291</v>
      </c>
      <c r="B285" s="121" t="s">
        <v>571</v>
      </c>
      <c r="C285" s="122">
        <v>6.6842440000000005</v>
      </c>
      <c r="D285" s="123">
        <v>2529</v>
      </c>
      <c r="F285" s="176"/>
      <c r="G285" s="177"/>
      <c r="H285" s="178"/>
    </row>
    <row r="286" spans="1:8" ht="15.5" x14ac:dyDescent="0.35">
      <c r="A286" s="121" t="s">
        <v>291</v>
      </c>
      <c r="B286" s="121" t="s">
        <v>572</v>
      </c>
      <c r="C286" s="122">
        <v>8.5221199999999993</v>
      </c>
      <c r="D286" s="123">
        <v>2257</v>
      </c>
      <c r="F286" s="176"/>
      <c r="G286" s="177"/>
      <c r="H286" s="178"/>
    </row>
    <row r="287" spans="1:8" ht="15.5" x14ac:dyDescent="0.35">
      <c r="A287" s="121" t="s">
        <v>291</v>
      </c>
      <c r="B287" s="121" t="s">
        <v>573</v>
      </c>
      <c r="C287" s="122">
        <v>12.24166</v>
      </c>
      <c r="D287" s="123">
        <v>3519</v>
      </c>
      <c r="F287" s="176"/>
      <c r="G287" s="177"/>
      <c r="H287" s="178"/>
    </row>
    <row r="288" spans="1:8" ht="15.5" x14ac:dyDescent="0.35">
      <c r="A288" s="121" t="s">
        <v>291</v>
      </c>
      <c r="B288" s="121" t="s">
        <v>574</v>
      </c>
      <c r="C288" s="122">
        <v>5.994275</v>
      </c>
      <c r="D288" s="123">
        <v>1533</v>
      </c>
      <c r="F288" s="176"/>
      <c r="G288" s="177"/>
      <c r="H288" s="178"/>
    </row>
    <row r="289" spans="1:8" ht="15.5" x14ac:dyDescent="0.35">
      <c r="A289" s="121" t="s">
        <v>291</v>
      </c>
      <c r="B289" s="121" t="s">
        <v>575</v>
      </c>
      <c r="C289" s="122">
        <v>10.220944999999999</v>
      </c>
      <c r="D289" s="123">
        <v>2795</v>
      </c>
      <c r="F289" s="176"/>
      <c r="G289" s="177"/>
      <c r="H289" s="178"/>
    </row>
    <row r="290" spans="1:8" ht="15.5" x14ac:dyDescent="0.35">
      <c r="A290" s="121" t="s">
        <v>291</v>
      </c>
      <c r="B290" s="121" t="s">
        <v>576</v>
      </c>
      <c r="C290" s="122">
        <v>6.7694010000000002</v>
      </c>
      <c r="D290" s="123">
        <v>1915</v>
      </c>
      <c r="F290" s="176"/>
      <c r="G290" s="177"/>
      <c r="H290" s="178"/>
    </row>
    <row r="291" spans="1:8" ht="15.5" x14ac:dyDescent="0.35">
      <c r="A291" s="121" t="s">
        <v>291</v>
      </c>
      <c r="B291" s="121" t="s">
        <v>577</v>
      </c>
      <c r="C291" s="122">
        <v>9.2950200000000009</v>
      </c>
      <c r="D291" s="123">
        <v>2735</v>
      </c>
      <c r="F291" s="176"/>
      <c r="G291" s="177"/>
      <c r="H291" s="178"/>
    </row>
    <row r="292" spans="1:8" ht="15.5" x14ac:dyDescent="0.35">
      <c r="A292" s="121" t="s">
        <v>291</v>
      </c>
      <c r="B292" s="121" t="s">
        <v>578</v>
      </c>
      <c r="C292" s="122">
        <v>19.643647999999999</v>
      </c>
      <c r="D292" s="123">
        <v>4860</v>
      </c>
      <c r="F292" s="176"/>
      <c r="G292" s="177"/>
      <c r="H292" s="178"/>
    </row>
    <row r="293" spans="1:8" ht="15.5" x14ac:dyDescent="0.35">
      <c r="A293" s="121" t="s">
        <v>291</v>
      </c>
      <c r="B293" s="121" t="s">
        <v>579</v>
      </c>
      <c r="C293" s="122">
        <v>10.005335000000001</v>
      </c>
      <c r="D293" s="123">
        <v>3021</v>
      </c>
      <c r="F293" s="176"/>
      <c r="G293" s="177"/>
      <c r="H293" s="178"/>
    </row>
    <row r="294" spans="1:8" ht="15.5" x14ac:dyDescent="0.35">
      <c r="A294" s="121" t="s">
        <v>291</v>
      </c>
      <c r="B294" s="121" t="s">
        <v>580</v>
      </c>
      <c r="C294" s="122">
        <v>11.7376</v>
      </c>
      <c r="D294" s="123">
        <v>3354</v>
      </c>
      <c r="F294" s="176"/>
      <c r="G294" s="177"/>
      <c r="H294" s="178"/>
    </row>
    <row r="295" spans="1:8" ht="15.5" x14ac:dyDescent="0.35">
      <c r="A295" s="121" t="s">
        <v>291</v>
      </c>
      <c r="B295" s="121" t="s">
        <v>581</v>
      </c>
      <c r="C295" s="122">
        <v>3.2538499999999999</v>
      </c>
      <c r="D295" s="123">
        <v>902</v>
      </c>
      <c r="F295" s="176"/>
      <c r="G295" s="177"/>
      <c r="H295" s="178"/>
    </row>
    <row r="296" spans="1:8" ht="15.5" x14ac:dyDescent="0.35">
      <c r="A296" s="121" t="s">
        <v>291</v>
      </c>
      <c r="B296" s="121" t="s">
        <v>582</v>
      </c>
      <c r="C296" s="122">
        <v>7.8797499999999996</v>
      </c>
      <c r="D296" s="123">
        <v>2443</v>
      </c>
      <c r="F296" s="176"/>
      <c r="G296" s="177"/>
      <c r="H296" s="178"/>
    </row>
    <row r="297" spans="1:8" ht="15.5" x14ac:dyDescent="0.35">
      <c r="A297" s="121" t="s">
        <v>291</v>
      </c>
      <c r="B297" s="121" t="s">
        <v>583</v>
      </c>
      <c r="C297" s="122">
        <v>10.362445000000001</v>
      </c>
      <c r="D297" s="123">
        <v>2864</v>
      </c>
      <c r="F297" s="176"/>
      <c r="G297" s="177"/>
      <c r="H297" s="178"/>
    </row>
    <row r="298" spans="1:8" ht="15.5" x14ac:dyDescent="0.35">
      <c r="A298" s="121" t="s">
        <v>291</v>
      </c>
      <c r="B298" s="121" t="s">
        <v>584</v>
      </c>
      <c r="C298" s="122">
        <v>10.015649</v>
      </c>
      <c r="D298" s="123">
        <v>2872</v>
      </c>
      <c r="F298" s="176"/>
      <c r="G298" s="177"/>
      <c r="H298" s="178"/>
    </row>
    <row r="299" spans="1:8" ht="15.5" x14ac:dyDescent="0.35">
      <c r="A299" s="121" t="s">
        <v>291</v>
      </c>
      <c r="B299" s="121" t="s">
        <v>585</v>
      </c>
      <c r="C299" s="122">
        <v>2.3653620000000002</v>
      </c>
      <c r="D299" s="123">
        <v>727</v>
      </c>
      <c r="F299" s="176"/>
      <c r="G299" s="177"/>
      <c r="H299" s="178"/>
    </row>
    <row r="300" spans="1:8" ht="15.5" x14ac:dyDescent="0.35">
      <c r="A300" s="121" t="s">
        <v>291</v>
      </c>
      <c r="B300" s="121" t="s">
        <v>586</v>
      </c>
      <c r="C300" s="122">
        <v>9.2790660000000003</v>
      </c>
      <c r="D300" s="123">
        <v>2493</v>
      </c>
      <c r="F300" s="176"/>
      <c r="G300" s="177"/>
      <c r="H300" s="178"/>
    </row>
    <row r="301" spans="1:8" ht="15.5" x14ac:dyDescent="0.35">
      <c r="A301" s="121" t="s">
        <v>291</v>
      </c>
      <c r="B301" s="121" t="s">
        <v>587</v>
      </c>
      <c r="C301" s="122">
        <v>5.4176260000000003</v>
      </c>
      <c r="D301" s="123">
        <v>1329</v>
      </c>
      <c r="F301" s="176"/>
      <c r="G301" s="177"/>
      <c r="H301" s="178"/>
    </row>
    <row r="302" spans="1:8" ht="15.5" x14ac:dyDescent="0.35">
      <c r="A302" s="121" t="s">
        <v>291</v>
      </c>
      <c r="B302" s="121" t="s">
        <v>588</v>
      </c>
      <c r="C302" s="122">
        <v>7.43499</v>
      </c>
      <c r="D302" s="123">
        <v>2060</v>
      </c>
      <c r="F302" s="176"/>
      <c r="G302" s="177"/>
      <c r="H302" s="178"/>
    </row>
    <row r="303" spans="1:8" ht="15.5" x14ac:dyDescent="0.35">
      <c r="A303" s="121" t="s">
        <v>291</v>
      </c>
      <c r="B303" s="121" t="s">
        <v>589</v>
      </c>
      <c r="C303" s="122">
        <v>9.7951550000000012</v>
      </c>
      <c r="D303" s="123">
        <v>2702</v>
      </c>
      <c r="F303" s="176"/>
      <c r="G303" s="177"/>
      <c r="H303" s="178"/>
    </row>
    <row r="304" spans="1:8" ht="15.5" x14ac:dyDescent="0.35">
      <c r="A304" s="121" t="s">
        <v>291</v>
      </c>
      <c r="B304" s="121" t="s">
        <v>590</v>
      </c>
      <c r="C304" s="122">
        <v>10.470780000000001</v>
      </c>
      <c r="D304" s="123">
        <v>2877</v>
      </c>
      <c r="F304" s="176"/>
      <c r="G304" s="177"/>
      <c r="H304" s="178"/>
    </row>
    <row r="305" spans="1:8" ht="15.5" x14ac:dyDescent="0.35">
      <c r="A305" s="121" t="s">
        <v>291</v>
      </c>
      <c r="B305" s="121" t="s">
        <v>591</v>
      </c>
      <c r="C305" s="122">
        <v>14.158945000000001</v>
      </c>
      <c r="D305" s="123">
        <v>3485</v>
      </c>
      <c r="F305" s="176"/>
      <c r="G305" s="177"/>
      <c r="H305" s="178"/>
    </row>
    <row r="306" spans="1:8" ht="15.5" x14ac:dyDescent="0.35">
      <c r="A306" s="121" t="s">
        <v>291</v>
      </c>
      <c r="B306" s="121" t="s">
        <v>592</v>
      </c>
      <c r="C306" s="122">
        <v>9.299866999999999</v>
      </c>
      <c r="D306" s="123">
        <v>2303</v>
      </c>
      <c r="F306" s="176"/>
      <c r="G306" s="177"/>
      <c r="H306" s="178"/>
    </row>
    <row r="307" spans="1:8" ht="15.5" x14ac:dyDescent="0.35">
      <c r="A307" s="121" t="s">
        <v>291</v>
      </c>
      <c r="B307" s="121" t="s">
        <v>593</v>
      </c>
      <c r="C307" s="122">
        <v>3.14453</v>
      </c>
      <c r="D307" s="123">
        <v>1034</v>
      </c>
      <c r="F307" s="176"/>
      <c r="G307" s="177"/>
      <c r="H307" s="178"/>
    </row>
    <row r="308" spans="1:8" ht="15.5" x14ac:dyDescent="0.35">
      <c r="A308" s="121" t="s">
        <v>291</v>
      </c>
      <c r="B308" s="121" t="s">
        <v>594</v>
      </c>
      <c r="C308" s="122">
        <v>2.21916</v>
      </c>
      <c r="D308" s="123">
        <v>666</v>
      </c>
      <c r="F308" s="176"/>
      <c r="G308" s="177"/>
      <c r="H308" s="178"/>
    </row>
    <row r="309" spans="1:8" ht="15.5" x14ac:dyDescent="0.35">
      <c r="A309" s="121" t="s">
        <v>291</v>
      </c>
      <c r="B309" s="121" t="s">
        <v>595</v>
      </c>
      <c r="C309" s="122">
        <v>5.2986139999999997</v>
      </c>
      <c r="D309" s="123">
        <v>1549</v>
      </c>
      <c r="F309" s="176"/>
      <c r="G309" s="177"/>
      <c r="H309" s="178"/>
    </row>
    <row r="310" spans="1:8" ht="15.5" x14ac:dyDescent="0.35">
      <c r="A310" s="121" t="s">
        <v>291</v>
      </c>
      <c r="B310" s="121" t="s">
        <v>596</v>
      </c>
      <c r="C310" s="122">
        <v>5.2952050000000002</v>
      </c>
      <c r="D310" s="123">
        <v>1721</v>
      </c>
      <c r="F310" s="176"/>
      <c r="G310" s="177"/>
      <c r="H310" s="178"/>
    </row>
    <row r="311" spans="1:8" ht="15.5" x14ac:dyDescent="0.35">
      <c r="A311" s="121" t="s">
        <v>291</v>
      </c>
      <c r="B311" s="121" t="s">
        <v>597</v>
      </c>
      <c r="C311" s="122">
        <v>11.896243</v>
      </c>
      <c r="D311" s="123">
        <v>3070</v>
      </c>
      <c r="F311" s="176"/>
      <c r="G311" s="177"/>
      <c r="H311" s="178"/>
    </row>
    <row r="312" spans="1:8" ht="15.5" x14ac:dyDescent="0.35">
      <c r="A312" s="121" t="s">
        <v>291</v>
      </c>
      <c r="B312" s="121" t="s">
        <v>598</v>
      </c>
      <c r="C312" s="122">
        <v>8.697894999999999</v>
      </c>
      <c r="D312" s="123">
        <v>2613</v>
      </c>
      <c r="F312" s="176"/>
      <c r="G312" s="177"/>
      <c r="H312" s="178"/>
    </row>
    <row r="313" spans="1:8" ht="15.5" x14ac:dyDescent="0.35">
      <c r="A313" s="121" t="s">
        <v>291</v>
      </c>
      <c r="B313" s="121" t="s">
        <v>599</v>
      </c>
      <c r="C313" s="122">
        <v>21.552077000000001</v>
      </c>
      <c r="D313" s="123">
        <v>5291</v>
      </c>
      <c r="F313" s="176"/>
      <c r="G313" s="177"/>
      <c r="H313" s="178"/>
    </row>
    <row r="314" spans="1:8" ht="15.5" x14ac:dyDescent="0.35">
      <c r="A314" s="121" t="s">
        <v>291</v>
      </c>
      <c r="B314" s="121" t="s">
        <v>600</v>
      </c>
      <c r="C314" s="122">
        <v>18.312823000000002</v>
      </c>
      <c r="D314" s="123">
        <v>4573</v>
      </c>
      <c r="F314" s="176"/>
      <c r="G314" s="177"/>
      <c r="H314" s="178"/>
    </row>
    <row r="315" spans="1:8" ht="15.5" x14ac:dyDescent="0.35">
      <c r="A315" s="121" t="s">
        <v>291</v>
      </c>
      <c r="B315" s="121" t="s">
        <v>601</v>
      </c>
      <c r="C315" s="122">
        <v>14.694660000000001</v>
      </c>
      <c r="D315" s="123">
        <v>3420</v>
      </c>
      <c r="F315" s="176"/>
      <c r="G315" s="177"/>
      <c r="H315" s="178"/>
    </row>
    <row r="316" spans="1:8" ht="15.5" x14ac:dyDescent="0.35">
      <c r="A316" s="121" t="s">
        <v>291</v>
      </c>
      <c r="B316" s="121" t="s">
        <v>602</v>
      </c>
      <c r="C316" s="122">
        <v>5.8668849999999999</v>
      </c>
      <c r="D316" s="123">
        <v>1606</v>
      </c>
      <c r="F316" s="176"/>
      <c r="G316" s="177"/>
      <c r="H316" s="178"/>
    </row>
    <row r="317" spans="1:8" ht="15.5" x14ac:dyDescent="0.35">
      <c r="A317" s="121" t="s">
        <v>291</v>
      </c>
      <c r="B317" s="121" t="s">
        <v>603</v>
      </c>
      <c r="C317" s="122">
        <v>12.224397</v>
      </c>
      <c r="D317" s="123">
        <v>3046</v>
      </c>
      <c r="F317" s="176"/>
      <c r="G317" s="177"/>
      <c r="H317" s="178"/>
    </row>
    <row r="318" spans="1:8" ht="15.5" x14ac:dyDescent="0.35">
      <c r="A318" s="121" t="s">
        <v>291</v>
      </c>
      <c r="B318" s="121" t="s">
        <v>604</v>
      </c>
      <c r="C318" s="122">
        <v>14.380370000000001</v>
      </c>
      <c r="D318" s="123">
        <v>3689</v>
      </c>
      <c r="F318" s="176"/>
      <c r="G318" s="177"/>
      <c r="H318" s="178"/>
    </row>
    <row r="319" spans="1:8" ht="15.5" x14ac:dyDescent="0.35">
      <c r="A319" s="121" t="s">
        <v>291</v>
      </c>
      <c r="B319" s="121" t="s">
        <v>605</v>
      </c>
      <c r="C319" s="122">
        <v>7.9988800000000007</v>
      </c>
      <c r="D319" s="123">
        <v>2170</v>
      </c>
      <c r="F319" s="176"/>
      <c r="G319" s="177"/>
      <c r="H319" s="178"/>
    </row>
    <row r="320" spans="1:8" ht="15.5" x14ac:dyDescent="0.35">
      <c r="A320" s="121" t="s">
        <v>291</v>
      </c>
      <c r="B320" s="121" t="s">
        <v>606</v>
      </c>
      <c r="C320" s="122">
        <v>10.617341</v>
      </c>
      <c r="D320" s="123">
        <v>3094</v>
      </c>
      <c r="F320" s="176"/>
      <c r="G320" s="177"/>
      <c r="H320" s="178"/>
    </row>
    <row r="321" spans="1:8" ht="15.5" x14ac:dyDescent="0.35">
      <c r="A321" s="121" t="s">
        <v>291</v>
      </c>
      <c r="B321" s="121" t="s">
        <v>607</v>
      </c>
      <c r="C321" s="122">
        <v>8.1035500000000003</v>
      </c>
      <c r="D321" s="123">
        <v>2312</v>
      </c>
      <c r="F321" s="176"/>
      <c r="G321" s="177"/>
      <c r="H321" s="178"/>
    </row>
    <row r="322" spans="1:8" ht="15.5" x14ac:dyDescent="0.35">
      <c r="A322" s="121" t="s">
        <v>291</v>
      </c>
      <c r="B322" s="121" t="s">
        <v>608</v>
      </c>
      <c r="C322" s="122">
        <v>10.90315</v>
      </c>
      <c r="D322" s="123">
        <v>2967</v>
      </c>
      <c r="F322" s="176"/>
      <c r="G322" s="177"/>
      <c r="H322" s="178"/>
    </row>
    <row r="323" spans="1:8" ht="15.5" x14ac:dyDescent="0.35">
      <c r="A323" s="121" t="s">
        <v>291</v>
      </c>
      <c r="B323" s="121" t="s">
        <v>609</v>
      </c>
      <c r="C323" s="122">
        <v>20.004904</v>
      </c>
      <c r="D323" s="123">
        <v>4174</v>
      </c>
      <c r="F323" s="176"/>
      <c r="G323" s="177"/>
      <c r="H323" s="178"/>
    </row>
    <row r="324" spans="1:8" ht="15.5" x14ac:dyDescent="0.35">
      <c r="A324" s="121" t="s">
        <v>291</v>
      </c>
      <c r="B324" s="121" t="s">
        <v>610</v>
      </c>
      <c r="C324" s="122">
        <v>15.040854999999999</v>
      </c>
      <c r="D324" s="123">
        <v>3501</v>
      </c>
      <c r="F324" s="176"/>
      <c r="G324" s="177"/>
      <c r="H324" s="178"/>
    </row>
    <row r="325" spans="1:8" ht="15.5" x14ac:dyDescent="0.35">
      <c r="A325" s="121" t="s">
        <v>291</v>
      </c>
      <c r="B325" s="121" t="s">
        <v>611</v>
      </c>
      <c r="C325" s="122">
        <v>15.170207999999999</v>
      </c>
      <c r="D325" s="123">
        <v>3693</v>
      </c>
      <c r="F325" s="176"/>
      <c r="G325" s="177"/>
      <c r="H325" s="178"/>
    </row>
    <row r="326" spans="1:8" ht="15.5" x14ac:dyDescent="0.35">
      <c r="A326" s="121" t="s">
        <v>291</v>
      </c>
      <c r="B326" s="121" t="s">
        <v>612</v>
      </c>
      <c r="C326" s="122">
        <v>16.942921000000002</v>
      </c>
      <c r="D326" s="123">
        <v>4939</v>
      </c>
      <c r="F326" s="176"/>
      <c r="G326" s="177"/>
      <c r="H326" s="178"/>
    </row>
    <row r="327" spans="1:8" ht="15.5" x14ac:dyDescent="0.35">
      <c r="A327" s="121" t="s">
        <v>291</v>
      </c>
      <c r="B327" s="121" t="s">
        <v>613</v>
      </c>
      <c r="C327" s="122">
        <v>8.0514010000000003</v>
      </c>
      <c r="D327" s="123">
        <v>2213</v>
      </c>
      <c r="F327" s="176"/>
      <c r="G327" s="177"/>
      <c r="H327" s="178"/>
    </row>
    <row r="328" spans="1:8" ht="15.5" x14ac:dyDescent="0.35">
      <c r="A328" s="121" t="s">
        <v>291</v>
      </c>
      <c r="B328" s="121" t="s">
        <v>614</v>
      </c>
      <c r="C328" s="122">
        <v>6.5614499999999998</v>
      </c>
      <c r="D328" s="123">
        <v>1769</v>
      </c>
      <c r="F328" s="176"/>
      <c r="G328" s="177"/>
      <c r="H328" s="178"/>
    </row>
    <row r="329" spans="1:8" ht="15.5" x14ac:dyDescent="0.35">
      <c r="A329" s="121" t="s">
        <v>291</v>
      </c>
      <c r="B329" s="121" t="s">
        <v>615</v>
      </c>
      <c r="C329" s="122">
        <v>8.4986899999999999</v>
      </c>
      <c r="D329" s="123">
        <v>3020</v>
      </c>
      <c r="F329" s="176"/>
      <c r="G329" s="177"/>
      <c r="H329" s="178"/>
    </row>
    <row r="330" spans="1:8" ht="15.5" x14ac:dyDescent="0.35">
      <c r="A330" s="121" t="s">
        <v>291</v>
      </c>
      <c r="B330" s="121" t="s">
        <v>616</v>
      </c>
      <c r="C330" s="122">
        <v>5.8682150000000002</v>
      </c>
      <c r="D330" s="123">
        <v>1543</v>
      </c>
      <c r="F330" s="176"/>
      <c r="G330" s="177"/>
      <c r="H330" s="178"/>
    </row>
    <row r="331" spans="1:8" ht="15.5" x14ac:dyDescent="0.35">
      <c r="A331" s="121" t="s">
        <v>291</v>
      </c>
      <c r="B331" s="121" t="s">
        <v>617</v>
      </c>
      <c r="C331" s="122">
        <v>19.751455999999997</v>
      </c>
      <c r="D331" s="123">
        <v>5534</v>
      </c>
      <c r="F331" s="176"/>
      <c r="G331" s="177"/>
      <c r="H331" s="178"/>
    </row>
    <row r="332" spans="1:8" ht="15.5" x14ac:dyDescent="0.35">
      <c r="A332" s="121" t="s">
        <v>291</v>
      </c>
      <c r="B332" s="121" t="s">
        <v>618</v>
      </c>
      <c r="C332" s="122">
        <v>8.8460380000000001</v>
      </c>
      <c r="D332" s="123">
        <v>2521</v>
      </c>
      <c r="F332" s="176"/>
      <c r="G332" s="177"/>
      <c r="H332" s="178"/>
    </row>
    <row r="333" spans="1:8" ht="15.5" x14ac:dyDescent="0.35">
      <c r="A333" s="121" t="s">
        <v>291</v>
      </c>
      <c r="B333" s="121" t="s">
        <v>619</v>
      </c>
      <c r="C333" s="122">
        <v>11.057859000000001</v>
      </c>
      <c r="D333" s="123">
        <v>2713</v>
      </c>
      <c r="F333" s="176"/>
      <c r="G333" s="177"/>
      <c r="H333" s="178"/>
    </row>
    <row r="334" spans="1:8" ht="15.5" x14ac:dyDescent="0.35">
      <c r="A334" s="121" t="s">
        <v>291</v>
      </c>
      <c r="B334" s="121" t="s">
        <v>620</v>
      </c>
      <c r="C334" s="122">
        <v>9.3266749999999998</v>
      </c>
      <c r="D334" s="123">
        <v>2418</v>
      </c>
      <c r="F334" s="176"/>
      <c r="G334" s="177"/>
      <c r="H334" s="178"/>
    </row>
    <row r="335" spans="1:8" ht="15.5" x14ac:dyDescent="0.35">
      <c r="A335" s="121" t="s">
        <v>291</v>
      </c>
      <c r="B335" s="121" t="s">
        <v>621</v>
      </c>
      <c r="C335" s="122">
        <v>10.76149</v>
      </c>
      <c r="D335" s="123">
        <v>2659</v>
      </c>
      <c r="F335" s="176"/>
      <c r="G335" s="177"/>
      <c r="H335" s="178"/>
    </row>
    <row r="336" spans="1:8" ht="15.5" x14ac:dyDescent="0.35">
      <c r="A336" s="121" t="s">
        <v>291</v>
      </c>
      <c r="B336" s="121" t="s">
        <v>622</v>
      </c>
      <c r="C336" s="122">
        <v>11.83067</v>
      </c>
      <c r="D336" s="123">
        <v>2889</v>
      </c>
      <c r="F336" s="176"/>
      <c r="G336" s="177"/>
      <c r="H336" s="178"/>
    </row>
    <row r="337" spans="1:8" ht="15.5" x14ac:dyDescent="0.35">
      <c r="A337" s="121" t="s">
        <v>291</v>
      </c>
      <c r="B337" s="121" t="s">
        <v>623</v>
      </c>
      <c r="C337" s="122">
        <v>4.7566350000000002</v>
      </c>
      <c r="D337" s="123">
        <v>1546</v>
      </c>
      <c r="F337" s="176"/>
      <c r="G337" s="177"/>
      <c r="H337" s="178"/>
    </row>
    <row r="338" spans="1:8" ht="15.5" x14ac:dyDescent="0.35">
      <c r="A338" s="121" t="s">
        <v>291</v>
      </c>
      <c r="B338" s="121" t="s">
        <v>624</v>
      </c>
      <c r="C338" s="122">
        <v>6.63171</v>
      </c>
      <c r="D338" s="123">
        <v>2201</v>
      </c>
      <c r="F338" s="176"/>
      <c r="G338" s="177"/>
      <c r="H338" s="178"/>
    </row>
    <row r="339" spans="1:8" ht="15.5" x14ac:dyDescent="0.35">
      <c r="A339" s="121" t="s">
        <v>291</v>
      </c>
      <c r="B339" s="121" t="s">
        <v>625</v>
      </c>
      <c r="C339" s="122">
        <v>6.64147</v>
      </c>
      <c r="D339" s="123">
        <v>1997</v>
      </c>
      <c r="F339" s="176"/>
      <c r="G339" s="177"/>
      <c r="H339" s="178"/>
    </row>
    <row r="340" spans="1:8" ht="15.5" x14ac:dyDescent="0.35">
      <c r="A340" s="121" t="s">
        <v>291</v>
      </c>
      <c r="B340" s="121" t="s">
        <v>626</v>
      </c>
      <c r="C340" s="122">
        <v>5.887421999999999</v>
      </c>
      <c r="D340" s="123">
        <v>1761</v>
      </c>
      <c r="F340" s="176"/>
      <c r="G340" s="177"/>
      <c r="H340" s="178"/>
    </row>
    <row r="341" spans="1:8" ht="15.5" x14ac:dyDescent="0.35">
      <c r="A341" s="121" t="s">
        <v>291</v>
      </c>
      <c r="B341" s="121" t="s">
        <v>627</v>
      </c>
      <c r="C341" s="122">
        <v>5.2599899999999993</v>
      </c>
      <c r="D341" s="123">
        <v>1877</v>
      </c>
      <c r="F341" s="176"/>
      <c r="G341" s="177"/>
      <c r="H341" s="178"/>
    </row>
    <row r="342" spans="1:8" ht="15.5" x14ac:dyDescent="0.35">
      <c r="A342" s="121" t="s">
        <v>291</v>
      </c>
      <c r="B342" s="121" t="s">
        <v>628</v>
      </c>
      <c r="C342" s="122">
        <v>11.196250000000001</v>
      </c>
      <c r="D342" s="123">
        <v>4022</v>
      </c>
      <c r="F342" s="176"/>
      <c r="G342" s="177"/>
      <c r="H342" s="178"/>
    </row>
    <row r="343" spans="1:8" ht="15.5" x14ac:dyDescent="0.35">
      <c r="A343" s="121" t="s">
        <v>291</v>
      </c>
      <c r="B343" s="121" t="s">
        <v>629</v>
      </c>
      <c r="C343" s="122">
        <v>6.8785010000000009</v>
      </c>
      <c r="D343" s="123">
        <v>2230</v>
      </c>
      <c r="F343" s="176"/>
      <c r="G343" s="177"/>
      <c r="H343" s="178"/>
    </row>
    <row r="344" spans="1:8" ht="15.5" x14ac:dyDescent="0.35">
      <c r="A344" s="121" t="s">
        <v>291</v>
      </c>
      <c r="B344" s="121" t="s">
        <v>630</v>
      </c>
      <c r="C344" s="122">
        <v>4.9827100000000009</v>
      </c>
      <c r="D344" s="123">
        <v>1374</v>
      </c>
      <c r="F344" s="176"/>
      <c r="G344" s="177"/>
      <c r="H344" s="178"/>
    </row>
    <row r="345" spans="1:8" ht="15.5" x14ac:dyDescent="0.35">
      <c r="A345" s="121" t="s">
        <v>291</v>
      </c>
      <c r="B345" s="121" t="s">
        <v>631</v>
      </c>
      <c r="C345" s="122">
        <v>2.2575099999999999</v>
      </c>
      <c r="D345" s="123">
        <v>651</v>
      </c>
      <c r="F345" s="176"/>
      <c r="G345" s="177"/>
      <c r="H345" s="178"/>
    </row>
    <row r="346" spans="1:8" ht="15.5" x14ac:dyDescent="0.35">
      <c r="A346" s="121" t="s">
        <v>291</v>
      </c>
      <c r="B346" s="121" t="s">
        <v>632</v>
      </c>
      <c r="C346" s="122">
        <v>4.1995659999999999</v>
      </c>
      <c r="D346" s="123">
        <v>1141</v>
      </c>
      <c r="F346" s="176"/>
      <c r="G346" s="177"/>
      <c r="H346" s="178"/>
    </row>
    <row r="347" spans="1:8" ht="15.5" x14ac:dyDescent="0.35">
      <c r="A347" s="121" t="s">
        <v>291</v>
      </c>
      <c r="B347" s="121" t="s">
        <v>633</v>
      </c>
      <c r="C347" s="122">
        <v>4.1842800000000002</v>
      </c>
      <c r="D347" s="123">
        <v>1247</v>
      </c>
      <c r="F347" s="176"/>
      <c r="G347" s="177"/>
      <c r="H347" s="178"/>
    </row>
    <row r="348" spans="1:8" ht="15.5" x14ac:dyDescent="0.35">
      <c r="A348" s="121" t="s">
        <v>291</v>
      </c>
      <c r="B348" s="121" t="s">
        <v>634</v>
      </c>
      <c r="C348" s="122">
        <v>3.9808149999999998</v>
      </c>
      <c r="D348" s="123">
        <v>1176</v>
      </c>
      <c r="F348" s="176"/>
      <c r="G348" s="177"/>
      <c r="H348" s="178"/>
    </row>
    <row r="349" spans="1:8" ht="15.5" x14ac:dyDescent="0.35">
      <c r="A349" s="121" t="s">
        <v>291</v>
      </c>
      <c r="B349" s="121" t="s">
        <v>635</v>
      </c>
      <c r="C349" s="122">
        <v>4.9286050000000001</v>
      </c>
      <c r="D349" s="123">
        <v>1477</v>
      </c>
      <c r="F349" s="176"/>
      <c r="G349" s="177"/>
      <c r="H349" s="178"/>
    </row>
    <row r="350" spans="1:8" ht="15.5" x14ac:dyDescent="0.35">
      <c r="A350" s="121" t="s">
        <v>291</v>
      </c>
      <c r="B350" s="121" t="s">
        <v>636</v>
      </c>
      <c r="C350" s="122">
        <v>8.1594149999999992</v>
      </c>
      <c r="D350" s="123">
        <v>2112</v>
      </c>
      <c r="F350" s="176"/>
      <c r="G350" s="177"/>
      <c r="H350" s="178"/>
    </row>
    <row r="351" spans="1:8" ht="15.5" x14ac:dyDescent="0.35">
      <c r="A351" s="121" t="s">
        <v>291</v>
      </c>
      <c r="B351" s="121" t="s">
        <v>637</v>
      </c>
      <c r="C351" s="122">
        <v>6.3077500000000004</v>
      </c>
      <c r="D351" s="123">
        <v>1774</v>
      </c>
      <c r="F351" s="176"/>
      <c r="G351" s="177"/>
      <c r="H351" s="178"/>
    </row>
    <row r="352" spans="1:8" ht="15.5" x14ac:dyDescent="0.35">
      <c r="A352" s="121" t="s">
        <v>291</v>
      </c>
      <c r="B352" s="121" t="s">
        <v>638</v>
      </c>
      <c r="C352" s="122">
        <v>8.4685319999999997</v>
      </c>
      <c r="D352" s="123">
        <v>2322</v>
      </c>
      <c r="F352" s="176"/>
      <c r="G352" s="177"/>
      <c r="H352" s="178"/>
    </row>
    <row r="353" spans="1:8" ht="15.5" x14ac:dyDescent="0.35">
      <c r="A353" s="121" t="s">
        <v>291</v>
      </c>
      <c r="B353" s="121" t="s">
        <v>639</v>
      </c>
      <c r="C353" s="122">
        <v>14.282891000000001</v>
      </c>
      <c r="D353" s="123">
        <v>3699</v>
      </c>
      <c r="F353" s="176"/>
      <c r="G353" s="177"/>
      <c r="H353" s="178"/>
    </row>
    <row r="354" spans="1:8" ht="15.5" x14ac:dyDescent="0.35">
      <c r="A354" s="121" t="s">
        <v>291</v>
      </c>
      <c r="B354" s="121" t="s">
        <v>640</v>
      </c>
      <c r="C354" s="122">
        <v>21.856213999999998</v>
      </c>
      <c r="D354" s="123">
        <v>7019</v>
      </c>
      <c r="F354" s="176"/>
      <c r="G354" s="177"/>
      <c r="H354" s="178"/>
    </row>
    <row r="355" spans="1:8" ht="15.5" x14ac:dyDescent="0.35">
      <c r="A355" s="121" t="s">
        <v>291</v>
      </c>
      <c r="B355" s="121" t="s">
        <v>641</v>
      </c>
      <c r="C355" s="122">
        <v>12.692985</v>
      </c>
      <c r="D355" s="123">
        <v>4726</v>
      </c>
      <c r="F355" s="176"/>
      <c r="G355" s="177"/>
      <c r="H355" s="178"/>
    </row>
    <row r="356" spans="1:8" ht="15.5" x14ac:dyDescent="0.35">
      <c r="A356" s="121" t="s">
        <v>291</v>
      </c>
      <c r="B356" s="121" t="s">
        <v>642</v>
      </c>
      <c r="C356" s="122">
        <v>5.6065559999999994</v>
      </c>
      <c r="D356" s="123">
        <v>1685</v>
      </c>
      <c r="F356" s="176"/>
      <c r="G356" s="177"/>
      <c r="H356" s="178"/>
    </row>
    <row r="357" spans="1:8" ht="15.5" x14ac:dyDescent="0.35">
      <c r="A357" s="121" t="s">
        <v>291</v>
      </c>
      <c r="B357" s="121" t="s">
        <v>643</v>
      </c>
      <c r="C357" s="122">
        <v>8.4984509999999993</v>
      </c>
      <c r="D357" s="123">
        <v>2928</v>
      </c>
      <c r="F357" s="176"/>
      <c r="G357" s="177"/>
      <c r="H357" s="178"/>
    </row>
    <row r="358" spans="1:8" ht="15.5" x14ac:dyDescent="0.35">
      <c r="A358" s="121" t="s">
        <v>291</v>
      </c>
      <c r="B358" s="121" t="s">
        <v>644</v>
      </c>
      <c r="C358" s="122">
        <v>2.0598299999999998</v>
      </c>
      <c r="D358" s="123">
        <v>298</v>
      </c>
      <c r="F358" s="176"/>
      <c r="G358" s="177"/>
      <c r="H358" s="178"/>
    </row>
    <row r="359" spans="1:8" ht="15.5" x14ac:dyDescent="0.35">
      <c r="A359" s="121" t="s">
        <v>291</v>
      </c>
      <c r="B359" s="121" t="s">
        <v>645</v>
      </c>
      <c r="C359" s="122">
        <v>5.2227100000000002</v>
      </c>
      <c r="D359" s="123">
        <v>1507</v>
      </c>
      <c r="F359" s="176"/>
      <c r="G359" s="177"/>
      <c r="H359" s="178"/>
    </row>
    <row r="360" spans="1:8" ht="15.5" x14ac:dyDescent="0.35">
      <c r="A360" s="121" t="s">
        <v>291</v>
      </c>
      <c r="B360" s="121" t="s">
        <v>646</v>
      </c>
      <c r="C360" s="122">
        <v>2.9306899999999998</v>
      </c>
      <c r="D360" s="123">
        <v>713</v>
      </c>
      <c r="F360" s="176"/>
      <c r="G360" s="177"/>
      <c r="H360" s="178"/>
    </row>
    <row r="361" spans="1:8" ht="15.5" x14ac:dyDescent="0.35">
      <c r="A361" s="121" t="s">
        <v>291</v>
      </c>
      <c r="B361" s="121" t="s">
        <v>647</v>
      </c>
      <c r="C361" s="122">
        <v>2.7709899999999998</v>
      </c>
      <c r="D361" s="123">
        <v>835</v>
      </c>
      <c r="F361" s="176"/>
      <c r="G361" s="177"/>
      <c r="H361" s="178"/>
    </row>
    <row r="362" spans="1:8" ht="15.5" x14ac:dyDescent="0.35">
      <c r="A362" s="121" t="s">
        <v>291</v>
      </c>
      <c r="B362" s="121" t="s">
        <v>648</v>
      </c>
      <c r="C362" s="122">
        <v>4.3953300000000004</v>
      </c>
      <c r="D362" s="123">
        <v>1321</v>
      </c>
      <c r="F362" s="176"/>
      <c r="G362" s="177"/>
      <c r="H362" s="178"/>
    </row>
    <row r="363" spans="1:8" ht="15.5" x14ac:dyDescent="0.35">
      <c r="A363" s="121" t="s">
        <v>291</v>
      </c>
      <c r="B363" s="121" t="s">
        <v>649</v>
      </c>
      <c r="C363" s="122">
        <v>1.357755</v>
      </c>
      <c r="D363" s="123">
        <v>435</v>
      </c>
      <c r="F363" s="176"/>
      <c r="G363" s="177"/>
      <c r="H363" s="178"/>
    </row>
    <row r="364" spans="1:8" ht="15.5" x14ac:dyDescent="0.35">
      <c r="A364" s="121" t="s">
        <v>291</v>
      </c>
      <c r="B364" s="121" t="s">
        <v>650</v>
      </c>
      <c r="C364" s="122">
        <v>6.2035200000000001</v>
      </c>
      <c r="D364" s="123">
        <v>1860</v>
      </c>
      <c r="F364" s="176"/>
      <c r="G364" s="177"/>
      <c r="H364" s="178"/>
    </row>
    <row r="365" spans="1:8" ht="15.5" x14ac:dyDescent="0.35">
      <c r="A365" s="121" t="s">
        <v>291</v>
      </c>
      <c r="B365" s="121" t="s">
        <v>651</v>
      </c>
      <c r="C365" s="122">
        <v>6.0049520000000003</v>
      </c>
      <c r="D365" s="123">
        <v>1816</v>
      </c>
      <c r="F365" s="176"/>
      <c r="G365" s="177"/>
      <c r="H365" s="178"/>
    </row>
    <row r="366" spans="1:8" ht="15.5" x14ac:dyDescent="0.35">
      <c r="A366" s="121" t="s">
        <v>291</v>
      </c>
      <c r="B366" s="121" t="s">
        <v>652</v>
      </c>
      <c r="C366" s="122">
        <v>5.7963500000000003</v>
      </c>
      <c r="D366" s="123">
        <v>1866</v>
      </c>
      <c r="F366" s="176"/>
      <c r="G366" s="177"/>
      <c r="H366" s="178"/>
    </row>
    <row r="367" spans="1:8" ht="15.5" x14ac:dyDescent="0.35">
      <c r="A367" s="121" t="s">
        <v>291</v>
      </c>
      <c r="B367" s="121" t="s">
        <v>653</v>
      </c>
      <c r="C367" s="122">
        <v>5.411010000000001</v>
      </c>
      <c r="D367" s="123">
        <v>1686</v>
      </c>
      <c r="F367" s="176"/>
      <c r="G367" s="177"/>
      <c r="H367" s="178"/>
    </row>
    <row r="368" spans="1:8" ht="15.5" x14ac:dyDescent="0.35">
      <c r="A368" s="121" t="s">
        <v>291</v>
      </c>
      <c r="B368" s="121" t="s">
        <v>654</v>
      </c>
      <c r="C368" s="122">
        <v>5.886571</v>
      </c>
      <c r="D368" s="123">
        <v>1585</v>
      </c>
      <c r="F368" s="176"/>
      <c r="G368" s="177"/>
      <c r="H368" s="178"/>
    </row>
    <row r="369" spans="1:8" ht="15.5" x14ac:dyDescent="0.35">
      <c r="A369" s="121" t="s">
        <v>291</v>
      </c>
      <c r="B369" s="121" t="s">
        <v>655</v>
      </c>
      <c r="C369" s="122">
        <v>7.5145100000000005</v>
      </c>
      <c r="D369" s="123">
        <v>2109</v>
      </c>
      <c r="F369" s="176"/>
      <c r="G369" s="177"/>
      <c r="H369" s="178"/>
    </row>
    <row r="370" spans="1:8" ht="15.5" x14ac:dyDescent="0.35">
      <c r="A370" s="121" t="s">
        <v>291</v>
      </c>
      <c r="B370" s="121" t="s">
        <v>656</v>
      </c>
      <c r="C370" s="122">
        <v>9.168056</v>
      </c>
      <c r="D370" s="123">
        <v>2130</v>
      </c>
      <c r="F370" s="176"/>
      <c r="G370" s="177"/>
      <c r="H370" s="178"/>
    </row>
    <row r="371" spans="1:8" ht="15.5" x14ac:dyDescent="0.35">
      <c r="A371" s="121" t="s">
        <v>291</v>
      </c>
      <c r="B371" s="121" t="s">
        <v>657</v>
      </c>
      <c r="C371" s="122">
        <v>16.348240000000001</v>
      </c>
      <c r="D371" s="123">
        <v>3866</v>
      </c>
      <c r="F371" s="176"/>
      <c r="G371" s="177"/>
      <c r="H371" s="178"/>
    </row>
    <row r="372" spans="1:8" ht="15.5" x14ac:dyDescent="0.35">
      <c r="A372" s="121" t="s">
        <v>291</v>
      </c>
      <c r="B372" s="121" t="s">
        <v>658</v>
      </c>
      <c r="C372" s="122">
        <v>3.665225</v>
      </c>
      <c r="D372" s="123">
        <v>1069</v>
      </c>
      <c r="F372" s="176"/>
      <c r="G372" s="177"/>
      <c r="H372" s="178"/>
    </row>
    <row r="373" spans="1:8" ht="15.5" x14ac:dyDescent="0.35">
      <c r="A373" s="121" t="s">
        <v>291</v>
      </c>
      <c r="B373" s="121" t="s">
        <v>659</v>
      </c>
      <c r="C373" s="122">
        <v>4.1619599999999997</v>
      </c>
      <c r="D373" s="123">
        <v>1266</v>
      </c>
      <c r="F373" s="176"/>
      <c r="G373" s="177"/>
      <c r="H373" s="178"/>
    </row>
    <row r="374" spans="1:8" ht="15.5" x14ac:dyDescent="0.35">
      <c r="A374" s="121" t="s">
        <v>291</v>
      </c>
      <c r="B374" s="121" t="s">
        <v>660</v>
      </c>
      <c r="C374" s="122">
        <v>5.1680199999999994</v>
      </c>
      <c r="D374" s="123">
        <v>1524</v>
      </c>
      <c r="F374" s="176"/>
      <c r="G374" s="177"/>
      <c r="H374" s="178"/>
    </row>
    <row r="375" spans="1:8" ht="15.5" x14ac:dyDescent="0.35">
      <c r="A375" s="121" t="s">
        <v>291</v>
      </c>
      <c r="B375" s="121" t="s">
        <v>661</v>
      </c>
      <c r="C375" s="122">
        <v>4.4715999999999996</v>
      </c>
      <c r="D375" s="123">
        <v>1365</v>
      </c>
      <c r="F375" s="176"/>
      <c r="G375" s="177"/>
      <c r="H375" s="178"/>
    </row>
    <row r="376" spans="1:8" ht="15.5" x14ac:dyDescent="0.35">
      <c r="A376" s="121" t="s">
        <v>291</v>
      </c>
      <c r="B376" s="121" t="s">
        <v>662</v>
      </c>
      <c r="C376" s="122">
        <v>2.6461449999999997</v>
      </c>
      <c r="D376" s="123">
        <v>806</v>
      </c>
      <c r="F376" s="176"/>
      <c r="G376" s="177"/>
      <c r="H376" s="178"/>
    </row>
    <row r="377" spans="1:8" ht="15.5" x14ac:dyDescent="0.35">
      <c r="A377" s="121" t="s">
        <v>291</v>
      </c>
      <c r="B377" s="121" t="s">
        <v>663</v>
      </c>
      <c r="C377" s="122">
        <v>9.9911550000000009</v>
      </c>
      <c r="D377" s="123">
        <v>2459</v>
      </c>
      <c r="F377" s="176"/>
      <c r="G377" s="177"/>
      <c r="H377" s="178"/>
    </row>
    <row r="378" spans="1:8" ht="15.5" x14ac:dyDescent="0.35">
      <c r="A378" s="121" t="s">
        <v>291</v>
      </c>
      <c r="B378" s="121" t="s">
        <v>664</v>
      </c>
      <c r="C378" s="122">
        <v>7.0970649999999997</v>
      </c>
      <c r="D378" s="123">
        <v>1977</v>
      </c>
      <c r="F378" s="176"/>
      <c r="G378" s="177"/>
      <c r="H378" s="178"/>
    </row>
    <row r="379" spans="1:8" ht="15.5" x14ac:dyDescent="0.35">
      <c r="A379" s="121" t="s">
        <v>291</v>
      </c>
      <c r="B379" s="121" t="s">
        <v>665</v>
      </c>
      <c r="C379" s="122">
        <v>10.00188</v>
      </c>
      <c r="D379" s="123">
        <v>3078</v>
      </c>
      <c r="F379" s="176"/>
      <c r="G379" s="177"/>
      <c r="H379" s="178"/>
    </row>
    <row r="380" spans="1:8" ht="15.5" x14ac:dyDescent="0.35">
      <c r="A380" s="121" t="s">
        <v>291</v>
      </c>
      <c r="B380" s="121" t="s">
        <v>666</v>
      </c>
      <c r="C380" s="122">
        <v>5.5085559999999996</v>
      </c>
      <c r="D380" s="123">
        <v>1765</v>
      </c>
      <c r="F380" s="176"/>
      <c r="G380" s="177"/>
      <c r="H380" s="178"/>
    </row>
    <row r="381" spans="1:8" ht="15.5" x14ac:dyDescent="0.35">
      <c r="A381" s="121" t="s">
        <v>291</v>
      </c>
      <c r="B381" s="121" t="s">
        <v>667</v>
      </c>
      <c r="C381" s="122">
        <v>7.4031349999999998</v>
      </c>
      <c r="D381" s="123">
        <v>1889</v>
      </c>
      <c r="F381" s="176"/>
      <c r="G381" s="177"/>
      <c r="H381" s="178"/>
    </row>
    <row r="382" spans="1:8" ht="15.5" x14ac:dyDescent="0.35">
      <c r="A382" s="121" t="s">
        <v>291</v>
      </c>
      <c r="B382" s="121" t="s">
        <v>668</v>
      </c>
      <c r="C382" s="122">
        <v>3.3326350000000002</v>
      </c>
      <c r="D382" s="123">
        <v>898</v>
      </c>
      <c r="F382" s="176"/>
      <c r="G382" s="177"/>
      <c r="H382" s="178"/>
    </row>
    <row r="383" spans="1:8" ht="15.5" x14ac:dyDescent="0.35">
      <c r="A383" s="121" t="s">
        <v>291</v>
      </c>
      <c r="B383" s="121" t="s">
        <v>669</v>
      </c>
      <c r="C383" s="122">
        <v>5.9693100000000001</v>
      </c>
      <c r="D383" s="123">
        <v>1736</v>
      </c>
      <c r="F383" s="176"/>
      <c r="G383" s="177"/>
      <c r="H383" s="178"/>
    </row>
    <row r="384" spans="1:8" ht="15.5" x14ac:dyDescent="0.35">
      <c r="A384" s="121" t="s">
        <v>291</v>
      </c>
      <c r="B384" s="121" t="s">
        <v>670</v>
      </c>
      <c r="C384" s="122">
        <v>11.42306</v>
      </c>
      <c r="D384" s="123">
        <v>2805</v>
      </c>
      <c r="F384" s="176"/>
      <c r="G384" s="177"/>
      <c r="H384" s="178"/>
    </row>
    <row r="385" spans="1:8" ht="15.5" x14ac:dyDescent="0.35">
      <c r="A385" s="121" t="s">
        <v>291</v>
      </c>
      <c r="B385" s="121" t="s">
        <v>671</v>
      </c>
      <c r="C385" s="122">
        <v>14.915845999999998</v>
      </c>
      <c r="D385" s="123">
        <v>3662</v>
      </c>
      <c r="F385" s="176"/>
      <c r="G385" s="177"/>
      <c r="H385" s="178"/>
    </row>
    <row r="386" spans="1:8" ht="15.5" x14ac:dyDescent="0.35">
      <c r="A386" s="121" t="s">
        <v>291</v>
      </c>
      <c r="B386" s="121" t="s">
        <v>672</v>
      </c>
      <c r="C386" s="122">
        <v>14.337630000000001</v>
      </c>
      <c r="D386" s="123">
        <v>3772</v>
      </c>
      <c r="F386" s="176"/>
      <c r="G386" s="177"/>
      <c r="H386" s="178"/>
    </row>
    <row r="387" spans="1:8" ht="15.5" x14ac:dyDescent="0.35">
      <c r="A387" s="121" t="s">
        <v>291</v>
      </c>
      <c r="B387" s="121" t="s">
        <v>673</v>
      </c>
      <c r="C387" s="122">
        <v>3.56501</v>
      </c>
      <c r="D387" s="123">
        <v>1144</v>
      </c>
      <c r="F387" s="176"/>
      <c r="G387" s="177"/>
      <c r="H387" s="178"/>
    </row>
    <row r="388" spans="1:8" ht="15.5" x14ac:dyDescent="0.35">
      <c r="A388" s="121" t="s">
        <v>291</v>
      </c>
      <c r="B388" s="121" t="s">
        <v>674</v>
      </c>
      <c r="C388" s="122">
        <v>10.544072</v>
      </c>
      <c r="D388" s="123">
        <v>2937</v>
      </c>
      <c r="F388" s="176"/>
      <c r="G388" s="177"/>
      <c r="H388" s="178"/>
    </row>
    <row r="389" spans="1:8" ht="15.5" x14ac:dyDescent="0.35">
      <c r="A389" s="121" t="s">
        <v>291</v>
      </c>
      <c r="B389" s="121" t="s">
        <v>675</v>
      </c>
      <c r="C389" s="122">
        <v>8.1311359999999997</v>
      </c>
      <c r="D389" s="123">
        <v>2261</v>
      </c>
      <c r="F389" s="176"/>
      <c r="G389" s="177"/>
      <c r="H389" s="178"/>
    </row>
    <row r="390" spans="1:8" ht="15.5" x14ac:dyDescent="0.35">
      <c r="A390" s="121" t="s">
        <v>291</v>
      </c>
      <c r="B390" s="121" t="s">
        <v>676</v>
      </c>
      <c r="C390" s="122">
        <v>11.720190000000001</v>
      </c>
      <c r="D390" s="123">
        <v>3358</v>
      </c>
      <c r="F390" s="176"/>
      <c r="G390" s="177"/>
      <c r="H390" s="178"/>
    </row>
    <row r="391" spans="1:8" ht="15.5" x14ac:dyDescent="0.35">
      <c r="A391" s="121" t="s">
        <v>291</v>
      </c>
      <c r="B391" s="121" t="s">
        <v>677</v>
      </c>
      <c r="C391" s="122">
        <v>7.9914250000000004</v>
      </c>
      <c r="D391" s="123">
        <v>2120</v>
      </c>
      <c r="F391" s="176"/>
      <c r="G391" s="177"/>
      <c r="H391" s="178"/>
    </row>
    <row r="392" spans="1:8" ht="15.5" x14ac:dyDescent="0.35">
      <c r="A392" s="121" t="s">
        <v>291</v>
      </c>
      <c r="B392" s="121" t="s">
        <v>678</v>
      </c>
      <c r="C392" s="122">
        <v>4.0301</v>
      </c>
      <c r="D392" s="123">
        <v>1073</v>
      </c>
      <c r="F392" s="176"/>
      <c r="G392" s="177"/>
      <c r="H392" s="178"/>
    </row>
    <row r="393" spans="1:8" ht="15.5" x14ac:dyDescent="0.35">
      <c r="A393" s="121" t="s">
        <v>291</v>
      </c>
      <c r="B393" s="121" t="s">
        <v>679</v>
      </c>
      <c r="C393" s="122">
        <v>14.792729999999999</v>
      </c>
      <c r="D393" s="123">
        <v>3426</v>
      </c>
      <c r="F393" s="176"/>
      <c r="G393" s="177"/>
      <c r="H393" s="178"/>
    </row>
    <row r="394" spans="1:8" ht="15.5" x14ac:dyDescent="0.35">
      <c r="A394" s="121" t="s">
        <v>291</v>
      </c>
      <c r="B394" s="121" t="s">
        <v>680</v>
      </c>
      <c r="C394" s="122">
        <v>7.1470699999999994</v>
      </c>
      <c r="D394" s="123">
        <v>1938</v>
      </c>
      <c r="F394" s="176"/>
      <c r="G394" s="177"/>
      <c r="H394" s="178"/>
    </row>
    <row r="395" spans="1:8" ht="15.5" x14ac:dyDescent="0.35">
      <c r="A395" s="121" t="s">
        <v>291</v>
      </c>
      <c r="B395" s="121" t="s">
        <v>681</v>
      </c>
      <c r="C395" s="122">
        <v>3.1198500000000005</v>
      </c>
      <c r="D395" s="123">
        <v>984</v>
      </c>
      <c r="F395" s="176"/>
      <c r="G395" s="177"/>
      <c r="H395" s="178"/>
    </row>
    <row r="396" spans="1:8" ht="15.5" x14ac:dyDescent="0.35">
      <c r="A396" s="121" t="s">
        <v>291</v>
      </c>
      <c r="B396" s="121" t="s">
        <v>682</v>
      </c>
      <c r="C396" s="122">
        <v>6.6352100000000007</v>
      </c>
      <c r="D396" s="123">
        <v>1882</v>
      </c>
      <c r="F396" s="176"/>
      <c r="G396" s="177"/>
      <c r="H396" s="178"/>
    </row>
    <row r="397" spans="1:8" ht="15.5" x14ac:dyDescent="0.35">
      <c r="A397" s="121" t="s">
        <v>291</v>
      </c>
      <c r="B397" s="121" t="s">
        <v>683</v>
      </c>
      <c r="C397" s="122">
        <v>2.9118999999999997</v>
      </c>
      <c r="D397" s="123">
        <v>911</v>
      </c>
      <c r="F397" s="176"/>
      <c r="G397" s="177"/>
      <c r="H397" s="178"/>
    </row>
    <row r="398" spans="1:8" ht="15.5" x14ac:dyDescent="0.35">
      <c r="A398" s="121" t="s">
        <v>291</v>
      </c>
      <c r="B398" s="121" t="s">
        <v>684</v>
      </c>
      <c r="C398" s="122">
        <v>6.9862849999999996</v>
      </c>
      <c r="D398" s="123">
        <v>1972</v>
      </c>
      <c r="F398" s="176"/>
      <c r="G398" s="177"/>
      <c r="H398" s="178"/>
    </row>
    <row r="399" spans="1:8" ht="15.5" x14ac:dyDescent="0.35">
      <c r="A399" s="121" t="s">
        <v>291</v>
      </c>
      <c r="B399" s="121" t="s">
        <v>685</v>
      </c>
      <c r="C399" s="122">
        <v>3.0884790000000004</v>
      </c>
      <c r="D399" s="123">
        <v>984</v>
      </c>
      <c r="F399" s="176"/>
      <c r="G399" s="177"/>
      <c r="H399" s="178"/>
    </row>
    <row r="400" spans="1:8" ht="15.5" x14ac:dyDescent="0.35">
      <c r="A400" s="121" t="s">
        <v>291</v>
      </c>
      <c r="B400" s="121" t="s">
        <v>686</v>
      </c>
      <c r="C400" s="122">
        <v>12.103290000000001</v>
      </c>
      <c r="D400" s="123">
        <v>3023</v>
      </c>
      <c r="F400" s="176"/>
      <c r="G400" s="177"/>
      <c r="H400" s="178"/>
    </row>
    <row r="401" spans="1:8" ht="15.5" x14ac:dyDescent="0.35">
      <c r="A401" s="121" t="s">
        <v>291</v>
      </c>
      <c r="B401" s="121" t="s">
        <v>687</v>
      </c>
      <c r="C401" s="122">
        <v>4.8975460000000011</v>
      </c>
      <c r="D401" s="123">
        <v>1336</v>
      </c>
      <c r="F401" s="176"/>
      <c r="G401" s="177"/>
      <c r="H401" s="178"/>
    </row>
    <row r="402" spans="1:8" ht="15.5" x14ac:dyDescent="0.35">
      <c r="A402" s="121" t="s">
        <v>291</v>
      </c>
      <c r="B402" s="121" t="s">
        <v>688</v>
      </c>
      <c r="C402" s="122">
        <v>10.251024999999998</v>
      </c>
      <c r="D402" s="123">
        <v>2437</v>
      </c>
      <c r="F402" s="176"/>
      <c r="G402" s="177"/>
      <c r="H402" s="178"/>
    </row>
    <row r="403" spans="1:8" ht="15.5" x14ac:dyDescent="0.35">
      <c r="A403" s="121" t="s">
        <v>291</v>
      </c>
      <c r="B403" s="121" t="s">
        <v>689</v>
      </c>
      <c r="C403" s="122">
        <v>7.4580770000000003</v>
      </c>
      <c r="D403" s="123">
        <v>2087</v>
      </c>
      <c r="F403" s="176"/>
      <c r="G403" s="177"/>
      <c r="H403" s="178"/>
    </row>
    <row r="404" spans="1:8" ht="15.5" x14ac:dyDescent="0.35">
      <c r="A404" s="121" t="s">
        <v>291</v>
      </c>
      <c r="B404" s="121" t="s">
        <v>690</v>
      </c>
      <c r="C404" s="122">
        <v>11.782825000000001</v>
      </c>
      <c r="D404" s="123">
        <v>2827</v>
      </c>
      <c r="F404" s="176"/>
      <c r="G404" s="177"/>
      <c r="H404" s="178"/>
    </row>
    <row r="405" spans="1:8" ht="15.5" x14ac:dyDescent="0.35">
      <c r="A405" s="121" t="s">
        <v>291</v>
      </c>
      <c r="B405" s="121" t="s">
        <v>691</v>
      </c>
      <c r="C405" s="122">
        <v>18.767737999999998</v>
      </c>
      <c r="D405" s="123">
        <v>4593</v>
      </c>
      <c r="F405" s="176"/>
      <c r="G405" s="177"/>
      <c r="H405" s="178"/>
    </row>
    <row r="406" spans="1:8" ht="15.5" x14ac:dyDescent="0.35">
      <c r="A406" s="121" t="s">
        <v>291</v>
      </c>
      <c r="B406" s="121" t="s">
        <v>692</v>
      </c>
      <c r="C406" s="122">
        <v>3.481446</v>
      </c>
      <c r="D406" s="123">
        <v>1059</v>
      </c>
      <c r="F406" s="176"/>
      <c r="G406" s="177"/>
      <c r="H406" s="178"/>
    </row>
    <row r="407" spans="1:8" ht="15.5" x14ac:dyDescent="0.35">
      <c r="A407" s="121" t="s">
        <v>291</v>
      </c>
      <c r="B407" s="121" t="s">
        <v>693</v>
      </c>
      <c r="C407" s="122">
        <v>3.6235250000000003</v>
      </c>
      <c r="D407" s="123">
        <v>960</v>
      </c>
      <c r="F407" s="176"/>
      <c r="G407" s="177"/>
      <c r="H407" s="178"/>
    </row>
    <row r="408" spans="1:8" ht="15.5" x14ac:dyDescent="0.35">
      <c r="A408" s="121" t="s">
        <v>291</v>
      </c>
      <c r="B408" s="121" t="s">
        <v>694</v>
      </c>
      <c r="C408" s="122">
        <v>20.264682999999998</v>
      </c>
      <c r="D408" s="123">
        <v>4831</v>
      </c>
      <c r="F408" s="176"/>
      <c r="G408" s="177"/>
      <c r="H408" s="178"/>
    </row>
    <row r="409" spans="1:8" ht="15.5" x14ac:dyDescent="0.35">
      <c r="A409" s="121" t="s">
        <v>291</v>
      </c>
      <c r="B409" s="121" t="s">
        <v>695</v>
      </c>
      <c r="C409" s="122">
        <v>4.5031449999999991</v>
      </c>
      <c r="D409" s="123">
        <v>1404</v>
      </c>
      <c r="F409" s="176"/>
      <c r="G409" s="177"/>
      <c r="H409" s="178"/>
    </row>
    <row r="410" spans="1:8" ht="15.5" x14ac:dyDescent="0.35">
      <c r="A410" s="121" t="s">
        <v>291</v>
      </c>
      <c r="B410" s="121" t="s">
        <v>696</v>
      </c>
      <c r="C410" s="122">
        <v>26.204666</v>
      </c>
      <c r="D410" s="123">
        <v>6920</v>
      </c>
      <c r="F410" s="176"/>
      <c r="G410" s="177"/>
      <c r="H410" s="178"/>
    </row>
    <row r="411" spans="1:8" ht="15.5" x14ac:dyDescent="0.35">
      <c r="A411" s="121" t="s">
        <v>291</v>
      </c>
      <c r="B411" s="121" t="s">
        <v>697</v>
      </c>
      <c r="C411" s="122">
        <v>9.6894790000000004</v>
      </c>
      <c r="D411" s="123">
        <v>2437</v>
      </c>
      <c r="F411" s="176"/>
      <c r="G411" s="177"/>
      <c r="H411" s="178"/>
    </row>
    <row r="412" spans="1:8" ht="15.5" x14ac:dyDescent="0.35">
      <c r="A412" s="121" t="s">
        <v>291</v>
      </c>
      <c r="B412" s="121" t="s">
        <v>698</v>
      </c>
      <c r="C412" s="122">
        <v>9.7114359999999991</v>
      </c>
      <c r="D412" s="123">
        <v>2694</v>
      </c>
      <c r="F412" s="176"/>
      <c r="G412" s="177"/>
      <c r="H412" s="178"/>
    </row>
    <row r="413" spans="1:8" ht="15.5" x14ac:dyDescent="0.35">
      <c r="A413" s="121" t="s">
        <v>291</v>
      </c>
      <c r="B413" s="121" t="s">
        <v>699</v>
      </c>
      <c r="C413" s="122">
        <v>18.977589999999999</v>
      </c>
      <c r="D413" s="123">
        <v>5079</v>
      </c>
      <c r="F413" s="176"/>
      <c r="G413" s="177"/>
      <c r="H413" s="178"/>
    </row>
    <row r="414" spans="1:8" ht="15.5" x14ac:dyDescent="0.35">
      <c r="A414" s="121" t="s">
        <v>291</v>
      </c>
      <c r="B414" s="121" t="s">
        <v>700</v>
      </c>
      <c r="C414" s="122">
        <v>16.992150000000002</v>
      </c>
      <c r="D414" s="123">
        <v>4461</v>
      </c>
      <c r="F414" s="176"/>
      <c r="G414" s="177"/>
      <c r="H414" s="178"/>
    </row>
    <row r="415" spans="1:8" ht="15.5" x14ac:dyDescent="0.35">
      <c r="A415" s="121" t="s">
        <v>291</v>
      </c>
      <c r="B415" s="121" t="s">
        <v>701</v>
      </c>
      <c r="C415" s="122">
        <v>14.919329999999999</v>
      </c>
      <c r="D415" s="123">
        <v>3665</v>
      </c>
      <c r="F415" s="176"/>
      <c r="G415" s="177"/>
      <c r="H415" s="178"/>
    </row>
    <row r="416" spans="1:8" ht="15.5" x14ac:dyDescent="0.35">
      <c r="A416" s="121" t="s">
        <v>291</v>
      </c>
      <c r="B416" s="121" t="s">
        <v>702</v>
      </c>
      <c r="C416" s="122">
        <v>9.8239060000000009</v>
      </c>
      <c r="D416" s="123">
        <v>2459</v>
      </c>
      <c r="F416" s="176"/>
      <c r="G416" s="177"/>
      <c r="H416" s="178"/>
    </row>
    <row r="417" spans="1:8" ht="15.5" x14ac:dyDescent="0.35">
      <c r="A417" s="121" t="s">
        <v>291</v>
      </c>
      <c r="B417" s="121" t="s">
        <v>703</v>
      </c>
      <c r="C417" s="122">
        <v>21.340587000000003</v>
      </c>
      <c r="D417" s="123">
        <v>5294</v>
      </c>
      <c r="F417" s="176"/>
      <c r="G417" s="177"/>
      <c r="H417" s="178"/>
    </row>
    <row r="418" spans="1:8" ht="15.5" x14ac:dyDescent="0.35">
      <c r="A418" s="121" t="s">
        <v>291</v>
      </c>
      <c r="B418" s="121" t="s">
        <v>704</v>
      </c>
      <c r="C418" s="122">
        <v>11.808039999999998</v>
      </c>
      <c r="D418" s="123">
        <v>2992</v>
      </c>
      <c r="F418" s="176"/>
      <c r="G418" s="177"/>
      <c r="H418" s="178"/>
    </row>
    <row r="419" spans="1:8" ht="15.5" x14ac:dyDescent="0.35">
      <c r="A419" s="121" t="s">
        <v>291</v>
      </c>
      <c r="B419" s="121" t="s">
        <v>705</v>
      </c>
      <c r="C419" s="122">
        <v>7.5209590000000004</v>
      </c>
      <c r="D419" s="123">
        <v>1941</v>
      </c>
      <c r="F419" s="176"/>
      <c r="G419" s="177"/>
      <c r="H419" s="178"/>
    </row>
    <row r="420" spans="1:8" ht="15.5" x14ac:dyDescent="0.35">
      <c r="A420" s="121" t="s">
        <v>291</v>
      </c>
      <c r="B420" s="121" t="s">
        <v>706</v>
      </c>
      <c r="C420" s="122">
        <v>4.9935</v>
      </c>
      <c r="D420" s="123">
        <v>1788</v>
      </c>
      <c r="F420" s="176"/>
      <c r="G420" s="177"/>
      <c r="H420" s="178"/>
    </row>
    <row r="421" spans="1:8" ht="15.5" x14ac:dyDescent="0.35">
      <c r="A421" s="121" t="s">
        <v>291</v>
      </c>
      <c r="B421" s="121" t="s">
        <v>707</v>
      </c>
      <c r="C421" s="122">
        <v>5.7054</v>
      </c>
      <c r="D421" s="123">
        <v>1470</v>
      </c>
      <c r="F421" s="176"/>
      <c r="G421" s="177"/>
      <c r="H421" s="178"/>
    </row>
    <row r="422" spans="1:8" ht="15.5" x14ac:dyDescent="0.35">
      <c r="A422" s="121" t="s">
        <v>291</v>
      </c>
      <c r="B422" s="121" t="s">
        <v>708</v>
      </c>
      <c r="C422" s="122">
        <v>16.980485000000002</v>
      </c>
      <c r="D422" s="123">
        <v>4734</v>
      </c>
      <c r="F422" s="176"/>
      <c r="G422" s="177"/>
      <c r="H422" s="178"/>
    </row>
    <row r="423" spans="1:8" ht="15.5" x14ac:dyDescent="0.35">
      <c r="A423" s="121" t="s">
        <v>291</v>
      </c>
      <c r="B423" s="121" t="s">
        <v>709</v>
      </c>
      <c r="C423" s="122">
        <v>8.9706849999999996</v>
      </c>
      <c r="D423" s="123">
        <v>2578</v>
      </c>
      <c r="F423" s="176"/>
      <c r="G423" s="177"/>
      <c r="H423" s="178"/>
    </row>
    <row r="424" spans="1:8" ht="15.5" x14ac:dyDescent="0.35">
      <c r="A424" s="121" t="s">
        <v>291</v>
      </c>
      <c r="B424" s="121" t="s">
        <v>710</v>
      </c>
      <c r="C424" s="122">
        <v>6.9655250000000004</v>
      </c>
      <c r="D424" s="123">
        <v>1765</v>
      </c>
      <c r="F424" s="176"/>
      <c r="G424" s="177"/>
      <c r="H424" s="178"/>
    </row>
    <row r="425" spans="1:8" ht="15.5" x14ac:dyDescent="0.35">
      <c r="A425" s="121" t="s">
        <v>291</v>
      </c>
      <c r="B425" s="121" t="s">
        <v>711</v>
      </c>
      <c r="C425" s="122">
        <v>6.0778499999999998</v>
      </c>
      <c r="D425" s="123">
        <v>1586</v>
      </c>
      <c r="F425" s="176"/>
      <c r="G425" s="177"/>
      <c r="H425" s="178"/>
    </row>
    <row r="426" spans="1:8" ht="15.5" x14ac:dyDescent="0.35">
      <c r="A426" s="121" t="s">
        <v>291</v>
      </c>
      <c r="B426" s="121" t="s">
        <v>712</v>
      </c>
      <c r="C426" s="122">
        <v>13.556960999999999</v>
      </c>
      <c r="D426" s="123">
        <v>3726</v>
      </c>
      <c r="F426" s="176"/>
      <c r="G426" s="177"/>
      <c r="H426" s="178"/>
    </row>
    <row r="427" spans="1:8" ht="15.5" x14ac:dyDescent="0.35">
      <c r="A427" s="121" t="s">
        <v>291</v>
      </c>
      <c r="B427" s="121" t="s">
        <v>713</v>
      </c>
      <c r="C427" s="122">
        <v>6.6359010000000005</v>
      </c>
      <c r="D427" s="123">
        <v>1804</v>
      </c>
      <c r="F427" s="176"/>
      <c r="G427" s="177"/>
      <c r="H427" s="178"/>
    </row>
    <row r="428" spans="1:8" ht="15.5" x14ac:dyDescent="0.35">
      <c r="A428" s="121" t="s">
        <v>291</v>
      </c>
      <c r="B428" s="121" t="s">
        <v>714</v>
      </c>
      <c r="C428" s="122">
        <v>16.138952</v>
      </c>
      <c r="D428" s="123">
        <v>3897</v>
      </c>
      <c r="F428" s="176"/>
      <c r="G428" s="177"/>
      <c r="H428" s="178"/>
    </row>
    <row r="429" spans="1:8" ht="15.5" x14ac:dyDescent="0.35">
      <c r="A429" s="121" t="s">
        <v>291</v>
      </c>
      <c r="B429" s="121" t="s">
        <v>715</v>
      </c>
      <c r="C429" s="122">
        <v>9.3316150000000011</v>
      </c>
      <c r="D429" s="123">
        <v>2521</v>
      </c>
      <c r="F429" s="176"/>
      <c r="G429" s="177"/>
      <c r="H429" s="178"/>
    </row>
    <row r="430" spans="1:8" ht="15.5" x14ac:dyDescent="0.35">
      <c r="A430" s="121" t="s">
        <v>291</v>
      </c>
      <c r="B430" s="121" t="s">
        <v>716</v>
      </c>
      <c r="C430" s="122">
        <v>13.978643000000002</v>
      </c>
      <c r="D430" s="123">
        <v>3540</v>
      </c>
      <c r="F430" s="176"/>
      <c r="G430" s="177"/>
      <c r="H430" s="178"/>
    </row>
    <row r="431" spans="1:8" ht="15.5" x14ac:dyDescent="0.35">
      <c r="A431" s="121" t="s">
        <v>291</v>
      </c>
      <c r="B431" s="121" t="s">
        <v>717</v>
      </c>
      <c r="C431" s="122">
        <v>5.0346200000000003</v>
      </c>
      <c r="D431" s="123">
        <v>1753</v>
      </c>
      <c r="F431" s="176"/>
      <c r="G431" s="177"/>
      <c r="H431" s="178"/>
    </row>
    <row r="432" spans="1:8" ht="15.5" x14ac:dyDescent="0.35">
      <c r="A432" s="121" t="s">
        <v>291</v>
      </c>
      <c r="B432" s="121" t="s">
        <v>718</v>
      </c>
      <c r="C432" s="122">
        <v>5.2780529999999999</v>
      </c>
      <c r="D432" s="123">
        <v>1765</v>
      </c>
      <c r="F432" s="176"/>
      <c r="G432" s="177"/>
      <c r="H432" s="178"/>
    </row>
    <row r="433" spans="1:8" ht="15.5" x14ac:dyDescent="0.35">
      <c r="A433" s="121" t="s">
        <v>291</v>
      </c>
      <c r="B433" s="121" t="s">
        <v>719</v>
      </c>
      <c r="C433" s="122">
        <v>3.5618430000000001</v>
      </c>
      <c r="D433" s="123">
        <v>1136</v>
      </c>
      <c r="F433" s="176"/>
      <c r="G433" s="177"/>
      <c r="H433" s="178"/>
    </row>
    <row r="434" spans="1:8" ht="15.5" x14ac:dyDescent="0.35">
      <c r="A434" s="121" t="s">
        <v>291</v>
      </c>
      <c r="B434" s="121" t="s">
        <v>720</v>
      </c>
      <c r="C434" s="122">
        <v>3.6973499999999997</v>
      </c>
      <c r="D434" s="123">
        <v>982</v>
      </c>
      <c r="F434" s="176"/>
      <c r="G434" s="177"/>
      <c r="H434" s="178"/>
    </row>
    <row r="435" spans="1:8" ht="15.5" x14ac:dyDescent="0.35">
      <c r="A435" s="121" t="s">
        <v>291</v>
      </c>
      <c r="B435" s="121" t="s">
        <v>721</v>
      </c>
      <c r="C435" s="122">
        <v>3.8334190000000001</v>
      </c>
      <c r="D435" s="123">
        <v>1222</v>
      </c>
      <c r="F435" s="176"/>
      <c r="G435" s="177"/>
      <c r="H435" s="178"/>
    </row>
    <row r="436" spans="1:8" ht="15.5" x14ac:dyDescent="0.35">
      <c r="A436" s="121" t="s">
        <v>291</v>
      </c>
      <c r="B436" s="121" t="s">
        <v>722</v>
      </c>
      <c r="C436" s="122">
        <v>6.2092159999999996</v>
      </c>
      <c r="D436" s="123">
        <v>1789</v>
      </c>
      <c r="F436" s="176"/>
      <c r="G436" s="177"/>
      <c r="H436" s="178"/>
    </row>
    <row r="437" spans="1:8" ht="15.5" x14ac:dyDescent="0.35">
      <c r="A437" s="121" t="s">
        <v>291</v>
      </c>
      <c r="B437" s="121" t="s">
        <v>723</v>
      </c>
      <c r="C437" s="122">
        <v>16.61</v>
      </c>
      <c r="D437" s="123">
        <v>4289</v>
      </c>
      <c r="F437" s="176"/>
      <c r="G437" s="177"/>
      <c r="H437" s="178"/>
    </row>
    <row r="438" spans="1:8" ht="15.5" x14ac:dyDescent="0.35">
      <c r="A438" s="121" t="s">
        <v>291</v>
      </c>
      <c r="B438" s="121" t="s">
        <v>724</v>
      </c>
      <c r="C438" s="122">
        <v>5.2719800000000001</v>
      </c>
      <c r="D438" s="123">
        <v>1673</v>
      </c>
      <c r="F438" s="176"/>
      <c r="G438" s="177"/>
      <c r="H438" s="178"/>
    </row>
    <row r="439" spans="1:8" ht="15.5" x14ac:dyDescent="0.35">
      <c r="A439" s="121" t="s">
        <v>291</v>
      </c>
      <c r="B439" s="121" t="s">
        <v>725</v>
      </c>
      <c r="C439" s="122">
        <v>5.694096</v>
      </c>
      <c r="D439" s="123">
        <v>1895</v>
      </c>
      <c r="F439" s="176"/>
      <c r="G439" s="177"/>
      <c r="H439" s="178"/>
    </row>
    <row r="440" spans="1:8" ht="15.5" x14ac:dyDescent="0.35">
      <c r="A440" s="121" t="s">
        <v>291</v>
      </c>
      <c r="B440" s="121" t="s">
        <v>726</v>
      </c>
      <c r="C440" s="122">
        <v>13.630795000000001</v>
      </c>
      <c r="D440" s="123">
        <v>3570</v>
      </c>
      <c r="F440" s="176"/>
      <c r="G440" s="177"/>
      <c r="H440" s="178"/>
    </row>
    <row r="441" spans="1:8" ht="15.5" x14ac:dyDescent="0.35">
      <c r="A441" s="121" t="s">
        <v>291</v>
      </c>
      <c r="B441" s="121" t="s">
        <v>727</v>
      </c>
      <c r="C441" s="122">
        <v>7.8981499999999993</v>
      </c>
      <c r="D441" s="123">
        <v>2055</v>
      </c>
      <c r="F441" s="176"/>
      <c r="G441" s="177"/>
      <c r="H441" s="178"/>
    </row>
    <row r="442" spans="1:8" ht="15.5" x14ac:dyDescent="0.35">
      <c r="A442" s="121" t="s">
        <v>291</v>
      </c>
      <c r="B442" s="121" t="s">
        <v>728</v>
      </c>
      <c r="C442" s="122">
        <v>6.6616479999999996</v>
      </c>
      <c r="D442" s="123">
        <v>1761</v>
      </c>
      <c r="F442" s="176"/>
      <c r="G442" s="177"/>
      <c r="H442" s="178"/>
    </row>
    <row r="443" spans="1:8" ht="15.5" x14ac:dyDescent="0.35">
      <c r="A443" s="121" t="s">
        <v>291</v>
      </c>
      <c r="B443" s="121" t="s">
        <v>729</v>
      </c>
      <c r="C443" s="122">
        <v>6.1493250000000002</v>
      </c>
      <c r="D443" s="123">
        <v>2015</v>
      </c>
      <c r="F443" s="176"/>
      <c r="G443" s="177"/>
      <c r="H443" s="178"/>
    </row>
    <row r="444" spans="1:8" ht="15.5" x14ac:dyDescent="0.35">
      <c r="A444" s="121" t="s">
        <v>291</v>
      </c>
      <c r="B444" s="121" t="s">
        <v>730</v>
      </c>
      <c r="C444" s="122">
        <v>4.9779540000000004</v>
      </c>
      <c r="D444" s="123">
        <v>1454</v>
      </c>
      <c r="F444" s="176"/>
      <c r="G444" s="177"/>
      <c r="H444" s="178"/>
    </row>
    <row r="445" spans="1:8" ht="15.5" x14ac:dyDescent="0.35">
      <c r="A445" s="121" t="s">
        <v>291</v>
      </c>
      <c r="B445" s="121" t="s">
        <v>731</v>
      </c>
      <c r="C445" s="122">
        <v>4.9807350000000001</v>
      </c>
      <c r="D445" s="123">
        <v>1852</v>
      </c>
      <c r="F445" s="176"/>
      <c r="G445" s="177"/>
      <c r="H445" s="178"/>
    </row>
    <row r="446" spans="1:8" ht="15.5" x14ac:dyDescent="0.35">
      <c r="A446" s="121" t="s">
        <v>291</v>
      </c>
      <c r="B446" s="121" t="s">
        <v>732</v>
      </c>
      <c r="C446" s="122">
        <v>7.2707499999999996</v>
      </c>
      <c r="D446" s="123">
        <v>2145</v>
      </c>
      <c r="F446" s="176"/>
      <c r="G446" s="177"/>
      <c r="H446" s="178"/>
    </row>
    <row r="447" spans="1:8" ht="15.5" x14ac:dyDescent="0.35">
      <c r="A447" s="121" t="s">
        <v>291</v>
      </c>
      <c r="B447" s="121" t="s">
        <v>733</v>
      </c>
      <c r="C447" s="122">
        <v>7.7200800000000003</v>
      </c>
      <c r="D447" s="123">
        <v>2172</v>
      </c>
      <c r="F447" s="176"/>
      <c r="G447" s="177"/>
      <c r="H447" s="178"/>
    </row>
    <row r="448" spans="1:8" ht="15.5" x14ac:dyDescent="0.35">
      <c r="A448" s="121" t="s">
        <v>291</v>
      </c>
      <c r="B448" s="121" t="s">
        <v>734</v>
      </c>
      <c r="C448" s="122">
        <v>6.6423389999999998</v>
      </c>
      <c r="D448" s="123">
        <v>2281</v>
      </c>
      <c r="F448" s="176"/>
      <c r="G448" s="177"/>
      <c r="H448" s="178"/>
    </row>
    <row r="449" spans="1:8" ht="15.5" x14ac:dyDescent="0.35">
      <c r="A449" s="121" t="s">
        <v>291</v>
      </c>
      <c r="B449" s="121" t="s">
        <v>735</v>
      </c>
      <c r="C449" s="122">
        <v>8.7897700000000007</v>
      </c>
      <c r="D449" s="123">
        <v>3124</v>
      </c>
      <c r="F449" s="176"/>
      <c r="G449" s="177"/>
      <c r="H449" s="178"/>
    </row>
    <row r="450" spans="1:8" ht="15.5" x14ac:dyDescent="0.35">
      <c r="A450" s="121" t="s">
        <v>291</v>
      </c>
      <c r="B450" s="121" t="s">
        <v>736</v>
      </c>
      <c r="C450" s="122">
        <v>9.4682250000000003</v>
      </c>
      <c r="D450" s="123">
        <v>3275</v>
      </c>
      <c r="F450" s="176"/>
      <c r="G450" s="177"/>
      <c r="H450" s="178"/>
    </row>
    <row r="451" spans="1:8" ht="15.5" x14ac:dyDescent="0.35">
      <c r="A451" s="121" t="s">
        <v>291</v>
      </c>
      <c r="B451" s="121" t="s">
        <v>737</v>
      </c>
      <c r="C451" s="122">
        <v>10.18582</v>
      </c>
      <c r="D451" s="123">
        <v>2540</v>
      </c>
      <c r="F451" s="176"/>
      <c r="G451" s="177"/>
      <c r="H451" s="178"/>
    </row>
    <row r="452" spans="1:8" ht="15.5" x14ac:dyDescent="0.35">
      <c r="A452" s="121" t="s">
        <v>291</v>
      </c>
      <c r="B452" s="121" t="s">
        <v>738</v>
      </c>
      <c r="C452" s="122">
        <v>4.1078900000000003</v>
      </c>
      <c r="D452" s="123">
        <v>1064</v>
      </c>
      <c r="F452" s="176"/>
      <c r="G452" s="177"/>
      <c r="H452" s="178"/>
    </row>
    <row r="453" spans="1:8" ht="15.5" x14ac:dyDescent="0.35">
      <c r="A453" s="121" t="s">
        <v>291</v>
      </c>
      <c r="B453" s="121" t="s">
        <v>739</v>
      </c>
      <c r="C453" s="122">
        <v>10.389570000000001</v>
      </c>
      <c r="D453" s="123">
        <v>2824</v>
      </c>
      <c r="F453" s="176"/>
      <c r="G453" s="177"/>
      <c r="H453" s="178"/>
    </row>
    <row r="454" spans="1:8" ht="15.5" x14ac:dyDescent="0.35">
      <c r="A454" s="121" t="s">
        <v>291</v>
      </c>
      <c r="B454" s="121" t="s">
        <v>740</v>
      </c>
      <c r="C454" s="122">
        <v>1.72332</v>
      </c>
      <c r="D454" s="123">
        <v>465</v>
      </c>
      <c r="F454" s="176"/>
      <c r="G454" s="177"/>
      <c r="H454" s="178"/>
    </row>
    <row r="455" spans="1:8" ht="15.5" x14ac:dyDescent="0.35">
      <c r="A455" s="121" t="s">
        <v>291</v>
      </c>
      <c r="B455" s="121" t="s">
        <v>741</v>
      </c>
      <c r="C455" s="122">
        <v>3.2401350000000004</v>
      </c>
      <c r="D455" s="123">
        <v>864</v>
      </c>
      <c r="F455" s="176"/>
      <c r="G455" s="177"/>
      <c r="H455" s="178"/>
    </row>
    <row r="456" spans="1:8" ht="15.5" x14ac:dyDescent="0.35">
      <c r="A456" s="121" t="s">
        <v>291</v>
      </c>
      <c r="B456" s="121" t="s">
        <v>742</v>
      </c>
      <c r="C456" s="122">
        <v>14.15424</v>
      </c>
      <c r="D456" s="123">
        <v>3816</v>
      </c>
      <c r="F456" s="176"/>
      <c r="G456" s="177"/>
      <c r="H456" s="178"/>
    </row>
    <row r="457" spans="1:8" ht="15.5" x14ac:dyDescent="0.35">
      <c r="A457" s="121" t="s">
        <v>291</v>
      </c>
      <c r="B457" s="121" t="s">
        <v>743</v>
      </c>
      <c r="C457" s="122">
        <v>18.193887999999998</v>
      </c>
      <c r="D457" s="123">
        <v>4653</v>
      </c>
      <c r="F457" s="176"/>
      <c r="G457" s="177"/>
      <c r="H457" s="178"/>
    </row>
    <row r="458" spans="1:8" ht="15.5" x14ac:dyDescent="0.35">
      <c r="A458" s="121" t="s">
        <v>291</v>
      </c>
      <c r="B458" s="121" t="s">
        <v>744</v>
      </c>
      <c r="C458" s="122">
        <v>5.1641449999999995</v>
      </c>
      <c r="D458" s="123">
        <v>1884</v>
      </c>
      <c r="F458" s="176"/>
      <c r="G458" s="177"/>
      <c r="H458" s="178"/>
    </row>
    <row r="459" spans="1:8" ht="15.5" x14ac:dyDescent="0.35">
      <c r="A459" s="121" t="s">
        <v>291</v>
      </c>
      <c r="B459" s="121" t="s">
        <v>745</v>
      </c>
      <c r="C459" s="122">
        <v>7.4101000000000008</v>
      </c>
      <c r="D459" s="123">
        <v>2088</v>
      </c>
      <c r="F459" s="176"/>
      <c r="G459" s="177"/>
      <c r="H459" s="178"/>
    </row>
    <row r="460" spans="1:8" ht="15.5" x14ac:dyDescent="0.35">
      <c r="A460" s="121" t="s">
        <v>291</v>
      </c>
      <c r="B460" s="121" t="s">
        <v>746</v>
      </c>
      <c r="C460" s="122">
        <v>2.9449849999999995</v>
      </c>
      <c r="D460" s="123">
        <v>814</v>
      </c>
      <c r="F460" s="176"/>
      <c r="G460" s="177"/>
      <c r="H460" s="178"/>
    </row>
    <row r="461" spans="1:8" ht="15.5" x14ac:dyDescent="0.35">
      <c r="A461" s="121" t="s">
        <v>291</v>
      </c>
      <c r="B461" s="121" t="s">
        <v>747</v>
      </c>
      <c r="C461" s="122">
        <v>4.2372680000000003</v>
      </c>
      <c r="D461" s="123">
        <v>1097</v>
      </c>
      <c r="F461" s="176"/>
      <c r="G461" s="177"/>
      <c r="H461" s="178"/>
    </row>
    <row r="462" spans="1:8" ht="15.5" x14ac:dyDescent="0.35">
      <c r="A462" s="121" t="s">
        <v>291</v>
      </c>
      <c r="B462" s="121" t="s">
        <v>748</v>
      </c>
      <c r="C462" s="122">
        <v>5.5463549999999993</v>
      </c>
      <c r="D462" s="123">
        <v>1506</v>
      </c>
      <c r="F462" s="176"/>
      <c r="G462" s="177"/>
      <c r="H462" s="178"/>
    </row>
    <row r="463" spans="1:8" ht="15.5" x14ac:dyDescent="0.35">
      <c r="A463" s="121" t="s">
        <v>291</v>
      </c>
      <c r="B463" s="121" t="s">
        <v>749</v>
      </c>
      <c r="C463" s="122">
        <v>7.2209000000000003</v>
      </c>
      <c r="D463" s="123">
        <v>1956</v>
      </c>
      <c r="F463" s="176"/>
      <c r="G463" s="177"/>
      <c r="H463" s="178"/>
    </row>
    <row r="464" spans="1:8" ht="15.5" x14ac:dyDescent="0.35">
      <c r="A464" s="121" t="s">
        <v>291</v>
      </c>
      <c r="B464" s="121" t="s">
        <v>750</v>
      </c>
      <c r="C464" s="122">
        <v>14.839536000000001</v>
      </c>
      <c r="D464" s="123">
        <v>4056</v>
      </c>
      <c r="F464" s="176"/>
      <c r="G464" s="177"/>
      <c r="H464" s="178"/>
    </row>
    <row r="465" spans="1:8" ht="15.5" x14ac:dyDescent="0.35">
      <c r="A465" s="121" t="s">
        <v>291</v>
      </c>
      <c r="B465" s="121" t="s">
        <v>751</v>
      </c>
      <c r="C465" s="122">
        <v>5.8048339999999996</v>
      </c>
      <c r="D465" s="123">
        <v>1680</v>
      </c>
      <c r="F465" s="176"/>
      <c r="G465" s="177"/>
      <c r="H465" s="178"/>
    </row>
    <row r="466" spans="1:8" ht="15.5" x14ac:dyDescent="0.35">
      <c r="A466" s="121" t="s">
        <v>291</v>
      </c>
      <c r="B466" s="121" t="s">
        <v>752</v>
      </c>
      <c r="C466" s="122">
        <v>10.552225</v>
      </c>
      <c r="D466" s="123">
        <v>3023</v>
      </c>
      <c r="F466" s="176"/>
      <c r="G466" s="177"/>
      <c r="H466" s="178"/>
    </row>
    <row r="467" spans="1:8" ht="15.5" x14ac:dyDescent="0.35">
      <c r="A467" s="121" t="s">
        <v>291</v>
      </c>
      <c r="B467" s="121" t="s">
        <v>753</v>
      </c>
      <c r="C467" s="122">
        <v>11.989443999999999</v>
      </c>
      <c r="D467" s="123">
        <v>2558</v>
      </c>
      <c r="F467" s="176"/>
      <c r="G467" s="177"/>
      <c r="H467" s="178"/>
    </row>
    <row r="468" spans="1:8" ht="15.5" x14ac:dyDescent="0.35">
      <c r="A468" s="121" t="s">
        <v>291</v>
      </c>
      <c r="B468" s="121" t="s">
        <v>754</v>
      </c>
      <c r="C468" s="122">
        <v>8.3338649999999994</v>
      </c>
      <c r="D468" s="123">
        <v>2061</v>
      </c>
      <c r="F468" s="176"/>
      <c r="G468" s="177"/>
      <c r="H468" s="178"/>
    </row>
    <row r="469" spans="1:8" ht="15.5" x14ac:dyDescent="0.35">
      <c r="A469" s="121" t="s">
        <v>291</v>
      </c>
      <c r="B469" s="121" t="s">
        <v>755</v>
      </c>
      <c r="C469" s="122">
        <v>17.098738999999998</v>
      </c>
      <c r="D469" s="123">
        <v>4319</v>
      </c>
      <c r="F469" s="176"/>
      <c r="G469" s="177"/>
      <c r="H469" s="178"/>
    </row>
    <row r="470" spans="1:8" ht="15.5" x14ac:dyDescent="0.35">
      <c r="A470" s="121" t="s">
        <v>291</v>
      </c>
      <c r="B470" s="121" t="s">
        <v>756</v>
      </c>
      <c r="C470" s="122">
        <v>10.848044000000002</v>
      </c>
      <c r="D470" s="123">
        <v>2983</v>
      </c>
      <c r="F470" s="176"/>
      <c r="G470" s="177"/>
      <c r="H470" s="178"/>
    </row>
    <row r="471" spans="1:8" ht="15.5" x14ac:dyDescent="0.35">
      <c r="A471" s="121" t="s">
        <v>291</v>
      </c>
      <c r="B471" s="121" t="s">
        <v>757</v>
      </c>
      <c r="C471" s="122">
        <v>4.7084529999999996</v>
      </c>
      <c r="D471" s="123">
        <v>1700</v>
      </c>
      <c r="F471" s="176"/>
      <c r="G471" s="177"/>
      <c r="H471" s="178"/>
    </row>
    <row r="472" spans="1:8" ht="15.5" x14ac:dyDescent="0.35">
      <c r="A472" s="121" t="s">
        <v>291</v>
      </c>
      <c r="B472" s="121" t="s">
        <v>758</v>
      </c>
      <c r="C472" s="122">
        <v>20.888332999999999</v>
      </c>
      <c r="D472" s="123">
        <v>5638</v>
      </c>
      <c r="F472" s="176"/>
      <c r="G472" s="177"/>
      <c r="H472" s="178"/>
    </row>
    <row r="473" spans="1:8" ht="15.5" x14ac:dyDescent="0.35">
      <c r="A473" s="121" t="s">
        <v>291</v>
      </c>
      <c r="B473" s="121" t="s">
        <v>759</v>
      </c>
      <c r="C473" s="122">
        <v>8.5611800000000002</v>
      </c>
      <c r="D473" s="123">
        <v>2143</v>
      </c>
      <c r="F473" s="176"/>
      <c r="G473" s="177"/>
      <c r="H473" s="178"/>
    </row>
    <row r="474" spans="1:8" ht="15.5" x14ac:dyDescent="0.35">
      <c r="A474" s="121" t="s">
        <v>291</v>
      </c>
      <c r="B474" s="121" t="s">
        <v>760</v>
      </c>
      <c r="C474" s="122">
        <v>1.5996000000000001</v>
      </c>
      <c r="D474" s="123">
        <v>443</v>
      </c>
      <c r="F474" s="176"/>
      <c r="G474" s="177"/>
      <c r="H474" s="178"/>
    </row>
    <row r="475" spans="1:8" ht="15.5" x14ac:dyDescent="0.35">
      <c r="A475" s="121" t="s">
        <v>291</v>
      </c>
      <c r="B475" s="121" t="s">
        <v>761</v>
      </c>
      <c r="C475" s="122">
        <v>6.037725</v>
      </c>
      <c r="D475" s="123">
        <v>1776</v>
      </c>
      <c r="F475" s="176"/>
      <c r="G475" s="177"/>
      <c r="H475" s="178"/>
    </row>
    <row r="476" spans="1:8" ht="15.5" x14ac:dyDescent="0.35">
      <c r="A476" s="121" t="s">
        <v>291</v>
      </c>
      <c r="B476" s="121" t="s">
        <v>762</v>
      </c>
      <c r="C476" s="122">
        <v>21.787491000000003</v>
      </c>
      <c r="D476" s="123">
        <v>5364</v>
      </c>
      <c r="F476" s="176"/>
      <c r="G476" s="177"/>
      <c r="H476" s="178"/>
    </row>
    <row r="477" spans="1:8" ht="15.5" x14ac:dyDescent="0.35">
      <c r="A477" s="121" t="s">
        <v>291</v>
      </c>
      <c r="B477" s="121" t="s">
        <v>763</v>
      </c>
      <c r="C477" s="122">
        <v>17.596007999999998</v>
      </c>
      <c r="D477" s="123">
        <v>4635</v>
      </c>
      <c r="F477" s="176"/>
      <c r="G477" s="177"/>
      <c r="H477" s="178"/>
    </row>
    <row r="478" spans="1:8" ht="15.5" x14ac:dyDescent="0.35">
      <c r="A478" s="121" t="s">
        <v>291</v>
      </c>
      <c r="B478" s="121" t="s">
        <v>764</v>
      </c>
      <c r="C478" s="122">
        <v>1.448704</v>
      </c>
      <c r="D478" s="123">
        <v>418</v>
      </c>
      <c r="F478" s="176"/>
      <c r="G478" s="177"/>
      <c r="H478" s="178"/>
    </row>
    <row r="479" spans="1:8" ht="15.5" x14ac:dyDescent="0.35">
      <c r="A479" s="121" t="s">
        <v>291</v>
      </c>
      <c r="B479" s="121" t="s">
        <v>765</v>
      </c>
      <c r="C479" s="122">
        <v>15.679675999999999</v>
      </c>
      <c r="D479" s="123">
        <v>3934</v>
      </c>
      <c r="F479" s="176"/>
      <c r="G479" s="177"/>
      <c r="H479" s="178"/>
    </row>
    <row r="480" spans="1:8" ht="15.5" x14ac:dyDescent="0.35">
      <c r="A480" s="121" t="s">
        <v>291</v>
      </c>
      <c r="B480" s="121" t="s">
        <v>766</v>
      </c>
      <c r="C480" s="122">
        <v>8.6040900000000011</v>
      </c>
      <c r="D480" s="123">
        <v>2252</v>
      </c>
      <c r="F480" s="176"/>
      <c r="G480" s="177"/>
      <c r="H480" s="178"/>
    </row>
    <row r="481" spans="1:8" ht="15.5" x14ac:dyDescent="0.35">
      <c r="A481" s="121" t="s">
        <v>291</v>
      </c>
      <c r="B481" s="121" t="s">
        <v>767</v>
      </c>
      <c r="C481" s="122">
        <v>3.4005139999999998</v>
      </c>
      <c r="D481" s="123">
        <v>1118</v>
      </c>
      <c r="F481" s="176"/>
      <c r="G481" s="177"/>
      <c r="H481" s="178"/>
    </row>
    <row r="482" spans="1:8" ht="15.5" x14ac:dyDescent="0.35">
      <c r="A482" s="121" t="s">
        <v>291</v>
      </c>
      <c r="B482" s="121" t="s">
        <v>768</v>
      </c>
      <c r="C482" s="122">
        <v>6.233784</v>
      </c>
      <c r="D482" s="123">
        <v>2049</v>
      </c>
      <c r="F482" s="176"/>
      <c r="G482" s="177"/>
      <c r="H482" s="178"/>
    </row>
    <row r="483" spans="1:8" ht="15.5" x14ac:dyDescent="0.35">
      <c r="A483" s="121" t="s">
        <v>291</v>
      </c>
      <c r="B483" s="121" t="s">
        <v>769</v>
      </c>
      <c r="C483" s="122">
        <v>2.4081399999999999</v>
      </c>
      <c r="D483" s="123">
        <v>677</v>
      </c>
      <c r="F483" s="176"/>
      <c r="G483" s="177"/>
      <c r="H483" s="178"/>
    </row>
    <row r="484" spans="1:8" ht="15.5" x14ac:dyDescent="0.35">
      <c r="A484" s="121" t="s">
        <v>291</v>
      </c>
      <c r="B484" s="121" t="s">
        <v>770</v>
      </c>
      <c r="C484" s="122">
        <v>1.6354</v>
      </c>
      <c r="D484" s="123">
        <v>358</v>
      </c>
      <c r="F484" s="176"/>
      <c r="G484" s="177"/>
      <c r="H484" s="178"/>
    </row>
    <row r="485" spans="1:8" ht="15.5" x14ac:dyDescent="0.35">
      <c r="A485" s="121" t="s">
        <v>291</v>
      </c>
      <c r="B485" s="121" t="s">
        <v>771</v>
      </c>
      <c r="C485" s="122">
        <v>5.8208280000000006</v>
      </c>
      <c r="D485" s="123">
        <v>1648</v>
      </c>
      <c r="F485" s="176"/>
      <c r="G485" s="177"/>
      <c r="H485" s="178"/>
    </row>
    <row r="486" spans="1:8" ht="15.5" x14ac:dyDescent="0.35">
      <c r="A486" s="121" t="s">
        <v>291</v>
      </c>
      <c r="B486" s="121" t="s">
        <v>772</v>
      </c>
      <c r="C486" s="122">
        <v>3.6959999999999997</v>
      </c>
      <c r="D486" s="123">
        <v>1134</v>
      </c>
      <c r="F486" s="176"/>
      <c r="G486" s="177"/>
      <c r="H486" s="178"/>
    </row>
    <row r="487" spans="1:8" ht="15.5" x14ac:dyDescent="0.35">
      <c r="A487" s="121" t="s">
        <v>291</v>
      </c>
      <c r="B487" s="121" t="s">
        <v>773</v>
      </c>
      <c r="C487" s="122">
        <v>3.5594299999999999</v>
      </c>
      <c r="D487" s="123">
        <v>1084</v>
      </c>
      <c r="F487" s="176"/>
      <c r="G487" s="177"/>
      <c r="H487" s="178"/>
    </row>
    <row r="488" spans="1:8" ht="15.5" x14ac:dyDescent="0.35">
      <c r="A488" s="121" t="s">
        <v>291</v>
      </c>
      <c r="B488" s="121" t="s">
        <v>774</v>
      </c>
      <c r="C488" s="122">
        <v>4.2054299999999998</v>
      </c>
      <c r="D488" s="123">
        <v>1284</v>
      </c>
      <c r="F488" s="176"/>
      <c r="G488" s="177"/>
      <c r="H488" s="178"/>
    </row>
    <row r="489" spans="1:8" ht="15.5" x14ac:dyDescent="0.35">
      <c r="A489" s="121" t="s">
        <v>291</v>
      </c>
      <c r="B489" s="121" t="s">
        <v>775</v>
      </c>
      <c r="C489" s="122">
        <v>3.30253</v>
      </c>
      <c r="D489" s="123">
        <v>1210</v>
      </c>
      <c r="F489" s="176"/>
      <c r="G489" s="177"/>
      <c r="H489" s="178"/>
    </row>
    <row r="490" spans="1:8" ht="15.5" x14ac:dyDescent="0.35">
      <c r="A490" s="121" t="s">
        <v>291</v>
      </c>
      <c r="B490" s="121" t="s">
        <v>776</v>
      </c>
      <c r="C490" s="122">
        <v>6.6814989999999996</v>
      </c>
      <c r="D490" s="123">
        <v>1972</v>
      </c>
      <c r="F490" s="176"/>
      <c r="G490" s="177"/>
      <c r="H490" s="178"/>
    </row>
    <row r="491" spans="1:8" ht="15.5" x14ac:dyDescent="0.35">
      <c r="A491" s="121" t="s">
        <v>291</v>
      </c>
      <c r="B491" s="121" t="s">
        <v>777</v>
      </c>
      <c r="C491" s="122">
        <v>12.750828</v>
      </c>
      <c r="D491" s="123">
        <v>3072</v>
      </c>
      <c r="F491" s="176"/>
      <c r="G491" s="177"/>
      <c r="H491" s="178"/>
    </row>
    <row r="492" spans="1:8" ht="15.5" x14ac:dyDescent="0.35">
      <c r="A492" s="121" t="s">
        <v>291</v>
      </c>
      <c r="B492" s="121" t="s">
        <v>778</v>
      </c>
      <c r="C492" s="122">
        <v>1.97743</v>
      </c>
      <c r="D492" s="123">
        <v>537</v>
      </c>
      <c r="F492" s="176"/>
      <c r="G492" s="177"/>
      <c r="H492" s="178"/>
    </row>
    <row r="493" spans="1:8" ht="15.5" x14ac:dyDescent="0.35">
      <c r="A493" s="121" t="s">
        <v>291</v>
      </c>
      <c r="B493" s="121" t="s">
        <v>779</v>
      </c>
      <c r="C493" s="122">
        <v>7.3357999999999999</v>
      </c>
      <c r="D493" s="123">
        <v>2694</v>
      </c>
      <c r="F493" s="176"/>
      <c r="G493" s="177"/>
      <c r="H493" s="178"/>
    </row>
    <row r="494" spans="1:8" ht="15.5" x14ac:dyDescent="0.35">
      <c r="A494" s="121" t="s">
        <v>291</v>
      </c>
      <c r="B494" s="121" t="s">
        <v>780</v>
      </c>
      <c r="C494" s="122">
        <v>6.6269900000000002</v>
      </c>
      <c r="D494" s="123">
        <v>1968</v>
      </c>
      <c r="F494" s="176"/>
      <c r="G494" s="177"/>
      <c r="H494" s="178"/>
    </row>
    <row r="495" spans="1:8" ht="15.5" x14ac:dyDescent="0.35">
      <c r="A495" s="121" t="s">
        <v>291</v>
      </c>
      <c r="B495" s="121" t="s">
        <v>781</v>
      </c>
      <c r="C495" s="122">
        <v>6.9828299999999999</v>
      </c>
      <c r="D495" s="123">
        <v>2118</v>
      </c>
      <c r="F495" s="176"/>
      <c r="G495" s="177"/>
      <c r="H495" s="178"/>
    </row>
    <row r="496" spans="1:8" ht="15.5" x14ac:dyDescent="0.35">
      <c r="A496" s="121" t="s">
        <v>291</v>
      </c>
      <c r="B496" s="121" t="s">
        <v>782</v>
      </c>
      <c r="C496" s="122">
        <v>10.404960000000001</v>
      </c>
      <c r="D496" s="123">
        <v>4160</v>
      </c>
      <c r="F496" s="176"/>
      <c r="G496" s="177"/>
      <c r="H496" s="178"/>
    </row>
    <row r="497" spans="1:8" ht="15.5" x14ac:dyDescent="0.35">
      <c r="A497" s="121" t="s">
        <v>291</v>
      </c>
      <c r="B497" s="121" t="s">
        <v>783</v>
      </c>
      <c r="C497" s="122">
        <v>3.8458139999999998</v>
      </c>
      <c r="D497" s="123">
        <v>1161</v>
      </c>
      <c r="F497" s="176"/>
      <c r="G497" s="177"/>
      <c r="H497" s="178"/>
    </row>
    <row r="498" spans="1:8" ht="15.5" x14ac:dyDescent="0.35">
      <c r="A498" s="121" t="s">
        <v>291</v>
      </c>
      <c r="B498" s="121" t="s">
        <v>784</v>
      </c>
      <c r="C498" s="122">
        <v>10.342895</v>
      </c>
      <c r="D498" s="123">
        <v>2737</v>
      </c>
      <c r="F498" s="176"/>
      <c r="G498" s="177"/>
      <c r="H498" s="178"/>
    </row>
    <row r="499" spans="1:8" ht="15.5" x14ac:dyDescent="0.35">
      <c r="A499" s="121" t="s">
        <v>291</v>
      </c>
      <c r="B499" s="121" t="s">
        <v>785</v>
      </c>
      <c r="C499" s="122">
        <v>14.587334999999999</v>
      </c>
      <c r="D499" s="123">
        <v>3456</v>
      </c>
      <c r="F499" s="176"/>
      <c r="G499" s="177"/>
      <c r="H499" s="178"/>
    </row>
    <row r="500" spans="1:8" ht="15.5" x14ac:dyDescent="0.35">
      <c r="A500" s="121" t="s">
        <v>291</v>
      </c>
      <c r="B500" s="121" t="s">
        <v>786</v>
      </c>
      <c r="C500" s="122">
        <v>7.8659249999999998</v>
      </c>
      <c r="D500" s="123">
        <v>2265</v>
      </c>
      <c r="F500" s="176"/>
      <c r="G500" s="177"/>
      <c r="H500" s="178"/>
    </row>
    <row r="501" spans="1:8" ht="15.5" x14ac:dyDescent="0.35">
      <c r="A501" s="121" t="s">
        <v>291</v>
      </c>
      <c r="B501" s="121" t="s">
        <v>787</v>
      </c>
      <c r="C501" s="122">
        <v>8.2863750000000014</v>
      </c>
      <c r="D501" s="123">
        <v>2274</v>
      </c>
      <c r="F501" s="176"/>
      <c r="G501" s="177"/>
      <c r="H501" s="178"/>
    </row>
    <row r="502" spans="1:8" ht="15.5" x14ac:dyDescent="0.35">
      <c r="A502" s="121" t="s">
        <v>291</v>
      </c>
      <c r="B502" s="121" t="s">
        <v>788</v>
      </c>
      <c r="C502" s="122">
        <v>15.010403999999999</v>
      </c>
      <c r="D502" s="123">
        <v>3907</v>
      </c>
      <c r="F502" s="176"/>
      <c r="G502" s="177"/>
      <c r="H502" s="178"/>
    </row>
    <row r="503" spans="1:8" ht="15.5" x14ac:dyDescent="0.35">
      <c r="A503" s="121" t="s">
        <v>291</v>
      </c>
      <c r="B503" s="121" t="s">
        <v>789</v>
      </c>
      <c r="C503" s="122">
        <v>5.9654499999999997</v>
      </c>
      <c r="D503" s="123">
        <v>1664</v>
      </c>
      <c r="F503" s="176"/>
      <c r="G503" s="177"/>
      <c r="H503" s="178"/>
    </row>
    <row r="504" spans="1:8" ht="15.5" x14ac:dyDescent="0.35">
      <c r="A504" s="121" t="s">
        <v>291</v>
      </c>
      <c r="B504" s="121" t="s">
        <v>790</v>
      </c>
      <c r="C504" s="122">
        <v>8.9839590000000005</v>
      </c>
      <c r="D504" s="123">
        <v>2688</v>
      </c>
      <c r="F504" s="176"/>
      <c r="G504" s="177"/>
      <c r="H504" s="178"/>
    </row>
    <row r="505" spans="1:8" ht="15.5" x14ac:dyDescent="0.35">
      <c r="A505" s="121" t="s">
        <v>291</v>
      </c>
      <c r="B505" s="121" t="s">
        <v>791</v>
      </c>
      <c r="C505" s="122">
        <v>2.8367520000000002</v>
      </c>
      <c r="D505" s="123">
        <v>891</v>
      </c>
      <c r="F505" s="176"/>
      <c r="G505" s="177"/>
      <c r="H505" s="178"/>
    </row>
    <row r="506" spans="1:8" ht="15.5" x14ac:dyDescent="0.35">
      <c r="A506" s="121" t="s">
        <v>291</v>
      </c>
      <c r="B506" s="121" t="s">
        <v>792</v>
      </c>
      <c r="C506" s="122">
        <v>3.5064759999999997</v>
      </c>
      <c r="D506" s="123">
        <v>1012</v>
      </c>
      <c r="F506" s="176"/>
      <c r="G506" s="177"/>
      <c r="H506" s="178"/>
    </row>
    <row r="507" spans="1:8" ht="15.5" x14ac:dyDescent="0.35">
      <c r="A507" s="121" t="s">
        <v>291</v>
      </c>
      <c r="B507" s="121" t="s">
        <v>793</v>
      </c>
      <c r="C507" s="122">
        <v>18.18122</v>
      </c>
      <c r="D507" s="123">
        <v>4053</v>
      </c>
      <c r="F507" s="176"/>
      <c r="G507" s="177"/>
      <c r="H507" s="178"/>
    </row>
    <row r="508" spans="1:8" ht="15.5" x14ac:dyDescent="0.35">
      <c r="A508" s="121" t="s">
        <v>291</v>
      </c>
      <c r="B508" s="121" t="s">
        <v>794</v>
      </c>
      <c r="C508" s="122">
        <v>1.8525700000000001</v>
      </c>
      <c r="D508" s="123">
        <v>571</v>
      </c>
      <c r="F508" s="176"/>
      <c r="G508" s="177"/>
      <c r="H508" s="178"/>
    </row>
    <row r="509" spans="1:8" ht="15.5" x14ac:dyDescent="0.35">
      <c r="A509" s="121" t="s">
        <v>291</v>
      </c>
      <c r="B509" s="121" t="s">
        <v>795</v>
      </c>
      <c r="C509" s="122">
        <v>6.6970700000000001</v>
      </c>
      <c r="D509" s="123">
        <v>1830</v>
      </c>
      <c r="F509" s="176"/>
      <c r="G509" s="177"/>
      <c r="H509" s="178"/>
    </row>
    <row r="510" spans="1:8" ht="15.5" x14ac:dyDescent="0.35">
      <c r="A510" s="121" t="s">
        <v>291</v>
      </c>
      <c r="B510" s="121" t="s">
        <v>796</v>
      </c>
      <c r="C510" s="122">
        <v>15.205236000000001</v>
      </c>
      <c r="D510" s="123">
        <v>3685</v>
      </c>
      <c r="F510" s="176"/>
      <c r="G510" s="177"/>
      <c r="H510" s="178"/>
    </row>
    <row r="511" spans="1:8" ht="15.5" x14ac:dyDescent="0.35">
      <c r="A511" s="121" t="s">
        <v>291</v>
      </c>
      <c r="B511" s="121" t="s">
        <v>797</v>
      </c>
      <c r="C511" s="122">
        <v>14.800473</v>
      </c>
      <c r="D511" s="123">
        <v>3937</v>
      </c>
      <c r="F511" s="176"/>
      <c r="G511" s="177"/>
      <c r="H511" s="178"/>
    </row>
    <row r="512" spans="1:8" ht="15.5" x14ac:dyDescent="0.35">
      <c r="A512" s="121" t="s">
        <v>291</v>
      </c>
      <c r="B512" s="121" t="s">
        <v>798</v>
      </c>
      <c r="C512" s="122">
        <v>0.77090999999999998</v>
      </c>
      <c r="D512" s="123">
        <v>188</v>
      </c>
      <c r="F512" s="176"/>
      <c r="G512" s="177"/>
      <c r="H512" s="178"/>
    </row>
    <row r="513" spans="1:8" ht="15.5" x14ac:dyDescent="0.35">
      <c r="A513" s="121" t="s">
        <v>291</v>
      </c>
      <c r="B513" s="121" t="s">
        <v>799</v>
      </c>
      <c r="C513" s="122">
        <v>10.846525</v>
      </c>
      <c r="D513" s="123">
        <v>3040</v>
      </c>
      <c r="F513" s="176"/>
      <c r="G513" s="177"/>
      <c r="H513" s="178"/>
    </row>
    <row r="514" spans="1:8" ht="15.5" x14ac:dyDescent="0.35">
      <c r="A514" s="121" t="s">
        <v>291</v>
      </c>
      <c r="B514" s="121" t="s">
        <v>800</v>
      </c>
      <c r="C514" s="122">
        <v>13.89805</v>
      </c>
      <c r="D514" s="123">
        <v>4755</v>
      </c>
      <c r="F514" s="176"/>
      <c r="G514" s="177"/>
      <c r="H514" s="178"/>
    </row>
    <row r="515" spans="1:8" ht="15.5" x14ac:dyDescent="0.35">
      <c r="A515" s="121" t="s">
        <v>291</v>
      </c>
      <c r="B515" s="121" t="s">
        <v>801</v>
      </c>
      <c r="C515" s="122">
        <v>4.4217500000000012</v>
      </c>
      <c r="D515" s="123">
        <v>1354</v>
      </c>
      <c r="F515" s="176"/>
      <c r="G515" s="177"/>
      <c r="H515" s="178"/>
    </row>
    <row r="516" spans="1:8" ht="15.5" x14ac:dyDescent="0.35">
      <c r="A516" s="121" t="s">
        <v>291</v>
      </c>
      <c r="B516" s="121" t="s">
        <v>802</v>
      </c>
      <c r="C516" s="122">
        <v>3.0080830000000001</v>
      </c>
      <c r="D516" s="123">
        <v>847</v>
      </c>
      <c r="F516" s="176"/>
      <c r="G516" s="177"/>
      <c r="H516" s="178"/>
    </row>
    <row r="517" spans="1:8" ht="15.5" x14ac:dyDescent="0.35">
      <c r="A517" s="121" t="s">
        <v>291</v>
      </c>
      <c r="B517" s="121" t="s">
        <v>803</v>
      </c>
      <c r="C517" s="122">
        <v>11.223044999999999</v>
      </c>
      <c r="D517" s="123">
        <v>2981</v>
      </c>
      <c r="F517" s="176"/>
      <c r="G517" s="177"/>
      <c r="H517" s="178"/>
    </row>
    <row r="518" spans="1:8" ht="15.5" x14ac:dyDescent="0.35">
      <c r="A518" s="121" t="s">
        <v>291</v>
      </c>
      <c r="B518" s="121" t="s">
        <v>804</v>
      </c>
      <c r="C518" s="122">
        <v>5.63666</v>
      </c>
      <c r="D518" s="123">
        <v>1603</v>
      </c>
      <c r="F518" s="176"/>
      <c r="G518" s="177"/>
      <c r="H518" s="178"/>
    </row>
    <row r="519" spans="1:8" ht="15.5" x14ac:dyDescent="0.35">
      <c r="A519" s="121" t="s">
        <v>291</v>
      </c>
      <c r="B519" s="121" t="s">
        <v>805</v>
      </c>
      <c r="C519" s="122">
        <v>3.7123500000000003</v>
      </c>
      <c r="D519" s="123">
        <v>980</v>
      </c>
      <c r="F519" s="176"/>
      <c r="G519" s="177"/>
      <c r="H519" s="178"/>
    </row>
    <row r="520" spans="1:8" ht="15.5" x14ac:dyDescent="0.35">
      <c r="A520" s="121" t="s">
        <v>291</v>
      </c>
      <c r="B520" s="121" t="s">
        <v>806</v>
      </c>
      <c r="C520" s="122">
        <v>3.8900640000000002</v>
      </c>
      <c r="D520" s="123">
        <v>1093</v>
      </c>
      <c r="F520" s="176"/>
      <c r="G520" s="177"/>
      <c r="H520" s="178"/>
    </row>
    <row r="521" spans="1:8" ht="15.5" x14ac:dyDescent="0.35">
      <c r="A521" s="121" t="s">
        <v>291</v>
      </c>
      <c r="B521" s="121" t="s">
        <v>807</v>
      </c>
      <c r="C521" s="122">
        <v>9.5899399999999986</v>
      </c>
      <c r="D521" s="123">
        <v>2562</v>
      </c>
      <c r="F521" s="176"/>
      <c r="G521" s="177"/>
      <c r="H521" s="178"/>
    </row>
    <row r="522" spans="1:8" ht="15.5" x14ac:dyDescent="0.35">
      <c r="A522" s="121" t="s">
        <v>291</v>
      </c>
      <c r="B522" s="121" t="s">
        <v>808</v>
      </c>
      <c r="C522" s="122">
        <v>12.585936</v>
      </c>
      <c r="D522" s="123">
        <v>3652</v>
      </c>
      <c r="F522" s="176"/>
      <c r="G522" s="177"/>
      <c r="H522" s="178"/>
    </row>
    <row r="523" spans="1:8" ht="15.5" x14ac:dyDescent="0.35">
      <c r="A523" s="121" t="s">
        <v>291</v>
      </c>
      <c r="B523" s="121" t="s">
        <v>809</v>
      </c>
      <c r="C523" s="122">
        <v>7.2002650000000008</v>
      </c>
      <c r="D523" s="123">
        <v>2067</v>
      </c>
      <c r="F523" s="176"/>
      <c r="G523" s="177"/>
      <c r="H523" s="178"/>
    </row>
    <row r="524" spans="1:8" ht="15.5" x14ac:dyDescent="0.35">
      <c r="A524" s="121" t="s">
        <v>291</v>
      </c>
      <c r="B524" s="121" t="s">
        <v>810</v>
      </c>
      <c r="C524" s="122">
        <v>9.9339730000000017</v>
      </c>
      <c r="D524" s="123">
        <v>2457</v>
      </c>
      <c r="F524" s="176"/>
      <c r="G524" s="177"/>
      <c r="H524" s="178"/>
    </row>
    <row r="525" spans="1:8" ht="15.5" x14ac:dyDescent="0.35">
      <c r="A525" s="121" t="s">
        <v>291</v>
      </c>
      <c r="B525" s="121" t="s">
        <v>811</v>
      </c>
      <c r="C525" s="122">
        <v>3.3592499999999998</v>
      </c>
      <c r="D525" s="123">
        <v>912</v>
      </c>
      <c r="F525" s="176"/>
      <c r="G525" s="177"/>
      <c r="H525" s="178"/>
    </row>
    <row r="526" spans="1:8" ht="15.5" x14ac:dyDescent="0.35">
      <c r="A526" s="121" t="s">
        <v>291</v>
      </c>
      <c r="B526" s="121" t="s">
        <v>812</v>
      </c>
      <c r="C526" s="122">
        <v>3.1920000000000002</v>
      </c>
      <c r="D526" s="123">
        <v>971</v>
      </c>
      <c r="F526" s="176"/>
      <c r="G526" s="177"/>
      <c r="H526" s="178"/>
    </row>
    <row r="527" spans="1:8" ht="15.5" x14ac:dyDescent="0.35">
      <c r="A527" s="121" t="s">
        <v>291</v>
      </c>
      <c r="B527" s="121" t="s">
        <v>813</v>
      </c>
      <c r="C527" s="122">
        <v>2.9600249999999999</v>
      </c>
      <c r="D527" s="123">
        <v>846</v>
      </c>
      <c r="F527" s="176"/>
      <c r="G527" s="177"/>
      <c r="H527" s="178"/>
    </row>
    <row r="528" spans="1:8" ht="15.5" x14ac:dyDescent="0.35">
      <c r="A528" s="121" t="s">
        <v>291</v>
      </c>
      <c r="B528" s="121" t="s">
        <v>814</v>
      </c>
      <c r="C528" s="122">
        <v>6.4548399999999999</v>
      </c>
      <c r="D528" s="123">
        <v>1925</v>
      </c>
      <c r="F528" s="176"/>
      <c r="G528" s="177"/>
      <c r="H528" s="178"/>
    </row>
    <row r="529" spans="1:8" ht="15.5" x14ac:dyDescent="0.35">
      <c r="A529" s="121" t="s">
        <v>291</v>
      </c>
      <c r="B529" s="121" t="s">
        <v>815</v>
      </c>
      <c r="C529" s="122">
        <v>6.9408449999999995</v>
      </c>
      <c r="D529" s="123">
        <v>1750</v>
      </c>
      <c r="F529" s="176"/>
      <c r="G529" s="177"/>
      <c r="H529" s="178"/>
    </row>
    <row r="530" spans="1:8" ht="15.5" x14ac:dyDescent="0.35">
      <c r="A530" s="121" t="s">
        <v>291</v>
      </c>
      <c r="B530" s="121" t="s">
        <v>816</v>
      </c>
      <c r="C530" s="122">
        <v>7.6966349999999997</v>
      </c>
      <c r="D530" s="123">
        <v>2527</v>
      </c>
      <c r="F530" s="176"/>
      <c r="G530" s="177"/>
      <c r="H530" s="178"/>
    </row>
    <row r="531" spans="1:8" ht="15.5" x14ac:dyDescent="0.35">
      <c r="A531" s="121" t="s">
        <v>291</v>
      </c>
      <c r="B531" s="121" t="s">
        <v>817</v>
      </c>
      <c r="C531" s="122">
        <v>6.5223400000000007</v>
      </c>
      <c r="D531" s="123">
        <v>1776</v>
      </c>
      <c r="F531" s="176"/>
      <c r="G531" s="177"/>
      <c r="H531" s="178"/>
    </row>
    <row r="532" spans="1:8" ht="15.5" x14ac:dyDescent="0.35">
      <c r="A532" s="121" t="s">
        <v>291</v>
      </c>
      <c r="B532" s="121" t="s">
        <v>818</v>
      </c>
      <c r="C532" s="122">
        <v>5.5726699999999996</v>
      </c>
      <c r="D532" s="123">
        <v>1532</v>
      </c>
      <c r="F532" s="176"/>
      <c r="G532" s="177"/>
      <c r="H532" s="178"/>
    </row>
    <row r="533" spans="1:8" ht="15.5" x14ac:dyDescent="0.35">
      <c r="A533" s="121" t="s">
        <v>291</v>
      </c>
      <c r="B533" s="121" t="s">
        <v>819</v>
      </c>
      <c r="C533" s="122">
        <v>8.9699249999999981</v>
      </c>
      <c r="D533" s="123">
        <v>2621</v>
      </c>
      <c r="F533" s="176"/>
      <c r="G533" s="177"/>
      <c r="H533" s="178"/>
    </row>
    <row r="534" spans="1:8" ht="15.5" x14ac:dyDescent="0.35">
      <c r="A534" s="121" t="s">
        <v>291</v>
      </c>
      <c r="B534" s="121" t="s">
        <v>820</v>
      </c>
      <c r="C534" s="122">
        <v>6.5255520000000002</v>
      </c>
      <c r="D534" s="123">
        <v>1728</v>
      </c>
      <c r="F534" s="176"/>
      <c r="G534" s="177"/>
      <c r="H534" s="178"/>
    </row>
    <row r="535" spans="1:8" ht="15.5" x14ac:dyDescent="0.35">
      <c r="A535" s="121" t="s">
        <v>291</v>
      </c>
      <c r="B535" s="121" t="s">
        <v>821</v>
      </c>
      <c r="C535" s="122">
        <v>4.1149979999999999</v>
      </c>
      <c r="D535" s="123">
        <v>1476</v>
      </c>
      <c r="F535" s="176"/>
      <c r="G535" s="177"/>
      <c r="H535" s="178"/>
    </row>
    <row r="536" spans="1:8" ht="15.5" x14ac:dyDescent="0.35">
      <c r="A536" s="121" t="s">
        <v>291</v>
      </c>
      <c r="B536" s="121" t="s">
        <v>822</v>
      </c>
      <c r="C536" s="122">
        <v>13.116821</v>
      </c>
      <c r="D536" s="123">
        <v>3241</v>
      </c>
      <c r="F536" s="176"/>
      <c r="G536" s="177"/>
      <c r="H536" s="178"/>
    </row>
    <row r="537" spans="1:8" ht="15.5" x14ac:dyDescent="0.35">
      <c r="A537" s="121" t="s">
        <v>291</v>
      </c>
      <c r="B537" s="121" t="s">
        <v>823</v>
      </c>
      <c r="C537" s="122">
        <v>5.7876799999999999</v>
      </c>
      <c r="D537" s="123">
        <v>1831</v>
      </c>
      <c r="F537" s="176"/>
      <c r="G537" s="177"/>
      <c r="H537" s="178"/>
    </row>
    <row r="538" spans="1:8" ht="15.5" x14ac:dyDescent="0.35">
      <c r="A538" s="124" t="s">
        <v>291</v>
      </c>
      <c r="B538" s="124" t="s">
        <v>824</v>
      </c>
      <c r="C538" s="125">
        <v>9.6144599999999993</v>
      </c>
      <c r="D538" s="126">
        <v>2642</v>
      </c>
      <c r="F538" s="176"/>
      <c r="G538" s="177"/>
      <c r="H538" s="178"/>
    </row>
    <row r="539" spans="1:8" ht="15.5" x14ac:dyDescent="0.35">
      <c r="A539" s="121" t="s">
        <v>825</v>
      </c>
      <c r="B539" s="121" t="s">
        <v>826</v>
      </c>
      <c r="C539" s="122">
        <v>3.0264170000000004</v>
      </c>
      <c r="D539" s="123">
        <v>799</v>
      </c>
      <c r="F539" s="176"/>
      <c r="G539" s="177"/>
      <c r="H539" s="178"/>
    </row>
    <row r="540" spans="1:8" ht="15.5" x14ac:dyDescent="0.35">
      <c r="A540" s="121" t="s">
        <v>825</v>
      </c>
      <c r="B540" s="121" t="s">
        <v>827</v>
      </c>
      <c r="C540" s="122">
        <v>3.1452990000000001</v>
      </c>
      <c r="D540" s="123">
        <v>864</v>
      </c>
      <c r="F540" s="176"/>
      <c r="G540" s="177"/>
      <c r="H540" s="178"/>
    </row>
    <row r="541" spans="1:8" ht="15.5" x14ac:dyDescent="0.35">
      <c r="A541" s="121" t="s">
        <v>825</v>
      </c>
      <c r="B541" s="121" t="s">
        <v>828</v>
      </c>
      <c r="C541" s="122">
        <v>3.4398549999999997</v>
      </c>
      <c r="D541" s="123">
        <v>1108</v>
      </c>
      <c r="F541" s="176"/>
      <c r="G541" s="177"/>
      <c r="H541" s="178"/>
    </row>
    <row r="542" spans="1:8" ht="15.5" x14ac:dyDescent="0.35">
      <c r="A542" s="121" t="s">
        <v>825</v>
      </c>
      <c r="B542" s="121" t="s">
        <v>829</v>
      </c>
      <c r="C542" s="122">
        <v>10.87321</v>
      </c>
      <c r="D542" s="123">
        <v>2983</v>
      </c>
      <c r="F542" s="176"/>
      <c r="G542" s="177"/>
      <c r="H542" s="178"/>
    </row>
    <row r="543" spans="1:8" ht="15.5" x14ac:dyDescent="0.35">
      <c r="A543" s="121" t="s">
        <v>825</v>
      </c>
      <c r="B543" s="121" t="s">
        <v>830</v>
      </c>
      <c r="C543" s="122">
        <v>7.8168620000000004</v>
      </c>
      <c r="D543" s="123">
        <v>2207</v>
      </c>
      <c r="F543" s="176"/>
      <c r="G543" s="177"/>
      <c r="H543" s="178"/>
    </row>
    <row r="544" spans="1:8" ht="15.5" x14ac:dyDescent="0.35">
      <c r="A544" s="121" t="s">
        <v>825</v>
      </c>
      <c r="B544" s="121" t="s">
        <v>831</v>
      </c>
      <c r="C544" s="122">
        <v>5.9256399999999996</v>
      </c>
      <c r="D544" s="123">
        <v>1720</v>
      </c>
      <c r="F544" s="176"/>
      <c r="G544" s="177"/>
      <c r="H544" s="178"/>
    </row>
    <row r="545" spans="1:8" ht="15.5" x14ac:dyDescent="0.35">
      <c r="A545" s="121" t="s">
        <v>825</v>
      </c>
      <c r="B545" s="121" t="s">
        <v>832</v>
      </c>
      <c r="C545" s="122">
        <v>17.62753</v>
      </c>
      <c r="D545" s="123">
        <v>4578</v>
      </c>
      <c r="F545" s="176"/>
      <c r="G545" s="177"/>
      <c r="H545" s="178"/>
    </row>
    <row r="546" spans="1:8" ht="15.5" x14ac:dyDescent="0.35">
      <c r="A546" s="121" t="s">
        <v>825</v>
      </c>
      <c r="B546" s="121" t="s">
        <v>833</v>
      </c>
      <c r="C546" s="122">
        <v>15.942769999999999</v>
      </c>
      <c r="D546" s="123">
        <v>4334</v>
      </c>
      <c r="F546" s="176"/>
      <c r="G546" s="177"/>
      <c r="H546" s="178"/>
    </row>
    <row r="547" spans="1:8" ht="15.5" x14ac:dyDescent="0.35">
      <c r="A547" s="121" t="s">
        <v>825</v>
      </c>
      <c r="B547" s="121" t="s">
        <v>834</v>
      </c>
      <c r="C547" s="122">
        <v>7.3058560000000003</v>
      </c>
      <c r="D547" s="123">
        <v>2070</v>
      </c>
      <c r="F547" s="176"/>
      <c r="G547" s="177"/>
      <c r="H547" s="178"/>
    </row>
    <row r="548" spans="1:8" ht="15.5" x14ac:dyDescent="0.35">
      <c r="A548" s="121" t="s">
        <v>825</v>
      </c>
      <c r="B548" s="121" t="s">
        <v>835</v>
      </c>
      <c r="C548" s="122">
        <v>5.6266699999999998</v>
      </c>
      <c r="D548" s="123">
        <v>1889</v>
      </c>
      <c r="F548" s="176"/>
      <c r="G548" s="177"/>
      <c r="H548" s="178"/>
    </row>
    <row r="549" spans="1:8" ht="15.5" x14ac:dyDescent="0.35">
      <c r="A549" s="121" t="s">
        <v>825</v>
      </c>
      <c r="B549" s="121" t="s">
        <v>836</v>
      </c>
      <c r="C549" s="122">
        <v>2.9815700000000001</v>
      </c>
      <c r="D549" s="123">
        <v>1095</v>
      </c>
      <c r="F549" s="176"/>
      <c r="G549" s="177"/>
      <c r="H549" s="178"/>
    </row>
    <row r="550" spans="1:8" ht="15.5" x14ac:dyDescent="0.35">
      <c r="A550" s="121" t="s">
        <v>825</v>
      </c>
      <c r="B550" s="121" t="s">
        <v>837</v>
      </c>
      <c r="C550" s="122">
        <v>4.7430399999999997</v>
      </c>
      <c r="D550" s="123">
        <v>1514</v>
      </c>
      <c r="F550" s="176"/>
      <c r="G550" s="177"/>
      <c r="H550" s="178"/>
    </row>
    <row r="551" spans="1:8" ht="15.5" x14ac:dyDescent="0.35">
      <c r="A551" s="121" t="s">
        <v>825</v>
      </c>
      <c r="B551" s="121" t="s">
        <v>838</v>
      </c>
      <c r="C551" s="122">
        <v>12.507916</v>
      </c>
      <c r="D551" s="123">
        <v>3532</v>
      </c>
      <c r="F551" s="176"/>
      <c r="G551" s="177"/>
      <c r="H551" s="178"/>
    </row>
    <row r="552" spans="1:8" ht="15.5" x14ac:dyDescent="0.35">
      <c r="A552" s="121" t="s">
        <v>825</v>
      </c>
      <c r="B552" s="121" t="s">
        <v>839</v>
      </c>
      <c r="C552" s="122">
        <v>12.902559999999999</v>
      </c>
      <c r="D552" s="123">
        <v>3559</v>
      </c>
      <c r="F552" s="176"/>
      <c r="G552" s="177"/>
      <c r="H552" s="178"/>
    </row>
    <row r="553" spans="1:8" ht="15.5" x14ac:dyDescent="0.35">
      <c r="A553" s="121" t="s">
        <v>825</v>
      </c>
      <c r="B553" s="121" t="s">
        <v>840</v>
      </c>
      <c r="C553" s="122">
        <v>5.1778500000000003</v>
      </c>
      <c r="D553" s="123">
        <v>1581</v>
      </c>
      <c r="F553" s="176"/>
      <c r="G553" s="177"/>
      <c r="H553" s="178"/>
    </row>
    <row r="554" spans="1:8" ht="15.5" x14ac:dyDescent="0.35">
      <c r="A554" s="121" t="s">
        <v>825</v>
      </c>
      <c r="B554" s="121" t="s">
        <v>841</v>
      </c>
      <c r="C554" s="122">
        <v>3.0926800000000005</v>
      </c>
      <c r="D554" s="123">
        <v>972</v>
      </c>
      <c r="F554" s="176"/>
      <c r="G554" s="177"/>
      <c r="H554" s="178"/>
    </row>
    <row r="555" spans="1:8" ht="15.5" x14ac:dyDescent="0.35">
      <c r="A555" s="121" t="s">
        <v>825</v>
      </c>
      <c r="B555" s="121" t="s">
        <v>842</v>
      </c>
      <c r="C555" s="122">
        <v>5.9018799999999993</v>
      </c>
      <c r="D555" s="123">
        <v>1852</v>
      </c>
      <c r="F555" s="176"/>
      <c r="G555" s="177"/>
      <c r="H555" s="178"/>
    </row>
    <row r="556" spans="1:8" ht="15.5" x14ac:dyDescent="0.35">
      <c r="A556" s="121" t="s">
        <v>825</v>
      </c>
      <c r="B556" s="121" t="s">
        <v>843</v>
      </c>
      <c r="C556" s="122">
        <v>3.0628599999999997</v>
      </c>
      <c r="D556" s="123">
        <v>880</v>
      </c>
      <c r="F556" s="176"/>
      <c r="G556" s="177"/>
      <c r="H556" s="178"/>
    </row>
    <row r="557" spans="1:8" ht="15.5" x14ac:dyDescent="0.35">
      <c r="A557" s="121" t="s">
        <v>825</v>
      </c>
      <c r="B557" s="121" t="s">
        <v>844</v>
      </c>
      <c r="C557" s="122">
        <v>5.0789669999999996</v>
      </c>
      <c r="D557" s="123">
        <v>1608</v>
      </c>
      <c r="F557" s="176"/>
      <c r="G557" s="177"/>
      <c r="H557" s="178"/>
    </row>
    <row r="558" spans="1:8" ht="15.5" x14ac:dyDescent="0.35">
      <c r="A558" s="121" t="s">
        <v>825</v>
      </c>
      <c r="B558" s="121" t="s">
        <v>845</v>
      </c>
      <c r="C558" s="122">
        <v>9.2149800000000006</v>
      </c>
      <c r="D558" s="123">
        <v>3026</v>
      </c>
      <c r="F558" s="176"/>
      <c r="G558" s="177"/>
      <c r="H558" s="178"/>
    </row>
    <row r="559" spans="1:8" ht="15.5" x14ac:dyDescent="0.35">
      <c r="A559" s="121" t="s">
        <v>825</v>
      </c>
      <c r="B559" s="121" t="s">
        <v>846</v>
      </c>
      <c r="C559" s="122">
        <v>2.9998749999999998</v>
      </c>
      <c r="D559" s="123">
        <v>946</v>
      </c>
      <c r="F559" s="176"/>
      <c r="G559" s="177"/>
      <c r="H559" s="178"/>
    </row>
    <row r="560" spans="1:8" ht="15.5" x14ac:dyDescent="0.35">
      <c r="A560" s="121" t="s">
        <v>825</v>
      </c>
      <c r="B560" s="121" t="s">
        <v>847</v>
      </c>
      <c r="C560" s="122">
        <v>1.9301900000000001</v>
      </c>
      <c r="D560" s="123">
        <v>673</v>
      </c>
      <c r="F560" s="176"/>
      <c r="G560" s="177"/>
      <c r="H560" s="178"/>
    </row>
    <row r="561" spans="1:8" ht="15.5" x14ac:dyDescent="0.35">
      <c r="A561" s="121" t="s">
        <v>825</v>
      </c>
      <c r="B561" s="121" t="s">
        <v>848</v>
      </c>
      <c r="C561" s="122">
        <v>1.0540149999999999</v>
      </c>
      <c r="D561" s="123">
        <v>259</v>
      </c>
      <c r="F561" s="176"/>
      <c r="G561" s="177"/>
      <c r="H561" s="178"/>
    </row>
    <row r="562" spans="1:8" ht="15.5" x14ac:dyDescent="0.35">
      <c r="A562" s="121" t="s">
        <v>825</v>
      </c>
      <c r="B562" s="121" t="s">
        <v>849</v>
      </c>
      <c r="C562" s="122">
        <v>3.57681</v>
      </c>
      <c r="D562" s="123">
        <v>1178</v>
      </c>
      <c r="F562" s="176"/>
      <c r="G562" s="177"/>
      <c r="H562" s="178"/>
    </row>
    <row r="563" spans="1:8" ht="15.5" x14ac:dyDescent="0.35">
      <c r="A563" s="121" t="s">
        <v>825</v>
      </c>
      <c r="B563" s="121" t="s">
        <v>850</v>
      </c>
      <c r="C563" s="122">
        <v>2.47811</v>
      </c>
      <c r="D563" s="123">
        <v>770</v>
      </c>
      <c r="F563" s="176"/>
      <c r="G563" s="177"/>
      <c r="H563" s="178"/>
    </row>
    <row r="564" spans="1:8" ht="15.5" x14ac:dyDescent="0.35">
      <c r="A564" s="121" t="s">
        <v>825</v>
      </c>
      <c r="B564" s="121" t="s">
        <v>851</v>
      </c>
      <c r="C564" s="122">
        <v>4.5160900000000002</v>
      </c>
      <c r="D564" s="123">
        <v>1524</v>
      </c>
      <c r="F564" s="176"/>
      <c r="G564" s="177"/>
      <c r="H564" s="178"/>
    </row>
    <row r="565" spans="1:8" ht="15.5" x14ac:dyDescent="0.35">
      <c r="A565" s="121" t="s">
        <v>825</v>
      </c>
      <c r="B565" s="121" t="s">
        <v>852</v>
      </c>
      <c r="C565" s="122">
        <v>4.4142000000000001</v>
      </c>
      <c r="D565" s="123">
        <v>1359</v>
      </c>
      <c r="F565" s="176"/>
      <c r="G565" s="177"/>
      <c r="H565" s="178"/>
    </row>
    <row r="566" spans="1:8" ht="15.5" x14ac:dyDescent="0.35">
      <c r="A566" s="121" t="s">
        <v>825</v>
      </c>
      <c r="B566" s="121" t="s">
        <v>853</v>
      </c>
      <c r="C566" s="122">
        <v>2.02433</v>
      </c>
      <c r="D566" s="123">
        <v>1038</v>
      </c>
      <c r="F566" s="176"/>
      <c r="G566" s="177"/>
      <c r="H566" s="178"/>
    </row>
    <row r="567" spans="1:8" ht="15.5" x14ac:dyDescent="0.35">
      <c r="A567" s="121" t="s">
        <v>825</v>
      </c>
      <c r="B567" s="121" t="s">
        <v>854</v>
      </c>
      <c r="C567" s="122">
        <v>2.1233099999999996</v>
      </c>
      <c r="D567" s="123">
        <v>792</v>
      </c>
      <c r="F567" s="176"/>
      <c r="G567" s="177"/>
      <c r="H567" s="178"/>
    </row>
    <row r="568" spans="1:8" ht="15.5" x14ac:dyDescent="0.35">
      <c r="A568" s="121" t="s">
        <v>825</v>
      </c>
      <c r="B568" s="121" t="s">
        <v>855</v>
      </c>
      <c r="C568" s="122">
        <v>1.0295299999999998</v>
      </c>
      <c r="D568" s="123">
        <v>377</v>
      </c>
      <c r="F568" s="176"/>
      <c r="G568" s="177"/>
      <c r="H568" s="178"/>
    </row>
    <row r="569" spans="1:8" ht="15.5" x14ac:dyDescent="0.35">
      <c r="A569" s="121" t="s">
        <v>825</v>
      </c>
      <c r="B569" s="121" t="s">
        <v>856</v>
      </c>
      <c r="C569" s="122">
        <v>1.6417299999999999</v>
      </c>
      <c r="D569" s="123">
        <v>568</v>
      </c>
      <c r="F569" s="176"/>
      <c r="G569" s="177"/>
      <c r="H569" s="178"/>
    </row>
    <row r="570" spans="1:8" ht="15.5" x14ac:dyDescent="0.35">
      <c r="A570" s="121" t="s">
        <v>825</v>
      </c>
      <c r="B570" s="121" t="s">
        <v>857</v>
      </c>
      <c r="C570" s="122">
        <v>1.1101599999999998</v>
      </c>
      <c r="D570" s="123">
        <v>389</v>
      </c>
      <c r="F570" s="176"/>
      <c r="G570" s="177"/>
      <c r="H570" s="178"/>
    </row>
    <row r="571" spans="1:8" ht="15.5" x14ac:dyDescent="0.35">
      <c r="A571" s="121" t="s">
        <v>825</v>
      </c>
      <c r="B571" s="121" t="s">
        <v>858</v>
      </c>
      <c r="C571" s="122">
        <v>1.28207</v>
      </c>
      <c r="D571" s="123">
        <v>550</v>
      </c>
      <c r="F571" s="176"/>
      <c r="G571" s="177"/>
      <c r="H571" s="178"/>
    </row>
    <row r="572" spans="1:8" ht="15.5" x14ac:dyDescent="0.35">
      <c r="A572" s="121" t="s">
        <v>825</v>
      </c>
      <c r="B572" s="121" t="s">
        <v>859</v>
      </c>
      <c r="C572" s="122">
        <v>2.0845199999999999</v>
      </c>
      <c r="D572" s="123">
        <v>861</v>
      </c>
      <c r="F572" s="176"/>
      <c r="G572" s="177"/>
      <c r="H572" s="178"/>
    </row>
    <row r="573" spans="1:8" ht="15.5" x14ac:dyDescent="0.35">
      <c r="A573" s="121" t="s">
        <v>825</v>
      </c>
      <c r="B573" s="121" t="s">
        <v>860</v>
      </c>
      <c r="C573" s="122">
        <v>5.0062900000000008</v>
      </c>
      <c r="D573" s="123">
        <v>1826</v>
      </c>
      <c r="F573" s="176"/>
      <c r="G573" s="177"/>
      <c r="H573" s="178"/>
    </row>
    <row r="574" spans="1:8" ht="15.5" x14ac:dyDescent="0.35">
      <c r="A574" s="121" t="s">
        <v>825</v>
      </c>
      <c r="B574" s="121" t="s">
        <v>861</v>
      </c>
      <c r="C574" s="122">
        <v>11.687082999999999</v>
      </c>
      <c r="D574" s="123">
        <v>3363</v>
      </c>
      <c r="F574" s="176"/>
      <c r="G574" s="177"/>
      <c r="H574" s="178"/>
    </row>
    <row r="575" spans="1:8" ht="15.5" x14ac:dyDescent="0.35">
      <c r="A575" s="121" t="s">
        <v>825</v>
      </c>
      <c r="B575" s="121" t="s">
        <v>862</v>
      </c>
      <c r="C575" s="122">
        <v>2.8278799999999999</v>
      </c>
      <c r="D575" s="123">
        <v>979</v>
      </c>
      <c r="F575" s="176"/>
      <c r="G575" s="177"/>
      <c r="H575" s="178"/>
    </row>
    <row r="576" spans="1:8" ht="15.5" x14ac:dyDescent="0.35">
      <c r="A576" s="121" t="s">
        <v>825</v>
      </c>
      <c r="B576" s="121" t="s">
        <v>863</v>
      </c>
      <c r="C576" s="122">
        <v>9.9342900000000007</v>
      </c>
      <c r="D576" s="123">
        <v>2873</v>
      </c>
      <c r="F576" s="176"/>
      <c r="G576" s="177"/>
      <c r="H576" s="178"/>
    </row>
    <row r="577" spans="1:8" ht="15.5" x14ac:dyDescent="0.35">
      <c r="A577" s="121" t="s">
        <v>825</v>
      </c>
      <c r="B577" s="121" t="s">
        <v>864</v>
      </c>
      <c r="C577" s="122">
        <v>5.2201300000000002</v>
      </c>
      <c r="D577" s="123">
        <v>1662</v>
      </c>
      <c r="F577" s="176"/>
      <c r="G577" s="177"/>
      <c r="H577" s="178"/>
    </row>
    <row r="578" spans="1:8" ht="15.5" x14ac:dyDescent="0.35">
      <c r="A578" s="121" t="s">
        <v>825</v>
      </c>
      <c r="B578" s="121" t="s">
        <v>865</v>
      </c>
      <c r="C578" s="122">
        <v>5.3698899999999998</v>
      </c>
      <c r="D578" s="123">
        <v>1670</v>
      </c>
      <c r="F578" s="176"/>
      <c r="G578" s="177"/>
      <c r="H578" s="178"/>
    </row>
    <row r="579" spans="1:8" ht="15.5" x14ac:dyDescent="0.35">
      <c r="A579" s="121" t="s">
        <v>825</v>
      </c>
      <c r="B579" s="121" t="s">
        <v>866</v>
      </c>
      <c r="C579" s="122">
        <v>6.3266800000000005</v>
      </c>
      <c r="D579" s="123">
        <v>2115</v>
      </c>
      <c r="F579" s="176"/>
      <c r="G579" s="177"/>
      <c r="H579" s="178"/>
    </row>
    <row r="580" spans="1:8" ht="15.5" x14ac:dyDescent="0.35">
      <c r="A580" s="121" t="s">
        <v>825</v>
      </c>
      <c r="B580" s="121" t="s">
        <v>867</v>
      </c>
      <c r="C580" s="122">
        <v>6.5180899999999999</v>
      </c>
      <c r="D580" s="123">
        <v>1827</v>
      </c>
      <c r="F580" s="176"/>
      <c r="G580" s="177"/>
      <c r="H580" s="178"/>
    </row>
    <row r="581" spans="1:8" ht="15.5" x14ac:dyDescent="0.35">
      <c r="A581" s="121" t="s">
        <v>825</v>
      </c>
      <c r="B581" s="121" t="s">
        <v>868</v>
      </c>
      <c r="C581" s="122">
        <v>7.2668399999999993</v>
      </c>
      <c r="D581" s="123">
        <v>2188</v>
      </c>
      <c r="F581" s="176"/>
      <c r="G581" s="177"/>
      <c r="H581" s="178"/>
    </row>
    <row r="582" spans="1:8" ht="15.5" x14ac:dyDescent="0.35">
      <c r="A582" s="121" t="s">
        <v>825</v>
      </c>
      <c r="B582" s="121" t="s">
        <v>869</v>
      </c>
      <c r="C582" s="122">
        <v>6.2187069999999993</v>
      </c>
      <c r="D582" s="123">
        <v>2066</v>
      </c>
      <c r="F582" s="176"/>
      <c r="G582" s="177"/>
      <c r="H582" s="178"/>
    </row>
    <row r="583" spans="1:8" ht="15.5" x14ac:dyDescent="0.35">
      <c r="A583" s="121" t="s">
        <v>825</v>
      </c>
      <c r="B583" s="121" t="s">
        <v>870</v>
      </c>
      <c r="C583" s="122">
        <v>11.634970000000001</v>
      </c>
      <c r="D583" s="123">
        <v>3304</v>
      </c>
      <c r="F583" s="176"/>
      <c r="G583" s="177"/>
      <c r="H583" s="178"/>
    </row>
    <row r="584" spans="1:8" ht="15.5" x14ac:dyDescent="0.35">
      <c r="A584" s="121" t="s">
        <v>825</v>
      </c>
      <c r="B584" s="121" t="s">
        <v>871</v>
      </c>
      <c r="C584" s="122">
        <v>3.2740500000000003</v>
      </c>
      <c r="D584" s="123">
        <v>1132</v>
      </c>
      <c r="F584" s="176"/>
      <c r="G584" s="177"/>
      <c r="H584" s="178"/>
    </row>
    <row r="585" spans="1:8" ht="15.5" x14ac:dyDescent="0.35">
      <c r="A585" s="121" t="s">
        <v>825</v>
      </c>
      <c r="B585" s="121" t="s">
        <v>872</v>
      </c>
      <c r="C585" s="122">
        <v>1.41079</v>
      </c>
      <c r="D585" s="123">
        <v>392</v>
      </c>
      <c r="F585" s="176"/>
      <c r="G585" s="177"/>
      <c r="H585" s="178"/>
    </row>
    <row r="586" spans="1:8" ht="15.5" x14ac:dyDescent="0.35">
      <c r="A586" s="121" t="s">
        <v>825</v>
      </c>
      <c r="B586" s="121" t="s">
        <v>873</v>
      </c>
      <c r="C586" s="122">
        <v>6.661308</v>
      </c>
      <c r="D586" s="123">
        <v>2260</v>
      </c>
      <c r="F586" s="176"/>
      <c r="G586" s="177"/>
      <c r="H586" s="178"/>
    </row>
    <row r="587" spans="1:8" ht="15.5" x14ac:dyDescent="0.35">
      <c r="A587" s="121" t="s">
        <v>825</v>
      </c>
      <c r="B587" s="121" t="s">
        <v>874</v>
      </c>
      <c r="C587" s="122">
        <v>8.0757349999999999</v>
      </c>
      <c r="D587" s="123">
        <v>2281</v>
      </c>
      <c r="F587" s="176"/>
      <c r="G587" s="177"/>
      <c r="H587" s="178"/>
    </row>
    <row r="588" spans="1:8" ht="15.5" x14ac:dyDescent="0.35">
      <c r="A588" s="121" t="s">
        <v>825</v>
      </c>
      <c r="B588" s="121" t="s">
        <v>875</v>
      </c>
      <c r="C588" s="122">
        <v>11.600932</v>
      </c>
      <c r="D588" s="123">
        <v>3294</v>
      </c>
      <c r="F588" s="176"/>
      <c r="G588" s="177"/>
      <c r="H588" s="178"/>
    </row>
    <row r="589" spans="1:8" ht="15.5" x14ac:dyDescent="0.35">
      <c r="A589" s="121" t="s">
        <v>825</v>
      </c>
      <c r="B589" s="121" t="s">
        <v>876</v>
      </c>
      <c r="C589" s="122">
        <v>2.5656600000000003</v>
      </c>
      <c r="D589" s="123">
        <v>668</v>
      </c>
      <c r="F589" s="176"/>
      <c r="G589" s="177"/>
      <c r="H589" s="178"/>
    </row>
    <row r="590" spans="1:8" ht="15.5" x14ac:dyDescent="0.35">
      <c r="A590" s="121" t="s">
        <v>825</v>
      </c>
      <c r="B590" s="121" t="s">
        <v>877</v>
      </c>
      <c r="C590" s="122">
        <v>3.8965900000000002</v>
      </c>
      <c r="D590" s="123">
        <v>1357</v>
      </c>
      <c r="F590" s="176"/>
      <c r="G590" s="177"/>
      <c r="H590" s="178"/>
    </row>
    <row r="591" spans="1:8" ht="15.5" x14ac:dyDescent="0.35">
      <c r="A591" s="121" t="s">
        <v>825</v>
      </c>
      <c r="B591" s="121" t="s">
        <v>878</v>
      </c>
      <c r="C591" s="122">
        <v>2.54244</v>
      </c>
      <c r="D591" s="123">
        <v>994</v>
      </c>
      <c r="F591" s="176"/>
      <c r="G591" s="177"/>
      <c r="H591" s="178"/>
    </row>
    <row r="592" spans="1:8" ht="15.5" x14ac:dyDescent="0.35">
      <c r="A592" s="121" t="s">
        <v>825</v>
      </c>
      <c r="B592" s="121" t="s">
        <v>879</v>
      </c>
      <c r="C592" s="122">
        <v>10.305350000000001</v>
      </c>
      <c r="D592" s="123">
        <v>2954</v>
      </c>
      <c r="F592" s="176"/>
      <c r="G592" s="177"/>
      <c r="H592" s="178"/>
    </row>
    <row r="593" spans="1:8" ht="15.5" x14ac:dyDescent="0.35">
      <c r="A593" s="121" t="s">
        <v>825</v>
      </c>
      <c r="B593" s="121" t="s">
        <v>880</v>
      </c>
      <c r="C593" s="122">
        <v>8.6137899999999998</v>
      </c>
      <c r="D593" s="123">
        <v>2386</v>
      </c>
      <c r="F593" s="176"/>
      <c r="G593" s="177"/>
      <c r="H593" s="178"/>
    </row>
    <row r="594" spans="1:8" ht="15.5" x14ac:dyDescent="0.35">
      <c r="A594" s="121" t="s">
        <v>825</v>
      </c>
      <c r="B594" s="121" t="s">
        <v>881</v>
      </c>
      <c r="C594" s="122">
        <v>4.1447500000000002</v>
      </c>
      <c r="D594" s="123">
        <v>1757</v>
      </c>
      <c r="F594" s="176"/>
      <c r="G594" s="177"/>
      <c r="H594" s="178"/>
    </row>
    <row r="595" spans="1:8" ht="15.5" x14ac:dyDescent="0.35">
      <c r="A595" s="121" t="s">
        <v>825</v>
      </c>
      <c r="B595" s="121" t="s">
        <v>882</v>
      </c>
      <c r="C595" s="122">
        <v>15.923140000000002</v>
      </c>
      <c r="D595" s="123">
        <v>4792</v>
      </c>
      <c r="F595" s="176"/>
      <c r="G595" s="177"/>
      <c r="H595" s="178"/>
    </row>
    <row r="596" spans="1:8" ht="15.5" x14ac:dyDescent="0.35">
      <c r="A596" s="121" t="s">
        <v>825</v>
      </c>
      <c r="B596" s="121" t="s">
        <v>883</v>
      </c>
      <c r="C596" s="122">
        <v>15.981359999999999</v>
      </c>
      <c r="D596" s="123">
        <v>4284</v>
      </c>
      <c r="F596" s="176"/>
      <c r="G596" s="177"/>
      <c r="H596" s="178"/>
    </row>
    <row r="597" spans="1:8" ht="15.5" x14ac:dyDescent="0.35">
      <c r="A597" s="124" t="s">
        <v>825</v>
      </c>
      <c r="B597" s="124" t="s">
        <v>884</v>
      </c>
      <c r="C597" s="125">
        <v>3.415006</v>
      </c>
      <c r="D597" s="126">
        <v>1198</v>
      </c>
      <c r="F597" s="176"/>
      <c r="G597" s="177"/>
      <c r="H597" s="178"/>
    </row>
    <row r="598" spans="1:8" ht="15.5" x14ac:dyDescent="0.35">
      <c r="A598" s="121" t="s">
        <v>885</v>
      </c>
      <c r="B598" s="121" t="s">
        <v>886</v>
      </c>
      <c r="C598" s="122">
        <v>3.5636999999999999</v>
      </c>
      <c r="D598" s="123">
        <v>1009</v>
      </c>
      <c r="F598" s="176"/>
      <c r="G598" s="177"/>
      <c r="H598" s="178"/>
    </row>
    <row r="599" spans="1:8" ht="15.5" x14ac:dyDescent="0.35">
      <c r="A599" s="121" t="s">
        <v>885</v>
      </c>
      <c r="B599" s="121" t="s">
        <v>887</v>
      </c>
      <c r="C599" s="122">
        <v>4.0386670000000002</v>
      </c>
      <c r="D599" s="123">
        <v>1131</v>
      </c>
      <c r="F599" s="176"/>
      <c r="G599" s="177"/>
      <c r="H599" s="178"/>
    </row>
    <row r="600" spans="1:8" ht="15.5" x14ac:dyDescent="0.35">
      <c r="A600" s="121" t="s">
        <v>885</v>
      </c>
      <c r="B600" s="121" t="s">
        <v>888</v>
      </c>
      <c r="C600" s="122">
        <v>7.9662899999999999</v>
      </c>
      <c r="D600" s="123">
        <v>2368</v>
      </c>
      <c r="F600" s="176"/>
      <c r="G600" s="177"/>
      <c r="H600" s="178"/>
    </row>
    <row r="601" spans="1:8" ht="15.5" x14ac:dyDescent="0.35">
      <c r="A601" s="121" t="s">
        <v>885</v>
      </c>
      <c r="B601" s="121" t="s">
        <v>889</v>
      </c>
      <c r="C601" s="122">
        <v>5.558935</v>
      </c>
      <c r="D601" s="123">
        <v>1531</v>
      </c>
      <c r="F601" s="176"/>
      <c r="G601" s="177"/>
      <c r="H601" s="178"/>
    </row>
    <row r="602" spans="1:8" ht="15.5" x14ac:dyDescent="0.35">
      <c r="A602" s="121" t="s">
        <v>885</v>
      </c>
      <c r="B602" s="121" t="s">
        <v>890</v>
      </c>
      <c r="C602" s="122">
        <v>3.6610250000000004</v>
      </c>
      <c r="D602" s="123">
        <v>1332</v>
      </c>
      <c r="F602" s="176"/>
      <c r="G602" s="177"/>
      <c r="H602" s="178"/>
    </row>
    <row r="603" spans="1:8" ht="15.5" x14ac:dyDescent="0.35">
      <c r="A603" s="121" t="s">
        <v>885</v>
      </c>
      <c r="B603" s="121" t="s">
        <v>891</v>
      </c>
      <c r="C603" s="122">
        <v>13.209384</v>
      </c>
      <c r="D603" s="123">
        <v>3367</v>
      </c>
      <c r="F603" s="176"/>
      <c r="G603" s="177"/>
      <c r="H603" s="178"/>
    </row>
    <row r="604" spans="1:8" ht="15.5" x14ac:dyDescent="0.35">
      <c r="A604" s="121" t="s">
        <v>885</v>
      </c>
      <c r="B604" s="121" t="s">
        <v>892</v>
      </c>
      <c r="C604" s="122">
        <v>5.3547350000000007</v>
      </c>
      <c r="D604" s="123">
        <v>1514</v>
      </c>
      <c r="F604" s="176"/>
      <c r="G604" s="177"/>
      <c r="H604" s="178"/>
    </row>
    <row r="605" spans="1:8" ht="15.5" x14ac:dyDescent="0.35">
      <c r="A605" s="121" t="s">
        <v>885</v>
      </c>
      <c r="B605" s="121" t="s">
        <v>893</v>
      </c>
      <c r="C605" s="122">
        <v>5.3911050000000005</v>
      </c>
      <c r="D605" s="123">
        <v>1788</v>
      </c>
      <c r="F605" s="176"/>
      <c r="G605" s="177"/>
      <c r="H605" s="178"/>
    </row>
    <row r="606" spans="1:8" ht="15.5" x14ac:dyDescent="0.35">
      <c r="A606" s="121" t="s">
        <v>885</v>
      </c>
      <c r="B606" s="121" t="s">
        <v>894</v>
      </c>
      <c r="C606" s="122">
        <v>2.602884</v>
      </c>
      <c r="D606" s="123">
        <v>718</v>
      </c>
      <c r="F606" s="176"/>
      <c r="G606" s="177"/>
      <c r="H606" s="178"/>
    </row>
    <row r="607" spans="1:8" ht="15.5" x14ac:dyDescent="0.35">
      <c r="A607" s="121" t="s">
        <v>885</v>
      </c>
      <c r="B607" s="121" t="s">
        <v>895</v>
      </c>
      <c r="C607" s="122">
        <v>4.247217</v>
      </c>
      <c r="D607" s="123">
        <v>1310</v>
      </c>
      <c r="F607" s="176"/>
      <c r="G607" s="177"/>
      <c r="H607" s="178"/>
    </row>
    <row r="608" spans="1:8" ht="15.5" x14ac:dyDescent="0.35">
      <c r="A608" s="121" t="s">
        <v>885</v>
      </c>
      <c r="B608" s="121" t="s">
        <v>896</v>
      </c>
      <c r="C608" s="122">
        <v>5.8181520000000004</v>
      </c>
      <c r="D608" s="123">
        <v>1968</v>
      </c>
      <c r="F608" s="176"/>
      <c r="G608" s="177"/>
      <c r="H608" s="178"/>
    </row>
    <row r="609" spans="1:8" ht="15.5" x14ac:dyDescent="0.35">
      <c r="A609" s="121" t="s">
        <v>885</v>
      </c>
      <c r="B609" s="121" t="s">
        <v>897</v>
      </c>
      <c r="C609" s="122">
        <v>4.2131099999999995</v>
      </c>
      <c r="D609" s="123">
        <v>1257</v>
      </c>
      <c r="F609" s="176"/>
      <c r="G609" s="177"/>
      <c r="H609" s="178"/>
    </row>
    <row r="610" spans="1:8" ht="15.5" x14ac:dyDescent="0.35">
      <c r="A610" s="121" t="s">
        <v>885</v>
      </c>
      <c r="B610" s="121" t="s">
        <v>898</v>
      </c>
      <c r="C610" s="122">
        <v>14.520715000000001</v>
      </c>
      <c r="D610" s="123">
        <v>3765</v>
      </c>
      <c r="F610" s="176"/>
      <c r="G610" s="177"/>
      <c r="H610" s="178"/>
    </row>
    <row r="611" spans="1:8" ht="15.5" x14ac:dyDescent="0.35">
      <c r="A611" s="121" t="s">
        <v>885</v>
      </c>
      <c r="B611" s="121" t="s">
        <v>899</v>
      </c>
      <c r="C611" s="122">
        <v>14.31936</v>
      </c>
      <c r="D611" s="123">
        <v>3479</v>
      </c>
      <c r="F611" s="176"/>
      <c r="G611" s="177"/>
      <c r="H611" s="178"/>
    </row>
    <row r="612" spans="1:8" ht="15.5" x14ac:dyDescent="0.35">
      <c r="A612" s="121" t="s">
        <v>885</v>
      </c>
      <c r="B612" s="121" t="s">
        <v>900</v>
      </c>
      <c r="C612" s="122">
        <v>15.924226999999998</v>
      </c>
      <c r="D612" s="123">
        <v>4201</v>
      </c>
      <c r="F612" s="176"/>
      <c r="G612" s="177"/>
      <c r="H612" s="178"/>
    </row>
    <row r="613" spans="1:8" ht="15.5" x14ac:dyDescent="0.35">
      <c r="A613" s="121" t="s">
        <v>885</v>
      </c>
      <c r="B613" s="121" t="s">
        <v>901</v>
      </c>
      <c r="C613" s="122">
        <v>7.9829490000000005</v>
      </c>
      <c r="D613" s="123">
        <v>2904</v>
      </c>
      <c r="F613" s="176"/>
      <c r="G613" s="177"/>
      <c r="H613" s="178"/>
    </row>
    <row r="614" spans="1:8" ht="15.5" x14ac:dyDescent="0.35">
      <c r="A614" s="121" t="s">
        <v>885</v>
      </c>
      <c r="B614" s="121" t="s">
        <v>902</v>
      </c>
      <c r="C614" s="122">
        <v>9.6879989999999996</v>
      </c>
      <c r="D614" s="123">
        <v>2618</v>
      </c>
      <c r="F614" s="176"/>
      <c r="G614" s="177"/>
      <c r="H614" s="178"/>
    </row>
    <row r="615" spans="1:8" ht="15.5" x14ac:dyDescent="0.35">
      <c r="A615" s="121" t="s">
        <v>885</v>
      </c>
      <c r="B615" s="121" t="s">
        <v>903</v>
      </c>
      <c r="C615" s="122">
        <v>3.719398</v>
      </c>
      <c r="D615" s="123">
        <v>1139</v>
      </c>
      <c r="F615" s="176"/>
      <c r="G615" s="177"/>
      <c r="H615" s="178"/>
    </row>
    <row r="616" spans="1:8" ht="15.5" x14ac:dyDescent="0.35">
      <c r="A616" s="121" t="s">
        <v>885</v>
      </c>
      <c r="B616" s="121" t="s">
        <v>904</v>
      </c>
      <c r="C616" s="122">
        <v>9.9045659999999991</v>
      </c>
      <c r="D616" s="123">
        <v>2881</v>
      </c>
      <c r="F616" s="176"/>
      <c r="G616" s="177"/>
      <c r="H616" s="178"/>
    </row>
    <row r="617" spans="1:8" ht="15.5" x14ac:dyDescent="0.35">
      <c r="A617" s="121" t="s">
        <v>885</v>
      </c>
      <c r="B617" s="121" t="s">
        <v>905</v>
      </c>
      <c r="C617" s="122">
        <v>9.566846</v>
      </c>
      <c r="D617" s="123">
        <v>2562</v>
      </c>
      <c r="F617" s="176"/>
      <c r="G617" s="177"/>
      <c r="H617" s="178"/>
    </row>
    <row r="618" spans="1:8" ht="15.5" x14ac:dyDescent="0.35">
      <c r="A618" s="121" t="s">
        <v>885</v>
      </c>
      <c r="B618" s="121" t="s">
        <v>906</v>
      </c>
      <c r="C618" s="122">
        <v>7.4798809999999998</v>
      </c>
      <c r="D618" s="123">
        <v>2065</v>
      </c>
      <c r="F618" s="176"/>
      <c r="G618" s="177"/>
      <c r="H618" s="178"/>
    </row>
    <row r="619" spans="1:8" ht="15.5" x14ac:dyDescent="0.35">
      <c r="A619" s="121" t="s">
        <v>885</v>
      </c>
      <c r="B619" s="121" t="s">
        <v>907</v>
      </c>
      <c r="C619" s="122">
        <v>4.2588819999999998</v>
      </c>
      <c r="D619" s="123">
        <v>1343</v>
      </c>
      <c r="F619" s="176"/>
      <c r="G619" s="177"/>
      <c r="H619" s="178"/>
    </row>
    <row r="620" spans="1:8" ht="15.5" x14ac:dyDescent="0.35">
      <c r="A620" s="121" t="s">
        <v>885</v>
      </c>
      <c r="B620" s="121" t="s">
        <v>908</v>
      </c>
      <c r="C620" s="122">
        <v>7.525372</v>
      </c>
      <c r="D620" s="123">
        <v>1948</v>
      </c>
      <c r="F620" s="176"/>
      <c r="G620" s="177"/>
      <c r="H620" s="178"/>
    </row>
    <row r="621" spans="1:8" ht="15.5" x14ac:dyDescent="0.35">
      <c r="A621" s="121" t="s">
        <v>885</v>
      </c>
      <c r="B621" s="121" t="s">
        <v>909</v>
      </c>
      <c r="C621" s="122">
        <v>3.5788850000000001</v>
      </c>
      <c r="D621" s="123">
        <v>1178</v>
      </c>
      <c r="F621" s="176"/>
      <c r="G621" s="177"/>
      <c r="H621" s="178"/>
    </row>
    <row r="622" spans="1:8" ht="15.5" x14ac:dyDescent="0.35">
      <c r="A622" s="121" t="s">
        <v>885</v>
      </c>
      <c r="B622" s="121" t="s">
        <v>910</v>
      </c>
      <c r="C622" s="122">
        <v>14.938091</v>
      </c>
      <c r="D622" s="123">
        <v>4146</v>
      </c>
      <c r="F622" s="176"/>
      <c r="G622" s="177"/>
      <c r="H622" s="178"/>
    </row>
    <row r="623" spans="1:8" ht="15.5" x14ac:dyDescent="0.35">
      <c r="A623" s="121" t="s">
        <v>885</v>
      </c>
      <c r="B623" s="121" t="s">
        <v>911</v>
      </c>
      <c r="C623" s="122">
        <v>13.816879000000002</v>
      </c>
      <c r="D623" s="123">
        <v>3463</v>
      </c>
      <c r="F623" s="176"/>
      <c r="G623" s="177"/>
      <c r="H623" s="178"/>
    </row>
    <row r="624" spans="1:8" ht="15.5" x14ac:dyDescent="0.35">
      <c r="A624" s="121" t="s">
        <v>885</v>
      </c>
      <c r="B624" s="121" t="s">
        <v>912</v>
      </c>
      <c r="C624" s="122">
        <v>5.0240960000000001</v>
      </c>
      <c r="D624" s="123">
        <v>1399</v>
      </c>
      <c r="F624" s="176"/>
      <c r="G624" s="177"/>
      <c r="H624" s="178"/>
    </row>
    <row r="625" spans="1:8" ht="15.5" x14ac:dyDescent="0.35">
      <c r="A625" s="121" t="s">
        <v>885</v>
      </c>
      <c r="B625" s="121" t="s">
        <v>913</v>
      </c>
      <c r="C625" s="122">
        <v>6.386412</v>
      </c>
      <c r="D625" s="123">
        <v>2061</v>
      </c>
      <c r="F625" s="176"/>
      <c r="G625" s="177"/>
      <c r="H625" s="178"/>
    </row>
    <row r="626" spans="1:8" ht="15.5" x14ac:dyDescent="0.35">
      <c r="A626" s="121" t="s">
        <v>885</v>
      </c>
      <c r="B626" s="121" t="s">
        <v>914</v>
      </c>
      <c r="C626" s="122">
        <v>5.3675009999999999</v>
      </c>
      <c r="D626" s="123">
        <v>1554</v>
      </c>
      <c r="F626" s="176"/>
      <c r="G626" s="177"/>
      <c r="H626" s="178"/>
    </row>
    <row r="627" spans="1:8" ht="15.5" x14ac:dyDescent="0.35">
      <c r="A627" s="121" t="s">
        <v>885</v>
      </c>
      <c r="B627" s="121" t="s">
        <v>915</v>
      </c>
      <c r="C627" s="122">
        <v>5.4695559999999999</v>
      </c>
      <c r="D627" s="123">
        <v>1740</v>
      </c>
      <c r="F627" s="176"/>
      <c r="G627" s="177"/>
      <c r="H627" s="178"/>
    </row>
    <row r="628" spans="1:8" ht="15.5" x14ac:dyDescent="0.35">
      <c r="A628" s="121" t="s">
        <v>885</v>
      </c>
      <c r="B628" s="121" t="s">
        <v>916</v>
      </c>
      <c r="C628" s="122">
        <v>6.2974199999999998</v>
      </c>
      <c r="D628" s="123">
        <v>1733</v>
      </c>
      <c r="F628" s="176"/>
      <c r="G628" s="177"/>
      <c r="H628" s="178"/>
    </row>
    <row r="629" spans="1:8" ht="15.5" x14ac:dyDescent="0.35">
      <c r="A629" s="121" t="s">
        <v>885</v>
      </c>
      <c r="B629" s="121" t="s">
        <v>917</v>
      </c>
      <c r="C629" s="122">
        <v>15.094194</v>
      </c>
      <c r="D629" s="123">
        <v>3791</v>
      </c>
      <c r="F629" s="176"/>
      <c r="G629" s="177"/>
      <c r="H629" s="178"/>
    </row>
    <row r="630" spans="1:8" ht="15.5" x14ac:dyDescent="0.35">
      <c r="A630" s="121" t="s">
        <v>885</v>
      </c>
      <c r="B630" s="121" t="s">
        <v>918</v>
      </c>
      <c r="C630" s="122">
        <v>3.3067850000000001</v>
      </c>
      <c r="D630" s="123">
        <v>1201</v>
      </c>
      <c r="F630" s="176"/>
      <c r="G630" s="177"/>
      <c r="H630" s="178"/>
    </row>
    <row r="631" spans="1:8" ht="15.5" x14ac:dyDescent="0.35">
      <c r="A631" s="121" t="s">
        <v>885</v>
      </c>
      <c r="B631" s="121" t="s">
        <v>919</v>
      </c>
      <c r="C631" s="122">
        <v>4.7160099999999998</v>
      </c>
      <c r="D631" s="123">
        <v>1367</v>
      </c>
      <c r="F631" s="176"/>
      <c r="G631" s="177"/>
      <c r="H631" s="178"/>
    </row>
    <row r="632" spans="1:8" ht="15.5" x14ac:dyDescent="0.35">
      <c r="A632" s="121" t="s">
        <v>885</v>
      </c>
      <c r="B632" s="121" t="s">
        <v>920</v>
      </c>
      <c r="C632" s="122">
        <v>3.3679100000000002</v>
      </c>
      <c r="D632" s="123">
        <v>862</v>
      </c>
      <c r="F632" s="176"/>
      <c r="G632" s="177"/>
      <c r="H632" s="178"/>
    </row>
    <row r="633" spans="1:8" ht="15.5" x14ac:dyDescent="0.35">
      <c r="A633" s="121" t="s">
        <v>885</v>
      </c>
      <c r="B633" s="121" t="s">
        <v>921</v>
      </c>
      <c r="C633" s="122">
        <v>6.769641</v>
      </c>
      <c r="D633" s="123">
        <v>2275</v>
      </c>
      <c r="F633" s="176"/>
      <c r="G633" s="177"/>
      <c r="H633" s="178"/>
    </row>
    <row r="634" spans="1:8" ht="15.5" x14ac:dyDescent="0.35">
      <c r="A634" s="121" t="s">
        <v>885</v>
      </c>
      <c r="B634" s="121" t="s">
        <v>922</v>
      </c>
      <c r="C634" s="122">
        <v>6.9253450000000001</v>
      </c>
      <c r="D634" s="123">
        <v>2031</v>
      </c>
      <c r="F634" s="176"/>
      <c r="G634" s="177"/>
      <c r="H634" s="178"/>
    </row>
    <row r="635" spans="1:8" ht="15.5" x14ac:dyDescent="0.35">
      <c r="A635" s="121" t="s">
        <v>885</v>
      </c>
      <c r="B635" s="121" t="s">
        <v>923</v>
      </c>
      <c r="C635" s="122">
        <v>8.7435080000000003</v>
      </c>
      <c r="D635" s="123">
        <v>2359</v>
      </c>
      <c r="F635" s="176"/>
      <c r="G635" s="177"/>
      <c r="H635" s="178"/>
    </row>
    <row r="636" spans="1:8" ht="15.5" x14ac:dyDescent="0.35">
      <c r="A636" s="121" t="s">
        <v>885</v>
      </c>
      <c r="B636" s="121" t="s">
        <v>924</v>
      </c>
      <c r="C636" s="122">
        <v>6.2882500000000006</v>
      </c>
      <c r="D636" s="123">
        <v>2654</v>
      </c>
      <c r="F636" s="176"/>
      <c r="G636" s="177"/>
      <c r="H636" s="178"/>
    </row>
    <row r="637" spans="1:8" ht="15.5" x14ac:dyDescent="0.35">
      <c r="A637" s="124" t="s">
        <v>885</v>
      </c>
      <c r="B637" s="124" t="s">
        <v>925</v>
      </c>
      <c r="C637" s="125">
        <v>14.490764</v>
      </c>
      <c r="D637" s="126">
        <v>4235</v>
      </c>
      <c r="F637" s="176"/>
      <c r="G637" s="177"/>
      <c r="H637" s="178"/>
    </row>
    <row r="638" spans="1:8" ht="15.5" x14ac:dyDescent="0.35">
      <c r="A638" s="121" t="s">
        <v>926</v>
      </c>
      <c r="B638" s="121" t="s">
        <v>927</v>
      </c>
      <c r="C638" s="122">
        <v>2.4970920000000003</v>
      </c>
      <c r="D638" s="123">
        <v>522</v>
      </c>
      <c r="F638" s="176"/>
      <c r="G638" s="177"/>
      <c r="H638" s="178"/>
    </row>
    <row r="639" spans="1:8" ht="15.5" x14ac:dyDescent="0.35">
      <c r="A639" s="121" t="s">
        <v>926</v>
      </c>
      <c r="B639" s="121" t="s">
        <v>928</v>
      </c>
      <c r="C639" s="122">
        <v>2.8725049999999999</v>
      </c>
      <c r="D639" s="123">
        <v>732</v>
      </c>
      <c r="F639" s="176"/>
      <c r="G639" s="177"/>
      <c r="H639" s="178"/>
    </row>
    <row r="640" spans="1:8" ht="15.5" x14ac:dyDescent="0.35">
      <c r="A640" s="121" t="s">
        <v>926</v>
      </c>
      <c r="B640" s="121" t="s">
        <v>929</v>
      </c>
      <c r="C640" s="122">
        <v>2.7968700000000002</v>
      </c>
      <c r="D640" s="123">
        <v>655</v>
      </c>
      <c r="F640" s="176"/>
      <c r="G640" s="177"/>
      <c r="H640" s="178"/>
    </row>
    <row r="641" spans="1:8" ht="15.5" x14ac:dyDescent="0.35">
      <c r="A641" s="121" t="s">
        <v>926</v>
      </c>
      <c r="B641" s="121" t="s">
        <v>930</v>
      </c>
      <c r="C641" s="122">
        <v>2.2596760000000002</v>
      </c>
      <c r="D641" s="123">
        <v>578</v>
      </c>
      <c r="F641" s="176"/>
      <c r="G641" s="177"/>
      <c r="H641" s="178"/>
    </row>
    <row r="642" spans="1:8" ht="15.5" x14ac:dyDescent="0.35">
      <c r="A642" s="121" t="s">
        <v>926</v>
      </c>
      <c r="B642" s="121" t="s">
        <v>931</v>
      </c>
      <c r="C642" s="122">
        <v>6.370521000000001</v>
      </c>
      <c r="D642" s="123">
        <v>1398</v>
      </c>
      <c r="F642" s="176"/>
      <c r="G642" s="177"/>
      <c r="H642" s="178"/>
    </row>
    <row r="643" spans="1:8" ht="15.5" x14ac:dyDescent="0.35">
      <c r="A643" s="121" t="s">
        <v>926</v>
      </c>
      <c r="B643" s="121" t="s">
        <v>932</v>
      </c>
      <c r="C643" s="122">
        <v>8.660070000000001</v>
      </c>
      <c r="D643" s="123">
        <v>1773</v>
      </c>
      <c r="F643" s="176"/>
      <c r="G643" s="177"/>
      <c r="H643" s="178"/>
    </row>
    <row r="644" spans="1:8" ht="15.5" x14ac:dyDescent="0.35">
      <c r="A644" s="121" t="s">
        <v>926</v>
      </c>
      <c r="B644" s="121" t="s">
        <v>933</v>
      </c>
      <c r="C644" s="122">
        <v>10.592359999999999</v>
      </c>
      <c r="D644" s="123">
        <v>1981</v>
      </c>
      <c r="F644" s="176"/>
      <c r="G644" s="177"/>
      <c r="H644" s="178"/>
    </row>
    <row r="645" spans="1:8" ht="15.5" x14ac:dyDescent="0.35">
      <c r="A645" s="121" t="s">
        <v>926</v>
      </c>
      <c r="B645" s="121" t="s">
        <v>934</v>
      </c>
      <c r="C645" s="122">
        <v>4.3575300000000006</v>
      </c>
      <c r="D645" s="123">
        <v>1255</v>
      </c>
      <c r="F645" s="176"/>
      <c r="G645" s="177"/>
      <c r="H645" s="178"/>
    </row>
    <row r="646" spans="1:8" ht="15.5" x14ac:dyDescent="0.35">
      <c r="A646" s="121" t="s">
        <v>926</v>
      </c>
      <c r="B646" s="121" t="s">
        <v>935</v>
      </c>
      <c r="C646" s="122">
        <v>8.4034200000000006</v>
      </c>
      <c r="D646" s="123">
        <v>1689</v>
      </c>
      <c r="F646" s="176"/>
      <c r="G646" s="177"/>
      <c r="H646" s="178"/>
    </row>
    <row r="647" spans="1:8" ht="15.5" x14ac:dyDescent="0.35">
      <c r="A647" s="121" t="s">
        <v>926</v>
      </c>
      <c r="B647" s="121" t="s">
        <v>936</v>
      </c>
      <c r="C647" s="122">
        <v>9.8379200000000004</v>
      </c>
      <c r="D647" s="123">
        <v>1615</v>
      </c>
      <c r="F647" s="176"/>
      <c r="G647" s="177"/>
      <c r="H647" s="178"/>
    </row>
    <row r="648" spans="1:8" ht="15.5" x14ac:dyDescent="0.35">
      <c r="A648" s="121" t="s">
        <v>926</v>
      </c>
      <c r="B648" s="121" t="s">
        <v>937</v>
      </c>
      <c r="C648" s="122">
        <v>8.4718999999999998</v>
      </c>
      <c r="D648" s="123">
        <v>1671</v>
      </c>
      <c r="F648" s="176"/>
      <c r="G648" s="177"/>
      <c r="H648" s="178"/>
    </row>
    <row r="649" spans="1:8" ht="15.5" x14ac:dyDescent="0.35">
      <c r="A649" s="121" t="s">
        <v>926</v>
      </c>
      <c r="B649" s="121" t="s">
        <v>938</v>
      </c>
      <c r="C649" s="122">
        <v>9.1795880000000007</v>
      </c>
      <c r="D649" s="123">
        <v>1780</v>
      </c>
      <c r="F649" s="176"/>
      <c r="G649" s="177"/>
      <c r="H649" s="178"/>
    </row>
    <row r="650" spans="1:8" ht="15.5" x14ac:dyDescent="0.35">
      <c r="A650" s="121" t="s">
        <v>926</v>
      </c>
      <c r="B650" s="121" t="s">
        <v>939</v>
      </c>
      <c r="C650" s="122">
        <v>5.1105789999999995</v>
      </c>
      <c r="D650" s="123">
        <v>1195</v>
      </c>
      <c r="F650" s="176"/>
      <c r="G650" s="177"/>
      <c r="H650" s="178"/>
    </row>
    <row r="651" spans="1:8" ht="15.5" x14ac:dyDescent="0.35">
      <c r="A651" s="121" t="s">
        <v>926</v>
      </c>
      <c r="B651" s="121" t="s">
        <v>940</v>
      </c>
      <c r="C651" s="122">
        <v>7.9530669999999999</v>
      </c>
      <c r="D651" s="123">
        <v>1588</v>
      </c>
      <c r="F651" s="176"/>
      <c r="G651" s="177"/>
      <c r="H651" s="178"/>
    </row>
    <row r="652" spans="1:8" ht="15.5" x14ac:dyDescent="0.35">
      <c r="A652" s="121" t="s">
        <v>926</v>
      </c>
      <c r="B652" s="121" t="s">
        <v>941</v>
      </c>
      <c r="C652" s="122">
        <v>10.139226000000001</v>
      </c>
      <c r="D652" s="123">
        <v>2122</v>
      </c>
      <c r="F652" s="176"/>
      <c r="G652" s="177"/>
      <c r="H652" s="178"/>
    </row>
    <row r="653" spans="1:8" ht="15.5" x14ac:dyDescent="0.35">
      <c r="A653" s="121" t="s">
        <v>926</v>
      </c>
      <c r="B653" s="121" t="s">
        <v>942</v>
      </c>
      <c r="C653" s="122">
        <v>7.9845330000000008</v>
      </c>
      <c r="D653" s="123">
        <v>1709</v>
      </c>
      <c r="F653" s="176"/>
      <c r="G653" s="177"/>
      <c r="H653" s="178"/>
    </row>
    <row r="654" spans="1:8" ht="15.5" x14ac:dyDescent="0.35">
      <c r="A654" s="121" t="s">
        <v>926</v>
      </c>
      <c r="B654" s="121" t="s">
        <v>943</v>
      </c>
      <c r="C654" s="122">
        <v>7.0750019999999996</v>
      </c>
      <c r="D654" s="123">
        <v>1507</v>
      </c>
      <c r="F654" s="176"/>
      <c r="G654" s="177"/>
      <c r="H654" s="178"/>
    </row>
    <row r="655" spans="1:8" ht="15.5" x14ac:dyDescent="0.35">
      <c r="A655" s="124" t="s">
        <v>926</v>
      </c>
      <c r="B655" s="124" t="s">
        <v>944</v>
      </c>
      <c r="C655" s="125">
        <v>9.2208299999999994</v>
      </c>
      <c r="D655" s="126">
        <v>1724</v>
      </c>
      <c r="F655" s="176"/>
      <c r="G655" s="177"/>
      <c r="H655" s="178"/>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9.1796875" defaultRowHeight="12.5" x14ac:dyDescent="0.25"/>
  <cols>
    <col min="1" max="1" width="9.1796875" style="43" customWidth="1"/>
    <col min="2" max="16384" width="9.1796875" style="43"/>
  </cols>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10704-1F33-4E50-8357-5E7A22A20D5A}">
  <sheetPr>
    <pageSetUpPr fitToPage="1"/>
  </sheetPr>
  <dimension ref="A1:FQ80"/>
  <sheetViews>
    <sheetView showGridLines="0" zoomScaleNormal="100" workbookViewId="0">
      <pane xSplit="1" topLeftCell="B1" activePane="topRight" state="frozen"/>
      <selection activeCell="A13" sqref="A13"/>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3" width="11.90625" style="6"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946</v>
      </c>
      <c r="FQ5" s="44" t="s">
        <v>958</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3"/>
      <c r="FO6" s="68"/>
      <c r="FP6" s="68"/>
      <c r="FQ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64">
        <v>3594.3579069999987</v>
      </c>
      <c r="FQ7" s="164">
        <v>3623.3319469999988</v>
      </c>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64">
        <v>848.14669699999956</v>
      </c>
      <c r="FQ8" s="164">
        <v>872.01086699999951</v>
      </c>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64">
        <v>1247.0467100000001</v>
      </c>
      <c r="FQ9" s="164">
        <v>1260.1890600000002</v>
      </c>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64">
        <v>3668.9024300000001</v>
      </c>
      <c r="FQ10" s="164">
        <v>3668.9024300000001</v>
      </c>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64">
        <v>4354.3117500000008</v>
      </c>
      <c r="FQ11" s="164">
        <v>4354.3117500000008</v>
      </c>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64">
        <v>1752.5698900000002</v>
      </c>
      <c r="FQ12" s="164">
        <v>1752.5698900000002</v>
      </c>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33">
        <f>SUM(FN7:FN12)</f>
        <v>15343.516014000001</v>
      </c>
      <c r="FO13" s="169">
        <f>SUM(FO7:FO12)</f>
        <v>15402.667284000001</v>
      </c>
      <c r="FP13" s="169">
        <f>SUM(FP7:FP12)</f>
        <v>15465.335384</v>
      </c>
      <c r="FQ13" s="169">
        <f>SUM(FQ7:FQ12)</f>
        <v>15531.315944</v>
      </c>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64"/>
      <c r="FQ14" s="164"/>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64">
        <v>74.624442000000002</v>
      </c>
      <c r="FQ15" s="164">
        <v>75.181331999999998</v>
      </c>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64">
        <v>25.603959000000003</v>
      </c>
      <c r="FQ16" s="164">
        <v>25.878099000000002</v>
      </c>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64">
        <v>48.607949999999995</v>
      </c>
      <c r="FQ17" s="164">
        <v>48.632950000000001</v>
      </c>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64">
        <v>24.709969999999998</v>
      </c>
      <c r="FQ18" s="164">
        <v>24.709969999999998</v>
      </c>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64">
        <v>85.801199999999994</v>
      </c>
      <c r="FQ19" s="164">
        <v>85.801199999999994</v>
      </c>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64">
        <v>104.9774</v>
      </c>
      <c r="FQ20" s="164">
        <v>104.9774</v>
      </c>
    </row>
    <row r="21" spans="1:173" s="25" customFormat="1" ht="20.149999999999999" customHeight="1" thickBot="1" x14ac:dyDescent="0.4">
      <c r="A21" s="32" t="s">
        <v>261</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33">
        <f>SUM(FN15:FN20)</f>
        <v>363.32910099999998</v>
      </c>
      <c r="FO21" s="169">
        <f>SUM(FO15:FO20)</f>
        <v>363.980681</v>
      </c>
      <c r="FP21" s="169">
        <f>SUM(FP15:FP20)</f>
        <v>364.32492100000002</v>
      </c>
      <c r="FQ21" s="169">
        <f>SUM(FQ15:FQ20)</f>
        <v>365.18095099999999</v>
      </c>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64"/>
      <c r="FQ22" s="164"/>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64">
        <v>3668.9823489999985</v>
      </c>
      <c r="FQ23" s="164">
        <v>3698.5132789999989</v>
      </c>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64">
        <v>873.75065599999959</v>
      </c>
      <c r="FQ24" s="164">
        <v>897.88896599999953</v>
      </c>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64">
        <v>1295.6546600000001</v>
      </c>
      <c r="FQ25" s="164">
        <v>1308.8220100000001</v>
      </c>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64">
        <v>3693.6124</v>
      </c>
      <c r="FQ26" s="164">
        <v>3693.6124</v>
      </c>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64">
        <v>4440.1129500000006</v>
      </c>
      <c r="FQ27" s="164">
        <v>4440.1129500000006</v>
      </c>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3">
        <v>1857.5472900000002</v>
      </c>
      <c r="FM28" s="173">
        <v>1857.5472900000002</v>
      </c>
      <c r="FN28" s="184">
        <v>1857.5472900000002</v>
      </c>
      <c r="FO28" s="173">
        <v>1857.5472900000002</v>
      </c>
      <c r="FP28" s="173">
        <v>1857.5472900000002</v>
      </c>
      <c r="FQ28" s="173">
        <v>1857.5472900000002</v>
      </c>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4">
        <v>14.6</v>
      </c>
      <c r="FM29" s="174">
        <v>14.6</v>
      </c>
      <c r="FN29" s="185">
        <v>14.6</v>
      </c>
      <c r="FO29" s="174">
        <v>14.6</v>
      </c>
      <c r="FP29" s="174">
        <v>14.6</v>
      </c>
      <c r="FQ29" s="174">
        <v>14.6</v>
      </c>
    </row>
    <row r="30" spans="1:173" s="25" customFormat="1" ht="20.149999999999999" customHeight="1" thickBot="1" x14ac:dyDescent="0.4">
      <c r="A30" s="32" t="s">
        <v>261</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33">
        <f>SUM(FN23:FN29)</f>
        <v>15721.445115</v>
      </c>
      <c r="FO30" s="169">
        <f>SUM(FO23:FO29)</f>
        <v>15781.247965</v>
      </c>
      <c r="FP30" s="169">
        <f>SUM(FP23:FP29)</f>
        <v>15844.260305</v>
      </c>
      <c r="FQ30" s="169">
        <f>SUM(FQ23:FQ29)</f>
        <v>15911.096895000001</v>
      </c>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3">
        <v>4544.0686160000005</v>
      </c>
      <c r="FM31" s="173">
        <v>4578.8175960000008</v>
      </c>
      <c r="FN31" s="184">
        <v>4623.3051660000001</v>
      </c>
      <c r="FO31" s="173">
        <v>4669.4528959999998</v>
      </c>
      <c r="FP31" s="173">
        <v>4716.8774359999989</v>
      </c>
      <c r="FQ31" s="173">
        <v>4767.8371859999979</v>
      </c>
    </row>
    <row r="32" spans="1:173" customFormat="1" ht="20.149999999999999" customHeight="1" x14ac:dyDescent="0.35">
      <c r="FM32" s="163"/>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44" t="s">
        <v>946</v>
      </c>
      <c r="FQ33" s="44" t="s">
        <v>958</v>
      </c>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0"/>
      <c r="FO34" s="38"/>
      <c r="FP34" s="38"/>
      <c r="FQ34" s="38"/>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39">
        <v>1257023</v>
      </c>
      <c r="FQ35" s="39">
        <v>1267620</v>
      </c>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39">
        <v>143776</v>
      </c>
      <c r="FQ36" s="39">
        <v>147962</v>
      </c>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39">
        <v>48752</v>
      </c>
      <c r="FQ37" s="39">
        <v>49329</v>
      </c>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39">
        <v>4427</v>
      </c>
      <c r="FQ38" s="39">
        <v>4427</v>
      </c>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39">
        <v>410</v>
      </c>
      <c r="FQ39" s="39">
        <v>410</v>
      </c>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39">
        <v>44</v>
      </c>
      <c r="FQ40" s="39">
        <v>44</v>
      </c>
    </row>
    <row r="41" spans="1:173" s="1" customFormat="1" ht="20.149999999999999" customHeight="1" thickBot="1" x14ac:dyDescent="0.4">
      <c r="A41" s="32" t="s">
        <v>261</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Q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30">
        <f t="shared" si="11"/>
        <v>1425914</v>
      </c>
      <c r="FO41" s="170">
        <f t="shared" si="11"/>
        <v>1439774</v>
      </c>
      <c r="FP41" s="170">
        <f t="shared" si="11"/>
        <v>1454432</v>
      </c>
      <c r="FQ41" s="170">
        <f t="shared" si="11"/>
        <v>1469792</v>
      </c>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1"/>
      <c r="FO42" s="38"/>
      <c r="FP42" s="38"/>
      <c r="FQ42" s="38"/>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39">
        <v>21699</v>
      </c>
      <c r="FQ43" s="39">
        <v>21871</v>
      </c>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39">
        <v>4122</v>
      </c>
      <c r="FQ44" s="39">
        <v>4152</v>
      </c>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39">
        <v>3088</v>
      </c>
      <c r="FQ45" s="39">
        <v>3089</v>
      </c>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39">
        <v>32</v>
      </c>
      <c r="FQ46" s="39">
        <v>32</v>
      </c>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39">
        <v>10</v>
      </c>
      <c r="FQ47" s="39">
        <v>10</v>
      </c>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39">
        <v>3</v>
      </c>
      <c r="FQ48" s="39">
        <v>3</v>
      </c>
    </row>
    <row r="49" spans="1:173" s="1" customFormat="1" ht="20.149999999999999" customHeight="1" thickBot="1" x14ac:dyDescent="0.4">
      <c r="A49" s="32" t="s">
        <v>261</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Q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30">
        <f t="shared" si="14"/>
        <v>28693</v>
      </c>
      <c r="FO49" s="170">
        <f t="shared" si="14"/>
        <v>28878</v>
      </c>
      <c r="FP49" s="170">
        <f t="shared" si="14"/>
        <v>28954</v>
      </c>
      <c r="FQ49" s="170">
        <f t="shared" si="14"/>
        <v>29157</v>
      </c>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1"/>
      <c r="FO50" s="38"/>
      <c r="FP50" s="38"/>
      <c r="FQ50" s="38"/>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39">
        <v>1278722</v>
      </c>
      <c r="FQ51" s="39">
        <v>1289491</v>
      </c>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39">
        <v>147898</v>
      </c>
      <c r="FQ52" s="39">
        <v>152114</v>
      </c>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39">
        <v>51840</v>
      </c>
      <c r="FQ53" s="39">
        <v>52418</v>
      </c>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39">
        <v>4459</v>
      </c>
      <c r="FQ54" s="39">
        <v>4459</v>
      </c>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39">
        <v>420</v>
      </c>
      <c r="FQ55" s="39">
        <v>420</v>
      </c>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39">
        <v>47</v>
      </c>
      <c r="FQ56" s="39">
        <v>47</v>
      </c>
    </row>
    <row r="57" spans="1:173" s="1" customFormat="1" ht="20.149999999999999" customHeight="1" thickBot="1" x14ac:dyDescent="0.4">
      <c r="A57" s="32" t="s">
        <v>261</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Q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79">
        <f t="shared" si="17"/>
        <v>1454607</v>
      </c>
      <c r="FO57" s="171">
        <f t="shared" si="17"/>
        <v>1468652</v>
      </c>
      <c r="FP57" s="171">
        <f t="shared" si="17"/>
        <v>1483386</v>
      </c>
      <c r="FQ57" s="171">
        <f t="shared" si="17"/>
        <v>1498949</v>
      </c>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2">
        <v>1289474</v>
      </c>
      <c r="FO58" s="165">
        <v>1301144</v>
      </c>
      <c r="FP58" s="165">
        <v>1313326</v>
      </c>
      <c r="FQ58" s="165">
        <v>1326156</v>
      </c>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c r="CY60" s="172"/>
      <c r="CZ60" s="172"/>
      <c r="DA60" s="172"/>
      <c r="DB60" s="172"/>
      <c r="DC60" s="172"/>
      <c r="DD60" s="172"/>
      <c r="DE60" s="172"/>
      <c r="DF60" s="172"/>
      <c r="DG60" s="172"/>
      <c r="DH60" s="172"/>
      <c r="DI60" s="172"/>
      <c r="DJ60" s="172"/>
      <c r="DK60" s="172"/>
      <c r="DL60" s="172"/>
      <c r="DM60" s="172"/>
      <c r="DN60" s="172"/>
      <c r="DO60" s="172"/>
      <c r="DP60" s="172"/>
      <c r="DQ60" s="172"/>
      <c r="DR60" s="172"/>
      <c r="DS60" s="172"/>
      <c r="DT60" s="172"/>
      <c r="DU60" s="172"/>
      <c r="DV60" s="172"/>
      <c r="DW60" s="172"/>
      <c r="DX60" s="172"/>
      <c r="DY60" s="172"/>
      <c r="DZ60" s="172"/>
      <c r="EA60" s="172"/>
      <c r="EB60" s="172"/>
      <c r="EC60" s="172"/>
      <c r="ED60" s="172"/>
      <c r="EE60" s="172"/>
      <c r="EF60" s="172"/>
      <c r="EG60" s="172"/>
      <c r="EH60" s="172"/>
      <c r="EI60" s="172"/>
      <c r="EJ60" s="172"/>
      <c r="EK60" s="172"/>
      <c r="EL60" s="172"/>
      <c r="EM60" s="172"/>
      <c r="EN60" s="172"/>
      <c r="EO60" s="172"/>
      <c r="EP60" s="172"/>
      <c r="EQ60" s="172"/>
      <c r="ER60" s="172"/>
      <c r="ES60" s="172"/>
      <c r="ET60" s="172"/>
      <c r="EU60" s="172"/>
      <c r="EV60" s="172"/>
      <c r="EW60" s="172"/>
      <c r="EX60" s="172"/>
      <c r="EY60" s="172"/>
      <c r="EZ60" s="172"/>
      <c r="FA60" s="172"/>
      <c r="FB60" s="172"/>
      <c r="FC60" s="172"/>
      <c r="FD60" s="172"/>
      <c r="FE60" s="172"/>
      <c r="FF60" s="172"/>
      <c r="FG60" s="172"/>
      <c r="FH60" s="172"/>
      <c r="FI60" s="172"/>
      <c r="FJ60" s="172"/>
      <c r="FK60" s="172"/>
      <c r="FL60" s="172"/>
      <c r="FM60" s="172"/>
      <c r="FN60" s="172"/>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72"/>
      <c r="ER61" s="172"/>
      <c r="ES61" s="172"/>
      <c r="ET61" s="172"/>
      <c r="EU61" s="172"/>
      <c r="EV61" s="172"/>
      <c r="EW61" s="172"/>
      <c r="EX61" s="172"/>
      <c r="EY61" s="172"/>
      <c r="EZ61" s="172"/>
      <c r="FA61" s="172"/>
      <c r="FB61" s="172"/>
      <c r="FC61" s="172"/>
      <c r="FD61" s="172"/>
      <c r="FE61" s="172"/>
      <c r="FF61" s="172"/>
      <c r="FG61" s="172"/>
      <c r="FH61" s="172"/>
      <c r="FI61" s="172"/>
      <c r="FJ61" s="172"/>
      <c r="FK61" s="172"/>
      <c r="FL61" s="172"/>
      <c r="FM61" s="172"/>
      <c r="FN61" s="172"/>
      <c r="FO61" s="172"/>
      <c r="FP61" s="172"/>
      <c r="FQ61" s="172"/>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2"/>
      <c r="FB62" s="172"/>
      <c r="FC62" s="172"/>
      <c r="FD62" s="172"/>
      <c r="FE62" s="172"/>
      <c r="FF62" s="172"/>
      <c r="FG62" s="172"/>
      <c r="FH62" s="172"/>
      <c r="FI62" s="172"/>
      <c r="FJ62" s="172"/>
      <c r="FK62" s="172"/>
      <c r="FL62" s="172"/>
      <c r="FQ62" s="172"/>
    </row>
    <row r="63" spans="1:173" s="1" customFormat="1" ht="20.149999999999999" customHeight="1" x14ac:dyDescent="0.35">
      <c r="A63" s="6"/>
      <c r="B63" s="6"/>
      <c r="C63" s="6"/>
      <c r="D63" s="6"/>
      <c r="E63" s="6"/>
      <c r="F63" s="6"/>
      <c r="G63" s="6"/>
      <c r="H63" s="6"/>
      <c r="I63" s="6"/>
      <c r="J63" s="6"/>
      <c r="K63" s="6"/>
      <c r="L63" s="6"/>
      <c r="M63" s="6"/>
      <c r="FC63" s="172"/>
      <c r="FD63" s="128"/>
    </row>
    <row r="64" spans="1:173" s="1" customFormat="1" ht="20.149999999999999" customHeight="1" x14ac:dyDescent="0.35">
      <c r="A64" s="6"/>
      <c r="B64" s="6"/>
      <c r="C64" s="6"/>
      <c r="D64" s="6"/>
      <c r="E64" s="6"/>
      <c r="F64" s="6"/>
      <c r="G64" s="6"/>
      <c r="H64" s="6"/>
      <c r="I64" s="6"/>
      <c r="J64" s="6"/>
      <c r="K64" s="6"/>
      <c r="L64" s="6"/>
      <c r="M64" s="172"/>
      <c r="N64" s="6"/>
      <c r="O64" s="6"/>
      <c r="P64" s="6"/>
      <c r="Q64" s="6"/>
      <c r="R64" s="6"/>
      <c r="S64" s="6"/>
      <c r="T64" s="6"/>
      <c r="U64" s="6"/>
      <c r="V64" s="6"/>
      <c r="W64" s="6"/>
      <c r="X64" s="6"/>
      <c r="Y64" s="172"/>
      <c r="Z64" s="6"/>
      <c r="AA64" s="6"/>
      <c r="AB64" s="6"/>
      <c r="AC64" s="6"/>
      <c r="AD64" s="6"/>
      <c r="AE64" s="6"/>
      <c r="AF64" s="6"/>
      <c r="AG64" s="6"/>
      <c r="AH64" s="6"/>
      <c r="AI64" s="6"/>
      <c r="AJ64" s="6"/>
      <c r="AK64" s="172"/>
      <c r="AL64" s="6"/>
      <c r="AM64" s="6"/>
      <c r="AN64" s="6"/>
      <c r="AO64" s="6"/>
      <c r="AP64" s="6"/>
      <c r="AQ64" s="6"/>
      <c r="AR64" s="6"/>
      <c r="AS64" s="6"/>
      <c r="AT64" s="6"/>
      <c r="AU64" s="6"/>
      <c r="AV64" s="6"/>
      <c r="AW64" s="172"/>
      <c r="AX64" s="6"/>
      <c r="AY64" s="6"/>
      <c r="AZ64" s="6"/>
      <c r="BA64" s="6"/>
      <c r="BB64" s="6"/>
      <c r="BC64" s="6"/>
      <c r="BD64" s="6"/>
      <c r="BE64" s="6"/>
      <c r="BF64" s="6"/>
      <c r="BG64" s="6"/>
      <c r="BH64" s="6"/>
      <c r="BI64" s="172"/>
      <c r="BJ64" s="6"/>
      <c r="BK64" s="6"/>
      <c r="BL64" s="6"/>
      <c r="BM64" s="6"/>
      <c r="BN64" s="6"/>
      <c r="BO64" s="6"/>
      <c r="BP64" s="6"/>
      <c r="BQ64" s="6"/>
      <c r="BR64" s="6"/>
      <c r="BS64" s="6"/>
      <c r="BT64" s="6"/>
      <c r="BU64" s="172"/>
      <c r="BV64" s="6"/>
      <c r="BW64" s="6"/>
      <c r="BX64" s="6"/>
      <c r="BY64" s="6"/>
      <c r="BZ64" s="6"/>
      <c r="CA64" s="6"/>
      <c r="CB64" s="6"/>
      <c r="CC64" s="6"/>
      <c r="CD64" s="6"/>
      <c r="CE64" s="6"/>
      <c r="CF64" s="6"/>
      <c r="CG64" s="172"/>
      <c r="CH64" s="6"/>
      <c r="CI64" s="6"/>
      <c r="CJ64" s="6"/>
      <c r="CK64" s="40"/>
      <c r="CL64" s="6"/>
      <c r="CM64" s="6"/>
      <c r="CN64" s="6"/>
      <c r="CO64" s="6"/>
      <c r="CP64" s="6"/>
      <c r="CQ64" s="6"/>
      <c r="CR64" s="6"/>
      <c r="CS64" s="172"/>
      <c r="CT64" s="6"/>
      <c r="CU64" s="6"/>
      <c r="CV64" s="6"/>
      <c r="CW64" s="6"/>
      <c r="CX64" s="6"/>
      <c r="CY64" s="6"/>
      <c r="CZ64" s="6"/>
      <c r="DA64" s="6"/>
      <c r="DB64" s="6"/>
      <c r="DC64" s="6"/>
      <c r="DD64" s="6"/>
      <c r="DE64" s="172"/>
      <c r="DF64" s="6"/>
      <c r="DG64" s="6"/>
      <c r="DH64" s="6"/>
      <c r="DI64" s="6"/>
      <c r="DJ64" s="6"/>
      <c r="DK64" s="6"/>
      <c r="DL64" s="6"/>
      <c r="DM64" s="6"/>
      <c r="DN64" s="6"/>
      <c r="DO64" s="6"/>
      <c r="DP64" s="6"/>
      <c r="DQ64" s="172"/>
      <c r="DR64" s="6"/>
      <c r="DS64" s="6"/>
      <c r="DT64" s="6"/>
      <c r="DU64" s="6"/>
      <c r="DV64" s="6"/>
      <c r="DW64" s="6"/>
      <c r="DX64" s="6"/>
      <c r="DY64" s="6"/>
      <c r="DZ64" s="6"/>
      <c r="EA64" s="6"/>
      <c r="EB64" s="6"/>
      <c r="EC64" s="172"/>
      <c r="ED64" s="6"/>
      <c r="EE64" s="6"/>
      <c r="EF64" s="6"/>
      <c r="EG64" s="6"/>
      <c r="EH64" s="6"/>
      <c r="EI64" s="6"/>
      <c r="EJ64" s="6"/>
      <c r="EK64" s="6"/>
      <c r="EL64" s="6"/>
      <c r="EM64" s="6"/>
      <c r="EO64" s="172"/>
      <c r="FA64" s="172"/>
      <c r="FM64" s="172"/>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2021-11-23T11:30:03+00:00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"Solar_photovoltaics_deployment_June_2022.xlsx",
  "Title": "Solar Photovoltaics deployment October 2016",
  "Document Notes": "",
  "Security Classification": "OFFICIAL",
  "Handling Instructions": "",
  "Descriptor": "",
  "Government Body": "BEIS",
  "Business Unit": "BEIS:Trade, International, the Union and Analysis:Analysis:Energy Statistics",
  "Retention Label": "Corp PPP Review",
  "Date Opened": "2021-11-23T11:30:03.0000000Z",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"2022-07-21T12:36:00.0000000Z",
  "Document Modified By": "i:0#.f|membership|william.spry@beis.gov.uk",
  "Document Created By": "i:0#.f|membership|alessandro.bigazzi@beis.gov.uk",
  "Document ID Value": "2QFN7KK647Q6-669248629-2038",
  "Modified": "2022-07-26T13:02:18.0000000Z",
  "Original Location": "/sites/beis/178/Renewables/Solar Deployment/Published Solar Deployment Tables/Solar_photovoltaics_deployment_June_2022.xlsx"
}</LegacyData>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c278e07c-0436-44ae-bf20-0fa31c54bf35">
      <Value>1</Value>
    </TaxCatchAll>
    <SharedWithUsers xmlns="c278e07c-0436-44ae-bf20-0fa31c54bf35">
      <UserInfo>
        <DisplayName>Bigazzi, Alessandro (TIUA - Analysis Directorate)</DisplayName>
        <AccountId>108</AccountId>
        <AccountType/>
      </UserInfo>
      <UserInfo>
        <DisplayName>Spry, William (TIUA - Analysis Directorate)</DisplayName>
        <AccountId>31</AccountId>
        <AccountType/>
      </UserInfo>
    </SharedWithUsers>
    <_dlc_DocId xmlns="c278e07c-0436-44ae-bf20-0fa31c54bf35">QMA56DUQWX45-861680180-386637</_dlc_DocId>
    <_dlc_DocIdUrl xmlns="c278e07c-0436-44ae-bf20-0fa31c54bf35">
      <Url>https://beisgov.sharepoint.com/sites/EnergyStatistics/_layouts/15/DocIdRedir.aspx?ID=QMA56DUQWX45-861680180-386637</Url>
      <Description>QMA56DUQWX45-861680180-386637</Description>
    </_dlc_DocIdUrl>
    <lcf76f155ced4ddcb4097134ff3c332f xmlns="75e7ae58-aec4-4ab0-ae21-ab94226ea01a">
      <Terms xmlns="http://schemas.microsoft.com/office/infopath/2007/PartnerControls"/>
    </lcf76f155ced4ddcb4097134ff3c332f>
    <KnowledgeRetention xmlns="75e7ae58-aec4-4ab0-ae21-ab94226ea01a" xsi:nil="true"/>
    <Sent xmlns="75e7ae58-aec4-4ab0-ae21-ab94226ea01a">true</Sent>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7D241E-D110-47A3-B9AA-6F7FE9AFF472}">
  <ds:schemaRefs>
    <ds:schemaRef ds:uri="http://schemas.microsoft.com/sharepoint/events"/>
  </ds:schemaRefs>
</ds:datastoreItem>
</file>

<file path=customXml/itemProps2.xml><?xml version="1.0" encoding="utf-8"?>
<ds:datastoreItem xmlns:ds="http://schemas.openxmlformats.org/officeDocument/2006/customXml" ds:itemID="{D14AEC5E-E907-4329-9EB6-09A705CB3A12}">
  <ds:schemaRefs>
    <ds:schemaRef ds:uri="http://schemas.microsoft.com/sharepoint/v3/contenttype/forms"/>
  </ds:schemaRefs>
</ds:datastoreItem>
</file>

<file path=customXml/itemProps3.xml><?xml version="1.0" encoding="utf-8"?>
<ds:datastoreItem xmlns:ds="http://schemas.openxmlformats.org/officeDocument/2006/customXml" ds:itemID="{5B191F4A-5800-4A11-88FD-BD0F548DD3B0}">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c278e07c-0436-44ae-bf20-0fa31c54bf35"/>
    <ds:schemaRef ds:uri="75e7ae58-aec4-4ab0-ae21-ab94226ea01a"/>
  </ds:schemaRefs>
</ds:datastoreItem>
</file>

<file path=customXml/itemProps4.xml><?xml version="1.0" encoding="utf-8"?>
<ds:datastoreItem xmlns:ds="http://schemas.openxmlformats.org/officeDocument/2006/customXml" ds:itemID="{348CB375-C7CC-4AC2-A0D6-46CC94FE7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Cover_sheet</vt:lpstr>
      <vt:lpstr>Contents</vt:lpstr>
      <vt:lpstr>Commentary</vt:lpstr>
      <vt:lpstr>Notes</vt:lpstr>
      <vt:lpstr>Table_1_by_Capacity</vt:lpstr>
      <vt:lpstr>Table_2_by_Accreditation</vt:lpstr>
      <vt:lpstr>Table_3_dom_by_PC</vt:lpstr>
      <vt:lpstr>FiT_data_timelines</vt:lpstr>
      <vt:lpstr>Table_1_Apr_24</vt:lpstr>
      <vt:lpstr>Table_1_Mar_24</vt:lpstr>
      <vt:lpstr>Table_1_Feb_24</vt:lpstr>
      <vt:lpstr>Table_2_Feb_24</vt:lpstr>
      <vt:lpstr>Table_3_Feb_24</vt:lpstr>
      <vt:lpstr>Table_1_Apr_24!Print_Titles</vt:lpstr>
      <vt:lpstr>Table_1_by_Capacity!Print_Titles</vt:lpstr>
      <vt:lpstr>Table_1_Feb_24!Print_Titles</vt:lpstr>
      <vt:lpstr>Table_1_Mar_24!Print_Titles</vt:lpstr>
      <vt:lpstr>Table_2_by_Accreditation!Print_Titles</vt:lpstr>
      <vt:lpstr>Table_2_Feb_24!Print_Titles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Photovoltaics deployment October 2016</dc:title>
  <dc:subject/>
  <dc:creator>James Hemingway</dc:creator>
  <cp:keywords/>
  <dc:description/>
  <cp:lastModifiedBy>Harris, Kevin (Energy Security)</cp:lastModifiedBy>
  <cp:revision/>
  <dcterms:created xsi:type="dcterms:W3CDTF">2016-02-22T12:43:57Z</dcterms:created>
  <dcterms:modified xsi:type="dcterms:W3CDTF">2024-06-25T15:45:21Z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_dlc_DocIdItemGuid">
    <vt:lpwstr>f7ad41f6-b4d8-4395-bba6-005632df776a</vt:lpwstr>
  </property>
  <property fmtid="{D5CDD505-2E9C-101B-9397-08002B2CF9AE}" pid="4" name="Business Unit">
    <vt:lpwstr>1;#Energy Statistics|0882e751-7c5d-40cd-a0d4-46cf492f7845</vt:lpwstr>
  </property>
  <property fmtid="{D5CDD505-2E9C-101B-9397-08002B2CF9AE}" pid="5" name="SharedWithUsers">
    <vt:lpwstr>4500;#Laycock, Matt (Analysis Directorate);#4499;#Harris, Kevin (Analysis Directorate);#9448;#Hollingshead, Paul (Communications &amp; Partnerships);#23336;#zz_Smith, Andrew (BEIS);#17140;#Frankland, Chrissie (BEIS);#14071;#Lucking, Benjamin (Analysis Directo</vt:lpwstr>
  </property>
  <property fmtid="{D5CDD505-2E9C-101B-9397-08002B2CF9AE}" pid="6" name="AuthorIds_UIVersion_4">
    <vt:lpwstr>17140</vt:lpwstr>
  </property>
  <property fmtid="{D5CDD505-2E9C-101B-9397-08002B2CF9AE}" pid="7" name="AuthorIds_UIVersion_7">
    <vt:lpwstr>17140</vt:lpwstr>
  </property>
  <property fmtid="{D5CDD505-2E9C-101B-9397-08002B2CF9AE}" pid="8" name="AuthorIds_UIVersion_19">
    <vt:lpwstr>17519</vt:lpwstr>
  </property>
  <property fmtid="{D5CDD505-2E9C-101B-9397-08002B2CF9AE}" pid="9" name="AuthorIds_UIVersion_3">
    <vt:lpwstr>17140</vt:lpwstr>
  </property>
  <property fmtid="{D5CDD505-2E9C-101B-9397-08002B2CF9AE}" pid="10" name="MSIP_Label_ba62f585-b40f-4ab9-bafe-39150f03d124_Enabled">
    <vt:lpwstr>true</vt:lpwstr>
  </property>
  <property fmtid="{D5CDD505-2E9C-101B-9397-08002B2CF9AE}" pid="11" name="MSIP_Label_ba62f585-b40f-4ab9-bafe-39150f03d124_SetDate">
    <vt:lpwstr>2019-09-23T08:46:45Z</vt:lpwstr>
  </property>
  <property fmtid="{D5CDD505-2E9C-101B-9397-08002B2CF9AE}" pid="12" name="MSIP_Label_ba62f585-b40f-4ab9-bafe-39150f03d124_Method">
    <vt:lpwstr>Standard</vt:lpwstr>
  </property>
  <property fmtid="{D5CDD505-2E9C-101B-9397-08002B2CF9AE}" pid="13" name="MSIP_Label_ba62f585-b40f-4ab9-bafe-39150f03d124_Name">
    <vt:lpwstr>OFFICIAL</vt:lpwstr>
  </property>
  <property fmtid="{D5CDD505-2E9C-101B-9397-08002B2CF9AE}" pid="14" name="MSIP_Label_ba62f585-b40f-4ab9-bafe-39150f03d124_SiteId">
    <vt:lpwstr>cbac7005-02c1-43eb-b497-e6492d1b2dd8</vt:lpwstr>
  </property>
  <property fmtid="{D5CDD505-2E9C-101B-9397-08002B2CF9AE}" pid="15" name="MSIP_Label_ba62f585-b40f-4ab9-bafe-39150f03d124_ActionId">
    <vt:lpwstr>0838d58a-d046-4924-83aa-0000b53291a5</vt:lpwstr>
  </property>
  <property fmtid="{D5CDD505-2E9C-101B-9397-08002B2CF9AE}" pid="16" name="MSIP_Label_ba62f585-b40f-4ab9-bafe-39150f03d124_ContentBits">
    <vt:lpwstr>0</vt:lpwstr>
  </property>
  <property fmtid="{D5CDD505-2E9C-101B-9397-08002B2CF9AE}" pid="17" name="MediaServiceImageTags">
    <vt:lpwstr/>
  </property>
  <property fmtid="{D5CDD505-2E9C-101B-9397-08002B2CF9AE}" pid="18" name="_ExtendedDescription">
    <vt:lpwstr/>
  </property>
</Properties>
</file>