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8_{8EA75496-2A8B-4BD8-8AAE-C97E7C3A3D4E}" xr6:coauthVersionLast="47" xr6:coauthVersionMax="47" xr10:uidLastSave="{00000000-0000-0000-0000-000000000000}"/>
  <bookViews>
    <workbookView xWindow="-110" yWindow="-110" windowWidth="22780" windowHeight="14540" xr2:uid="{D798F349-F1B5-4732-89EA-BB9F2F791350}"/>
  </bookViews>
  <sheets>
    <sheet name="2023-24 performance" sheetId="2" r:id="rId1"/>
    <sheet name="Q4 performance" sheetId="1" r:id="rId2"/>
    <sheet name="Q3 performanc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4" l="1"/>
  <c r="C67" i="4" l="1"/>
  <c r="C60" i="4"/>
  <c r="C42" i="4"/>
  <c r="C35" i="4"/>
  <c r="C10" i="4"/>
  <c r="B51" i="2"/>
  <c r="B47" i="2"/>
  <c r="B41" i="2"/>
  <c r="B37" i="2"/>
  <c r="B31" i="2"/>
  <c r="B27" i="2"/>
  <c r="B21" i="2"/>
  <c r="B17" i="2"/>
  <c r="B11" i="2"/>
  <c r="B7" i="2"/>
  <c r="C17" i="1"/>
  <c r="C10" i="1"/>
  <c r="C80" i="1"/>
  <c r="C73" i="1"/>
  <c r="C49" i="1"/>
  <c r="C42" i="1"/>
</calcChain>
</file>

<file path=xl/sharedStrings.xml><?xml version="1.0" encoding="utf-8"?>
<sst xmlns="http://schemas.openxmlformats.org/spreadsheetml/2006/main" count="239" uniqueCount="67">
  <si>
    <t>FOI/EIR Performance summary 2024</t>
  </si>
  <si>
    <t>FOI/EIR Overall performance</t>
  </si>
  <si>
    <t>FOI / EIR</t>
  </si>
  <si>
    <t>Number of open requests</t>
  </si>
  <si>
    <t>Number of requests that are overdue</t>
  </si>
  <si>
    <t>Number of requests completed within the stated period</t>
  </si>
  <si>
    <t>Number of requests completed within statutory deadline (ie FOI - 20 working days)</t>
  </si>
  <si>
    <t>Number of open internal reviews</t>
  </si>
  <si>
    <t>Number of internal reviews that are overdue</t>
  </si>
  <si>
    <t>Number of internal reviews completed within the stated period</t>
  </si>
  <si>
    <t xml:space="preserve">Number of internal reviews completed within statutory deadline or recommended timescales </t>
  </si>
  <si>
    <t>Number of requests open over a month old</t>
  </si>
  <si>
    <t>Number of requests open over three months old</t>
  </si>
  <si>
    <t>Number of requests open over six months old</t>
  </si>
  <si>
    <t>Number of requests open over nine months old</t>
  </si>
  <si>
    <t>Number of requests open over a year old</t>
  </si>
  <si>
    <t>Oldest open request</t>
  </si>
  <si>
    <t>FOI/EIR Performance summary</t>
  </si>
  <si>
    <t>MHRA</t>
  </si>
  <si>
    <t>Percentage of requests completed 'in time'</t>
  </si>
  <si>
    <t>FOI/EIR Internal review performance</t>
  </si>
  <si>
    <t>Percentage of reviews completed 'in time'</t>
  </si>
  <si>
    <t>Permitted extension</t>
  </si>
  <si>
    <t>FOI</t>
  </si>
  <si>
    <t>Number of requests completed in the stated period within the recommended additional 20 working days to consider the public interest</t>
  </si>
  <si>
    <t>Number of requests that were open after 20 working days, in order to carry out the public interest, at the end of the stated period</t>
  </si>
  <si>
    <t>EIR</t>
  </si>
  <si>
    <t xml:space="preserve">Number of requests completed in the stated period within 40 working days based on the complexity and volume of the information </t>
  </si>
  <si>
    <t>Number of requests that were open after 40 working days, due to the complexity and volume of the request, at the end of the stated period</t>
  </si>
  <si>
    <t>Age profile of overdue requests</t>
  </si>
  <si>
    <t>Q4 March</t>
  </si>
  <si>
    <t>Q4 February</t>
  </si>
  <si>
    <t>Q4 January</t>
  </si>
  <si>
    <t>FOI/EIR Performance summary 2023/2024</t>
  </si>
  <si>
    <t>Q1</t>
  </si>
  <si>
    <t>Number of requests completed within Q1 (April -June)</t>
  </si>
  <si>
    <t>Number of requests completed within statutory deadline (ie  FOI - 20 working days)</t>
  </si>
  <si>
    <t>Number of internal reviews completed within Q1 (April-June)</t>
  </si>
  <si>
    <t>Number of internal reviews completed within statutory deadline or recommended timescales</t>
  </si>
  <si>
    <t>Q2</t>
  </si>
  <si>
    <t>Number of requests completed within Q2 (July-Sept)</t>
  </si>
  <si>
    <t>Number of internal reviews completed within Q2 (July-Sept)</t>
  </si>
  <si>
    <t>Q3</t>
  </si>
  <si>
    <t>Number of requests completed within Q3 (Oct - Dec)</t>
  </si>
  <si>
    <t>Number of internal reviews completed within Q3 (Oct - Dec)</t>
  </si>
  <si>
    <t>Q4</t>
  </si>
  <si>
    <t>Number of requests completed within Q4 (Jan-March)</t>
  </si>
  <si>
    <t>Number of requests completed 2023-24 Q1-4</t>
  </si>
  <si>
    <t>FOI/EIR Performance summary 2023</t>
  </si>
  <si>
    <t>October</t>
  </si>
  <si>
    <t xml:space="preserve">November </t>
  </si>
  <si>
    <t xml:space="preserve">December </t>
  </si>
  <si>
    <t xml:space="preserve">Number of requests received within Q1 (April-June) </t>
  </si>
  <si>
    <t xml:space="preserve">Number of requests received within Q2 (July-Sept) </t>
  </si>
  <si>
    <t xml:space="preserve">Number of requests received within Q3 (Oct-Dec) </t>
  </si>
  <si>
    <t xml:space="preserve">Number of requests received within Q4 (Jan-March) </t>
  </si>
  <si>
    <t xml:space="preserve">Number of requests received 2023-4 Q1- Q4 </t>
  </si>
  <si>
    <t xml:space="preserve">Number of requests received in the stated period </t>
  </si>
  <si>
    <t>April 23-March 24</t>
  </si>
  <si>
    <t>Number of internal reviews completed within stated period</t>
  </si>
  <si>
    <t>Number of internal reviews received within Q1 (April-June)</t>
  </si>
  <si>
    <t>Number of internal reviews received within Q2 (July-Sept)</t>
  </si>
  <si>
    <t>Number of internal reviews received within Q4 (Jan-March)</t>
  </si>
  <si>
    <t>Number of internal reviews completed within Q3 (Jan-March))</t>
  </si>
  <si>
    <t>Number of internal reviews received within stated period</t>
  </si>
  <si>
    <t>Number of internal reviews received within the stated period</t>
  </si>
  <si>
    <t>Number of internal reviews received within Q3 (Oct-Dec)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</si>
</sst>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name val="Calibri"/>
      <family val="2"/>
      <scheme val="minor"/>
    </font>
    <font>
      <sz val="48"/>
      <color theme="5"/>
      <name val="Franklin Gothic Demi"/>
      <family val="2"/>
    </font>
    <font>
      <sz val="14"/>
      <name val="Calibri"/>
      <family val="2"/>
      <scheme val="minor"/>
    </font>
    <font>
      <sz val="28"/>
      <color rgb="FF0070C0"/>
      <name val="Franklin Gothic Demi"/>
      <family val="2"/>
    </font>
    <font>
      <b/>
      <sz val="14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0">
      <alignment horizontal="left" vertical="center"/>
    </xf>
    <xf numFmtId="0" fontId="6" fillId="0" borderId="0">
      <alignment horizontal="center" vertical="center"/>
    </xf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wrapText="1"/>
      <protection locked="0"/>
    </xf>
    <xf numFmtId="14" fontId="0" fillId="0" borderId="3" xfId="0" applyNumberForma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164" fontId="0" fillId="0" borderId="3" xfId="0" applyNumberForma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9" fillId="0" borderId="3" xfId="3" applyFont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vertical="center" wrapText="1"/>
      <protection locked="0"/>
    </xf>
    <xf numFmtId="10" fontId="5" fillId="4" borderId="3" xfId="0" applyNumberFormat="1" applyFont="1" applyFill="1" applyBorder="1" applyAlignment="1">
      <alignment horizontal="center" vertical="center" wrapText="1"/>
    </xf>
    <xf numFmtId="0" fontId="9" fillId="0" borderId="3" xfId="3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164" fontId="0" fillId="0" borderId="0" xfId="0" applyNumberFormat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1" fontId="10" fillId="0" borderId="6" xfId="0" applyNumberFormat="1" applyFont="1" applyBorder="1" applyAlignment="1" applyProtection="1">
      <alignment horizontal="center" vertical="center" wrapText="1"/>
      <protection locked="0"/>
    </xf>
    <xf numFmtId="1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1" applyFill="1" applyBorder="1" applyAlignment="1" applyProtection="1">
      <alignment horizontal="left" vertical="center"/>
      <protection locked="0"/>
    </xf>
    <xf numFmtId="0" fontId="2" fillId="2" borderId="3" xfId="2" applyNumberFormat="1" applyFill="1" applyBorder="1" applyAlignment="1" applyProtection="1">
      <alignment horizontal="left" vertical="center"/>
      <protection locked="0"/>
    </xf>
    <xf numFmtId="14" fontId="2" fillId="2" borderId="3" xfId="2" applyNumberForma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wrapText="1"/>
      <protection locked="0"/>
    </xf>
    <xf numFmtId="0" fontId="1" fillId="6" borderId="3" xfId="1" applyFill="1" applyBorder="1" applyAlignment="1" applyProtection="1">
      <alignment horizontal="left" vertical="center"/>
      <protection locked="0"/>
    </xf>
    <xf numFmtId="0" fontId="11" fillId="6" borderId="3" xfId="1" applyFont="1" applyFill="1" applyBorder="1" applyAlignment="1" applyProtection="1">
      <alignment horizontal="left" vertical="center"/>
      <protection locked="0"/>
    </xf>
    <xf numFmtId="0" fontId="10" fillId="0" borderId="3" xfId="1" applyFont="1" applyFill="1" applyBorder="1" applyAlignment="1" applyProtection="1">
      <alignment horizontal="left" vertical="center"/>
      <protection locked="0"/>
    </xf>
    <xf numFmtId="1" fontId="10" fillId="0" borderId="3" xfId="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14" fontId="3" fillId="6" borderId="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14" fontId="2" fillId="6" borderId="3" xfId="2" applyNumberFormat="1" applyFill="1" applyBorder="1" applyAlignment="1" applyProtection="1">
      <alignment horizontal="center" vertical="center"/>
      <protection locked="0"/>
    </xf>
    <xf numFmtId="14" fontId="5" fillId="6" borderId="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3" xfId="0" applyBorder="1"/>
    <xf numFmtId="0" fontId="8" fillId="0" borderId="3" xfId="4" applyFont="1" applyBorder="1" applyProtection="1">
      <alignment horizontal="center" vertical="center"/>
      <protection locked="0"/>
    </xf>
    <xf numFmtId="1" fontId="10" fillId="0" borderId="3" xfId="0" applyNumberFormat="1" applyFont="1" applyBorder="1" applyAlignment="1" applyProtection="1">
      <alignment horizontal="center" vertical="center" wrapText="1"/>
      <protection locked="0"/>
    </xf>
  </cellXfs>
  <cellStyles count="5">
    <cellStyle name="Heading" xfId="4" xr:uid="{24195F86-46DE-4EA4-A676-9075D9D759E6}"/>
    <cellStyle name="Heading 2" xfId="1" builtinId="17"/>
    <cellStyle name="Heading 3" xfId="2" builtinId="18"/>
    <cellStyle name="Normal" xfId="0" builtinId="0"/>
    <cellStyle name="Normal 2" xfId="3" xr:uid="{40A32C3E-3208-423F-AF32-03B30D00300E}"/>
  </cellStyles>
  <dxfs count="11"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493F2-7175-4FA3-99E4-774D1F7F68D0}">
  <dimension ref="A2:I52"/>
  <sheetViews>
    <sheetView tabSelected="1" workbookViewId="0">
      <selection activeCell="E13" sqref="E13"/>
    </sheetView>
  </sheetViews>
  <sheetFormatPr defaultRowHeight="14.5" x14ac:dyDescent="0.35"/>
  <cols>
    <col min="1" max="1" width="54.1796875" customWidth="1"/>
    <col min="2" max="2" width="21.1796875" style="40" customWidth="1"/>
  </cols>
  <sheetData>
    <row r="2" spans="1:3" ht="37" x14ac:dyDescent="0.35">
      <c r="A2" s="42" t="s">
        <v>18</v>
      </c>
      <c r="B2" s="42"/>
      <c r="C2" s="6"/>
    </row>
    <row r="3" spans="1:3" ht="17" x14ac:dyDescent="0.35">
      <c r="A3" s="32" t="s">
        <v>33</v>
      </c>
      <c r="B3" s="36" t="s">
        <v>34</v>
      </c>
      <c r="C3" s="6"/>
    </row>
    <row r="4" spans="1:3" x14ac:dyDescent="0.35">
      <c r="A4" s="33" t="s">
        <v>52</v>
      </c>
      <c r="B4" s="34">
        <v>236</v>
      </c>
      <c r="C4" s="6"/>
    </row>
    <row r="5" spans="1:3" x14ac:dyDescent="0.35">
      <c r="A5" s="30" t="s">
        <v>35</v>
      </c>
      <c r="B5" s="24">
        <v>211</v>
      </c>
      <c r="C5" s="6"/>
    </row>
    <row r="6" spans="1:3" ht="29" x14ac:dyDescent="0.35">
      <c r="A6" s="4" t="s">
        <v>36</v>
      </c>
      <c r="B6" s="22">
        <v>123</v>
      </c>
      <c r="C6" s="6"/>
    </row>
    <row r="7" spans="1:3" ht="15.5" x14ac:dyDescent="0.35">
      <c r="A7" s="16" t="s">
        <v>19</v>
      </c>
      <c r="B7" s="17">
        <f>B6/B5</f>
        <v>0.58293838862559244</v>
      </c>
      <c r="C7" s="6"/>
    </row>
    <row r="8" spans="1:3" x14ac:dyDescent="0.35">
      <c r="A8" s="41" t="s">
        <v>60</v>
      </c>
      <c r="B8" s="19">
        <v>16</v>
      </c>
      <c r="C8" s="6"/>
    </row>
    <row r="9" spans="1:3" x14ac:dyDescent="0.35">
      <c r="A9" s="23" t="s">
        <v>37</v>
      </c>
      <c r="B9" s="24">
        <v>18</v>
      </c>
      <c r="C9" s="6"/>
    </row>
    <row r="10" spans="1:3" ht="29" x14ac:dyDescent="0.35">
      <c r="A10" s="4" t="s">
        <v>38</v>
      </c>
      <c r="B10" s="3">
        <v>5</v>
      </c>
      <c r="C10" s="6"/>
    </row>
    <row r="11" spans="1:3" ht="15.5" x14ac:dyDescent="0.35">
      <c r="A11" s="16" t="s">
        <v>21</v>
      </c>
      <c r="B11" s="17">
        <f>B10/B9</f>
        <v>0.27777777777777779</v>
      </c>
      <c r="C11" s="6"/>
    </row>
    <row r="12" spans="1:3" x14ac:dyDescent="0.35">
      <c r="A12" s="6"/>
      <c r="B12" s="37"/>
      <c r="C12" s="6"/>
    </row>
    <row r="13" spans="1:3" ht="17" x14ac:dyDescent="0.35">
      <c r="A13" s="31" t="s">
        <v>33</v>
      </c>
      <c r="B13" s="38" t="s">
        <v>39</v>
      </c>
      <c r="C13" s="6"/>
    </row>
    <row r="14" spans="1:3" x14ac:dyDescent="0.35">
      <c r="A14" s="33" t="s">
        <v>53</v>
      </c>
      <c r="B14" s="34">
        <v>239</v>
      </c>
      <c r="C14" s="6"/>
    </row>
    <row r="15" spans="1:3" x14ac:dyDescent="0.35">
      <c r="A15" s="23" t="s">
        <v>40</v>
      </c>
      <c r="B15" s="24">
        <v>287</v>
      </c>
      <c r="C15" s="6"/>
    </row>
    <row r="16" spans="1:3" ht="29" x14ac:dyDescent="0.35">
      <c r="A16" s="4" t="s">
        <v>36</v>
      </c>
      <c r="B16" s="5">
        <v>175</v>
      </c>
      <c r="C16" s="6"/>
    </row>
    <row r="17" spans="1:3" ht="15.5" x14ac:dyDescent="0.35">
      <c r="A17" s="16" t="s">
        <v>19</v>
      </c>
      <c r="B17" s="17">
        <f>B16/B15</f>
        <v>0.6097560975609756</v>
      </c>
      <c r="C17" s="6"/>
    </row>
    <row r="18" spans="1:3" x14ac:dyDescent="0.35">
      <c r="A18" s="41" t="s">
        <v>61</v>
      </c>
      <c r="B18" s="19">
        <v>29</v>
      </c>
      <c r="C18" s="6"/>
    </row>
    <row r="19" spans="1:3" x14ac:dyDescent="0.35">
      <c r="A19" s="23" t="s">
        <v>41</v>
      </c>
      <c r="B19" s="25">
        <v>34</v>
      </c>
      <c r="C19" s="6"/>
    </row>
    <row r="20" spans="1:3" ht="29" x14ac:dyDescent="0.35">
      <c r="A20" s="4" t="s">
        <v>10</v>
      </c>
      <c r="B20" s="26">
        <v>20</v>
      </c>
      <c r="C20" s="6"/>
    </row>
    <row r="21" spans="1:3" ht="15.5" x14ac:dyDescent="0.35">
      <c r="A21" s="16" t="s">
        <v>21</v>
      </c>
      <c r="B21" s="17">
        <f>B20/B19</f>
        <v>0.58823529411764708</v>
      </c>
      <c r="C21" s="6"/>
    </row>
    <row r="22" spans="1:3" x14ac:dyDescent="0.35">
      <c r="A22" s="6"/>
      <c r="B22" s="37"/>
      <c r="C22" s="6"/>
    </row>
    <row r="23" spans="1:3" ht="17" x14ac:dyDescent="0.35">
      <c r="A23" s="32" t="s">
        <v>33</v>
      </c>
      <c r="B23" s="36" t="s">
        <v>42</v>
      </c>
      <c r="C23" s="6"/>
    </row>
    <row r="24" spans="1:3" x14ac:dyDescent="0.35">
      <c r="A24" s="33" t="s">
        <v>54</v>
      </c>
      <c r="B24" s="34">
        <v>298</v>
      </c>
      <c r="C24" s="6"/>
    </row>
    <row r="25" spans="1:3" x14ac:dyDescent="0.35">
      <c r="A25" s="23" t="s">
        <v>43</v>
      </c>
      <c r="B25" s="24">
        <v>323</v>
      </c>
      <c r="C25" s="6"/>
    </row>
    <row r="26" spans="1:3" ht="29" x14ac:dyDescent="0.35">
      <c r="A26" s="4" t="s">
        <v>6</v>
      </c>
      <c r="B26" s="5">
        <v>264</v>
      </c>
      <c r="C26" s="6"/>
    </row>
    <row r="27" spans="1:3" ht="15.5" x14ac:dyDescent="0.35">
      <c r="A27" s="16" t="s">
        <v>19</v>
      </c>
      <c r="B27" s="17">
        <f>B26/B25</f>
        <v>0.8173374613003096</v>
      </c>
      <c r="C27" s="6"/>
    </row>
    <row r="28" spans="1:3" x14ac:dyDescent="0.35">
      <c r="A28" s="41" t="s">
        <v>66</v>
      </c>
      <c r="B28" s="19">
        <v>24</v>
      </c>
      <c r="C28" s="6"/>
    </row>
    <row r="29" spans="1:3" x14ac:dyDescent="0.35">
      <c r="A29" s="23" t="s">
        <v>44</v>
      </c>
      <c r="B29" s="25">
        <v>30</v>
      </c>
      <c r="C29" s="6"/>
    </row>
    <row r="30" spans="1:3" ht="29" x14ac:dyDescent="0.35">
      <c r="A30" s="4" t="s">
        <v>10</v>
      </c>
      <c r="B30" s="26">
        <v>23</v>
      </c>
      <c r="C30" s="6"/>
    </row>
    <row r="31" spans="1:3" ht="15.5" x14ac:dyDescent="0.35">
      <c r="A31" s="16" t="s">
        <v>21</v>
      </c>
      <c r="B31" s="17">
        <f>B30/B29</f>
        <v>0.76666666666666672</v>
      </c>
      <c r="C31" s="6"/>
    </row>
    <row r="32" spans="1:3" x14ac:dyDescent="0.35">
      <c r="A32" s="6"/>
      <c r="B32" s="37"/>
      <c r="C32" s="6"/>
    </row>
    <row r="33" spans="1:9" ht="17" x14ac:dyDescent="0.35">
      <c r="A33" s="32" t="s">
        <v>33</v>
      </c>
      <c r="B33" s="36" t="s">
        <v>45</v>
      </c>
      <c r="C33" s="6"/>
    </row>
    <row r="34" spans="1:9" x14ac:dyDescent="0.35">
      <c r="A34" s="33" t="s">
        <v>55</v>
      </c>
      <c r="B34" s="34">
        <v>303</v>
      </c>
      <c r="C34" s="6"/>
    </row>
    <row r="35" spans="1:9" x14ac:dyDescent="0.35">
      <c r="A35" s="23" t="s">
        <v>46</v>
      </c>
      <c r="B35" s="24">
        <v>299</v>
      </c>
      <c r="C35" s="6"/>
    </row>
    <row r="36" spans="1:9" ht="29" x14ac:dyDescent="0.35">
      <c r="A36" s="4" t="s">
        <v>6</v>
      </c>
      <c r="B36" s="5">
        <v>286</v>
      </c>
      <c r="C36" s="6"/>
    </row>
    <row r="37" spans="1:9" ht="15.5" x14ac:dyDescent="0.35">
      <c r="A37" s="16" t="s">
        <v>19</v>
      </c>
      <c r="B37" s="17">
        <f>B36/B35</f>
        <v>0.95652173913043481</v>
      </c>
      <c r="C37" s="6"/>
    </row>
    <row r="38" spans="1:9" x14ac:dyDescent="0.35">
      <c r="A38" s="41" t="s">
        <v>62</v>
      </c>
      <c r="B38" s="19">
        <v>16</v>
      </c>
      <c r="C38" s="6"/>
    </row>
    <row r="39" spans="1:9" x14ac:dyDescent="0.35">
      <c r="A39" s="23" t="s">
        <v>63</v>
      </c>
      <c r="B39" s="25">
        <v>20</v>
      </c>
      <c r="C39" s="6"/>
    </row>
    <row r="40" spans="1:9" ht="29" x14ac:dyDescent="0.35">
      <c r="A40" s="4" t="s">
        <v>10</v>
      </c>
      <c r="B40" s="26">
        <v>20</v>
      </c>
      <c r="C40" s="6"/>
    </row>
    <row r="41" spans="1:9" ht="15.5" x14ac:dyDescent="0.35">
      <c r="A41" s="16" t="s">
        <v>21</v>
      </c>
      <c r="B41" s="17">
        <f>B40/B39</f>
        <v>1</v>
      </c>
      <c r="C41" s="6"/>
    </row>
    <row r="42" spans="1:9" x14ac:dyDescent="0.35">
      <c r="A42" s="6"/>
      <c r="B42" s="37"/>
      <c r="C42" s="6"/>
    </row>
    <row r="43" spans="1:9" ht="17" x14ac:dyDescent="0.35">
      <c r="A43" s="32" t="s">
        <v>33</v>
      </c>
      <c r="B43" s="39" t="s">
        <v>58</v>
      </c>
    </row>
    <row r="44" spans="1:9" x14ac:dyDescent="0.35">
      <c r="A44" s="33" t="s">
        <v>56</v>
      </c>
      <c r="B44" s="34">
        <v>1076</v>
      </c>
    </row>
    <row r="45" spans="1:9" x14ac:dyDescent="0.35">
      <c r="A45" s="23" t="s">
        <v>47</v>
      </c>
      <c r="B45" s="24">
        <v>1120</v>
      </c>
      <c r="G45" s="35"/>
      <c r="H45" s="35"/>
      <c r="I45" s="35"/>
    </row>
    <row r="46" spans="1:9" ht="29" x14ac:dyDescent="0.35">
      <c r="A46" s="4" t="s">
        <v>6</v>
      </c>
      <c r="B46" s="5">
        <v>848</v>
      </c>
      <c r="G46" s="35"/>
      <c r="H46" s="35"/>
      <c r="I46" s="35"/>
    </row>
    <row r="47" spans="1:9" ht="15.5" x14ac:dyDescent="0.35">
      <c r="A47" s="16" t="s">
        <v>19</v>
      </c>
      <c r="B47" s="17">
        <f>B46/B45</f>
        <v>0.75714285714285712</v>
      </c>
      <c r="G47" s="35"/>
      <c r="H47" s="35"/>
      <c r="I47" s="35"/>
    </row>
    <row r="48" spans="1:9" x14ac:dyDescent="0.35">
      <c r="A48" s="41" t="s">
        <v>64</v>
      </c>
      <c r="B48" s="19">
        <v>85</v>
      </c>
      <c r="G48" s="35"/>
      <c r="H48" s="35"/>
      <c r="I48" s="35"/>
    </row>
    <row r="49" spans="1:2" x14ac:dyDescent="0.35">
      <c r="A49" s="23" t="s">
        <v>59</v>
      </c>
      <c r="B49" s="25">
        <v>102</v>
      </c>
    </row>
    <row r="50" spans="1:2" ht="29" x14ac:dyDescent="0.35">
      <c r="A50" s="4" t="s">
        <v>10</v>
      </c>
      <c r="B50" s="26">
        <v>68</v>
      </c>
    </row>
    <row r="51" spans="1:2" ht="15.5" x14ac:dyDescent="0.35">
      <c r="A51" s="16" t="s">
        <v>21</v>
      </c>
      <c r="B51" s="17">
        <f>B50/B49</f>
        <v>0.66666666666666663</v>
      </c>
    </row>
    <row r="52" spans="1:2" x14ac:dyDescent="0.35">
      <c r="A52" s="6"/>
      <c r="B52" s="37"/>
    </row>
  </sheetData>
  <mergeCells count="1">
    <mergeCell ref="A2:B2"/>
  </mergeCells>
  <conditionalFormatting sqref="B7:B8">
    <cfRule type="containsErrors" dxfId="10" priority="3">
      <formula>ISERROR(B7)</formula>
    </cfRule>
  </conditionalFormatting>
  <conditionalFormatting sqref="B11">
    <cfRule type="containsErrors" dxfId="9" priority="5">
      <formula>ISERROR(B11)</formula>
    </cfRule>
  </conditionalFormatting>
  <conditionalFormatting sqref="B17 B21 B27 B31">
    <cfRule type="containsErrors" dxfId="8" priority="4">
      <formula>ISERROR(B17)</formula>
    </cfRule>
  </conditionalFormatting>
  <conditionalFormatting sqref="B37 B41">
    <cfRule type="containsErrors" dxfId="7" priority="2">
      <formula>ISERROR(B37)</formula>
    </cfRule>
  </conditionalFormatting>
  <conditionalFormatting sqref="B47 B51">
    <cfRule type="containsErrors" dxfId="6" priority="1">
      <formula>ISERROR(B47)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A9DF2-92D9-4358-AEB3-4A4C089D7193}">
  <dimension ref="A2:C93"/>
  <sheetViews>
    <sheetView workbookViewId="0">
      <selection activeCell="B14" sqref="B14"/>
    </sheetView>
  </sheetViews>
  <sheetFormatPr defaultRowHeight="14.5" x14ac:dyDescent="0.35"/>
  <cols>
    <col min="2" max="2" width="80.08984375" customWidth="1"/>
    <col min="3" max="3" width="29.54296875" customWidth="1"/>
  </cols>
  <sheetData>
    <row r="2" spans="1:3" ht="17" x14ac:dyDescent="0.35">
      <c r="B2" s="27" t="s">
        <v>0</v>
      </c>
      <c r="C2" s="29" t="s">
        <v>32</v>
      </c>
    </row>
    <row r="3" spans="1:3" ht="37" x14ac:dyDescent="0.35">
      <c r="B3" s="42" t="s">
        <v>18</v>
      </c>
      <c r="C3" s="42"/>
    </row>
    <row r="4" spans="1:3" ht="18.5" x14ac:dyDescent="0.45">
      <c r="B4" s="15" t="s">
        <v>1</v>
      </c>
      <c r="C4" s="15" t="s">
        <v>2</v>
      </c>
    </row>
    <row r="5" spans="1:3" x14ac:dyDescent="0.35">
      <c r="B5" s="2" t="s">
        <v>3</v>
      </c>
      <c r="C5" s="3">
        <v>91</v>
      </c>
    </row>
    <row r="6" spans="1:3" x14ac:dyDescent="0.35">
      <c r="B6" s="2" t="s">
        <v>4</v>
      </c>
      <c r="C6" s="3">
        <v>2</v>
      </c>
    </row>
    <row r="7" spans="1:3" x14ac:dyDescent="0.35">
      <c r="B7" s="2" t="s">
        <v>57</v>
      </c>
      <c r="C7" s="3">
        <v>107</v>
      </c>
    </row>
    <row r="8" spans="1:3" x14ac:dyDescent="0.35">
      <c r="B8" s="2" t="s">
        <v>5</v>
      </c>
      <c r="C8" s="3">
        <v>78</v>
      </c>
    </row>
    <row r="9" spans="1:3" x14ac:dyDescent="0.35">
      <c r="B9" s="4" t="s">
        <v>6</v>
      </c>
      <c r="C9" s="5">
        <v>75</v>
      </c>
    </row>
    <row r="10" spans="1:3" ht="15.5" x14ac:dyDescent="0.35">
      <c r="A10" s="1"/>
      <c r="B10" s="16" t="s">
        <v>19</v>
      </c>
      <c r="C10" s="17">
        <f>C9/C8</f>
        <v>0.96153846153846156</v>
      </c>
    </row>
    <row r="11" spans="1:3" ht="18" customHeight="1" x14ac:dyDescent="0.45">
      <c r="B11" s="15" t="s">
        <v>20</v>
      </c>
      <c r="C11" s="10"/>
    </row>
    <row r="12" spans="1:3" x14ac:dyDescent="0.35">
      <c r="B12" s="2" t="s">
        <v>7</v>
      </c>
      <c r="C12" s="3">
        <v>13</v>
      </c>
    </row>
    <row r="13" spans="1:3" x14ac:dyDescent="0.35">
      <c r="B13" s="2" t="s">
        <v>8</v>
      </c>
      <c r="C13" s="3">
        <v>0</v>
      </c>
    </row>
    <row r="14" spans="1:3" x14ac:dyDescent="0.35">
      <c r="B14" s="2" t="s">
        <v>65</v>
      </c>
      <c r="C14" s="43">
        <v>7</v>
      </c>
    </row>
    <row r="15" spans="1:3" x14ac:dyDescent="0.35">
      <c r="B15" s="2" t="s">
        <v>9</v>
      </c>
      <c r="C15" s="3">
        <v>2</v>
      </c>
    </row>
    <row r="16" spans="1:3" x14ac:dyDescent="0.35">
      <c r="B16" s="4" t="s">
        <v>10</v>
      </c>
      <c r="C16" s="5">
        <v>2</v>
      </c>
    </row>
    <row r="17" spans="1:3" ht="15.5" x14ac:dyDescent="0.35">
      <c r="B17" s="16" t="s">
        <v>21</v>
      </c>
      <c r="C17" s="17">
        <f>C16/C15</f>
        <v>1</v>
      </c>
    </row>
    <row r="18" spans="1:3" ht="18.5" x14ac:dyDescent="0.45">
      <c r="B18" s="15" t="s">
        <v>22</v>
      </c>
      <c r="C18" s="15" t="s">
        <v>23</v>
      </c>
    </row>
    <row r="19" spans="1:3" ht="29" x14ac:dyDescent="0.35">
      <c r="B19" s="2" t="s">
        <v>24</v>
      </c>
      <c r="C19" s="11">
        <v>0</v>
      </c>
    </row>
    <row r="20" spans="1:3" ht="29" x14ac:dyDescent="0.35">
      <c r="B20" s="12" t="s">
        <v>25</v>
      </c>
      <c r="C20" s="13">
        <v>5</v>
      </c>
    </row>
    <row r="21" spans="1:3" ht="18.5" x14ac:dyDescent="0.45">
      <c r="B21" s="15" t="s">
        <v>22</v>
      </c>
      <c r="C21" s="15" t="s">
        <v>26</v>
      </c>
    </row>
    <row r="22" spans="1:3" ht="29" x14ac:dyDescent="0.35">
      <c r="B22" s="2" t="s">
        <v>27</v>
      </c>
      <c r="C22" s="11">
        <v>0</v>
      </c>
    </row>
    <row r="23" spans="1:3" ht="29" x14ac:dyDescent="0.35">
      <c r="B23" s="2" t="s">
        <v>28</v>
      </c>
      <c r="C23" s="14">
        <v>0</v>
      </c>
    </row>
    <row r="24" spans="1:3" ht="18.5" x14ac:dyDescent="0.45">
      <c r="B24" s="15" t="s">
        <v>29</v>
      </c>
      <c r="C24" s="15" t="s">
        <v>2</v>
      </c>
    </row>
    <row r="25" spans="1:3" x14ac:dyDescent="0.35">
      <c r="B25" s="7" t="s">
        <v>11</v>
      </c>
      <c r="C25" s="7">
        <v>0</v>
      </c>
    </row>
    <row r="26" spans="1:3" x14ac:dyDescent="0.35">
      <c r="B26" s="7" t="s">
        <v>12</v>
      </c>
      <c r="C26" s="7">
        <v>1</v>
      </c>
    </row>
    <row r="27" spans="1:3" x14ac:dyDescent="0.35">
      <c r="B27" s="7" t="s">
        <v>13</v>
      </c>
      <c r="C27" s="7">
        <v>0</v>
      </c>
    </row>
    <row r="28" spans="1:3" x14ac:dyDescent="0.35">
      <c r="B28" s="7" t="s">
        <v>14</v>
      </c>
      <c r="C28" s="7">
        <v>1</v>
      </c>
    </row>
    <row r="29" spans="1:3" x14ac:dyDescent="0.35">
      <c r="A29" s="1"/>
      <c r="B29" s="7" t="s">
        <v>15</v>
      </c>
      <c r="C29" s="7">
        <v>0</v>
      </c>
    </row>
    <row r="30" spans="1:3" x14ac:dyDescent="0.35">
      <c r="B30" s="8" t="s">
        <v>16</v>
      </c>
      <c r="C30" s="9">
        <v>45019</v>
      </c>
    </row>
    <row r="31" spans="1:3" x14ac:dyDescent="0.35">
      <c r="B31" s="20"/>
      <c r="C31" s="21"/>
    </row>
    <row r="32" spans="1:3" x14ac:dyDescent="0.35">
      <c r="B32" s="1"/>
      <c r="C32" s="1"/>
    </row>
    <row r="34" spans="2:3" ht="17" x14ac:dyDescent="0.35">
      <c r="B34" s="27" t="s">
        <v>0</v>
      </c>
      <c r="C34" s="29" t="s">
        <v>31</v>
      </c>
    </row>
    <row r="35" spans="2:3" ht="37" x14ac:dyDescent="0.35">
      <c r="B35" s="42" t="s">
        <v>18</v>
      </c>
      <c r="C35" s="42"/>
    </row>
    <row r="36" spans="2:3" ht="18.5" x14ac:dyDescent="0.45">
      <c r="B36" s="15" t="s">
        <v>1</v>
      </c>
      <c r="C36" s="15" t="s">
        <v>2</v>
      </c>
    </row>
    <row r="37" spans="2:3" x14ac:dyDescent="0.35">
      <c r="B37" s="2" t="s">
        <v>3</v>
      </c>
      <c r="C37" s="3">
        <v>85</v>
      </c>
    </row>
    <row r="38" spans="2:3" x14ac:dyDescent="0.35">
      <c r="B38" s="2" t="s">
        <v>4</v>
      </c>
      <c r="C38" s="3">
        <v>2</v>
      </c>
    </row>
    <row r="39" spans="2:3" x14ac:dyDescent="0.35">
      <c r="B39" s="2" t="s">
        <v>57</v>
      </c>
      <c r="C39" s="3">
        <v>102</v>
      </c>
    </row>
    <row r="40" spans="2:3" x14ac:dyDescent="0.35">
      <c r="B40" s="2" t="s">
        <v>5</v>
      </c>
      <c r="C40" s="3">
        <v>110</v>
      </c>
    </row>
    <row r="41" spans="2:3" x14ac:dyDescent="0.35">
      <c r="B41" s="4" t="s">
        <v>6</v>
      </c>
      <c r="C41" s="5">
        <v>104</v>
      </c>
    </row>
    <row r="42" spans="2:3" ht="15.5" x14ac:dyDescent="0.35">
      <c r="B42" s="16" t="s">
        <v>19</v>
      </c>
      <c r="C42" s="17">
        <f>C41/C40</f>
        <v>0.94545454545454544</v>
      </c>
    </row>
    <row r="43" spans="2:3" ht="18.5" x14ac:dyDescent="0.45">
      <c r="B43" s="15" t="s">
        <v>20</v>
      </c>
      <c r="C43" s="10"/>
    </row>
    <row r="44" spans="2:3" x14ac:dyDescent="0.35">
      <c r="B44" s="2" t="s">
        <v>7</v>
      </c>
      <c r="C44" s="3">
        <v>5</v>
      </c>
    </row>
    <row r="45" spans="2:3" x14ac:dyDescent="0.35">
      <c r="B45" s="2" t="s">
        <v>8</v>
      </c>
      <c r="C45" s="3">
        <v>0</v>
      </c>
    </row>
    <row r="46" spans="2:3" x14ac:dyDescent="0.35">
      <c r="B46" s="2" t="s">
        <v>65</v>
      </c>
      <c r="C46" s="43">
        <v>4</v>
      </c>
    </row>
    <row r="47" spans="2:3" x14ac:dyDescent="0.35">
      <c r="B47" s="2" t="s">
        <v>9</v>
      </c>
      <c r="C47" s="3">
        <v>12</v>
      </c>
    </row>
    <row r="48" spans="2:3" x14ac:dyDescent="0.35">
      <c r="B48" s="4" t="s">
        <v>10</v>
      </c>
      <c r="C48" s="5">
        <v>12</v>
      </c>
    </row>
    <row r="49" spans="2:3" ht="15.5" x14ac:dyDescent="0.35">
      <c r="B49" s="16" t="s">
        <v>21</v>
      </c>
      <c r="C49" s="17">
        <f>C48/C47</f>
        <v>1</v>
      </c>
    </row>
    <row r="50" spans="2:3" ht="18.5" x14ac:dyDescent="0.45">
      <c r="B50" s="15" t="s">
        <v>22</v>
      </c>
      <c r="C50" s="15" t="s">
        <v>23</v>
      </c>
    </row>
    <row r="51" spans="2:3" ht="29" x14ac:dyDescent="0.35">
      <c r="B51" s="2" t="s">
        <v>24</v>
      </c>
      <c r="C51" s="11">
        <v>5</v>
      </c>
    </row>
    <row r="52" spans="2:3" ht="29" x14ac:dyDescent="0.35">
      <c r="B52" s="12" t="s">
        <v>25</v>
      </c>
      <c r="C52" s="13">
        <v>2</v>
      </c>
    </row>
    <row r="53" spans="2:3" ht="18.5" x14ac:dyDescent="0.45">
      <c r="B53" s="15" t="s">
        <v>22</v>
      </c>
      <c r="C53" s="15" t="s">
        <v>26</v>
      </c>
    </row>
    <row r="54" spans="2:3" ht="29" x14ac:dyDescent="0.35">
      <c r="B54" s="2" t="s">
        <v>27</v>
      </c>
      <c r="C54" s="11">
        <v>0</v>
      </c>
    </row>
    <row r="55" spans="2:3" ht="29" x14ac:dyDescent="0.35">
      <c r="B55" s="2" t="s">
        <v>28</v>
      </c>
      <c r="C55" s="14">
        <v>0</v>
      </c>
    </row>
    <row r="56" spans="2:3" ht="18.5" x14ac:dyDescent="0.45">
      <c r="B56" s="15" t="s">
        <v>29</v>
      </c>
      <c r="C56" s="15" t="s">
        <v>2</v>
      </c>
    </row>
    <row r="57" spans="2:3" x14ac:dyDescent="0.35">
      <c r="B57" s="7" t="s">
        <v>11</v>
      </c>
      <c r="C57" s="7">
        <v>1</v>
      </c>
    </row>
    <row r="58" spans="2:3" x14ac:dyDescent="0.35">
      <c r="B58" s="7" t="s">
        <v>12</v>
      </c>
      <c r="C58" s="7">
        <v>0</v>
      </c>
    </row>
    <row r="59" spans="2:3" x14ac:dyDescent="0.35">
      <c r="B59" s="7" t="s">
        <v>13</v>
      </c>
      <c r="C59" s="7">
        <v>1</v>
      </c>
    </row>
    <row r="60" spans="2:3" x14ac:dyDescent="0.35">
      <c r="B60" s="7" t="s">
        <v>14</v>
      </c>
      <c r="C60" s="7">
        <v>0</v>
      </c>
    </row>
    <row r="61" spans="2:3" x14ac:dyDescent="0.35">
      <c r="B61" s="7" t="s">
        <v>15</v>
      </c>
      <c r="C61" s="7">
        <v>0</v>
      </c>
    </row>
    <row r="62" spans="2:3" x14ac:dyDescent="0.35">
      <c r="B62" s="8" t="s">
        <v>16</v>
      </c>
      <c r="C62" s="9">
        <v>45141</v>
      </c>
    </row>
    <row r="65" spans="2:3" ht="17" x14ac:dyDescent="0.35">
      <c r="B65" s="27" t="s">
        <v>17</v>
      </c>
      <c r="C65" s="29" t="s">
        <v>30</v>
      </c>
    </row>
    <row r="66" spans="2:3" ht="37" x14ac:dyDescent="0.35">
      <c r="B66" s="42" t="s">
        <v>18</v>
      </c>
      <c r="C66" s="42"/>
    </row>
    <row r="67" spans="2:3" ht="18.5" x14ac:dyDescent="0.45">
      <c r="B67" s="15" t="s">
        <v>1</v>
      </c>
      <c r="C67" s="15" t="s">
        <v>2</v>
      </c>
    </row>
    <row r="68" spans="2:3" x14ac:dyDescent="0.35">
      <c r="B68" s="2" t="s">
        <v>3</v>
      </c>
      <c r="C68" s="3">
        <v>72</v>
      </c>
    </row>
    <row r="69" spans="2:3" x14ac:dyDescent="0.35">
      <c r="B69" s="2" t="s">
        <v>4</v>
      </c>
      <c r="C69" s="3">
        <v>3</v>
      </c>
    </row>
    <row r="70" spans="2:3" x14ac:dyDescent="0.35">
      <c r="B70" s="2" t="s">
        <v>57</v>
      </c>
      <c r="C70" s="3">
        <v>94</v>
      </c>
    </row>
    <row r="71" spans="2:3" x14ac:dyDescent="0.35">
      <c r="B71" s="2" t="s">
        <v>5</v>
      </c>
      <c r="C71" s="3">
        <v>111</v>
      </c>
    </row>
    <row r="72" spans="2:3" x14ac:dyDescent="0.35">
      <c r="B72" s="4" t="s">
        <v>6</v>
      </c>
      <c r="C72" s="5">
        <v>107</v>
      </c>
    </row>
    <row r="73" spans="2:3" ht="15.5" x14ac:dyDescent="0.35">
      <c r="B73" s="16" t="s">
        <v>19</v>
      </c>
      <c r="C73" s="17">
        <f>C72/C71</f>
        <v>0.963963963963964</v>
      </c>
    </row>
    <row r="74" spans="2:3" ht="18.5" x14ac:dyDescent="0.45">
      <c r="B74" s="15" t="s">
        <v>20</v>
      </c>
      <c r="C74" s="10"/>
    </row>
    <row r="75" spans="2:3" x14ac:dyDescent="0.35">
      <c r="B75" s="2" t="s">
        <v>7</v>
      </c>
      <c r="C75" s="3">
        <v>4</v>
      </c>
    </row>
    <row r="76" spans="2:3" x14ac:dyDescent="0.35">
      <c r="B76" s="2" t="s">
        <v>8</v>
      </c>
      <c r="C76" s="3">
        <v>0</v>
      </c>
    </row>
    <row r="77" spans="2:3" x14ac:dyDescent="0.35">
      <c r="B77" s="2" t="s">
        <v>65</v>
      </c>
      <c r="C77" s="43">
        <v>5</v>
      </c>
    </row>
    <row r="78" spans="2:3" x14ac:dyDescent="0.35">
      <c r="B78" s="2" t="s">
        <v>9</v>
      </c>
      <c r="C78" s="3">
        <v>6</v>
      </c>
    </row>
    <row r="79" spans="2:3" x14ac:dyDescent="0.35">
      <c r="B79" s="4" t="s">
        <v>10</v>
      </c>
      <c r="C79" s="5">
        <v>6</v>
      </c>
    </row>
    <row r="80" spans="2:3" ht="15.5" x14ac:dyDescent="0.35">
      <c r="B80" s="16" t="s">
        <v>21</v>
      </c>
      <c r="C80" s="17">
        <f>C79/C78</f>
        <v>1</v>
      </c>
    </row>
    <row r="81" spans="2:3" ht="18.5" x14ac:dyDescent="0.45">
      <c r="B81" s="15" t="s">
        <v>22</v>
      </c>
      <c r="C81" s="15" t="s">
        <v>23</v>
      </c>
    </row>
    <row r="82" spans="2:3" ht="29" x14ac:dyDescent="0.35">
      <c r="B82" s="2" t="s">
        <v>24</v>
      </c>
      <c r="C82" s="13">
        <v>2</v>
      </c>
    </row>
    <row r="83" spans="2:3" ht="29" x14ac:dyDescent="0.35">
      <c r="B83" s="12" t="s">
        <v>25</v>
      </c>
      <c r="C83" s="19">
        <v>1</v>
      </c>
    </row>
    <row r="84" spans="2:3" ht="18.5" x14ac:dyDescent="0.45">
      <c r="B84" s="15" t="s">
        <v>22</v>
      </c>
      <c r="C84" s="15" t="s">
        <v>26</v>
      </c>
    </row>
    <row r="85" spans="2:3" ht="29" x14ac:dyDescent="0.35">
      <c r="B85" s="2" t="s">
        <v>27</v>
      </c>
      <c r="C85" s="11">
        <v>0</v>
      </c>
    </row>
    <row r="86" spans="2:3" ht="29" x14ac:dyDescent="0.35">
      <c r="B86" s="2" t="s">
        <v>28</v>
      </c>
      <c r="C86" s="14">
        <v>0</v>
      </c>
    </row>
    <row r="87" spans="2:3" ht="18.5" x14ac:dyDescent="0.45">
      <c r="B87" s="15" t="s">
        <v>29</v>
      </c>
      <c r="C87" s="15" t="s">
        <v>2</v>
      </c>
    </row>
    <row r="88" spans="2:3" x14ac:dyDescent="0.35">
      <c r="B88" s="7" t="s">
        <v>11</v>
      </c>
      <c r="C88" s="7">
        <v>2</v>
      </c>
    </row>
    <row r="89" spans="2:3" x14ac:dyDescent="0.35">
      <c r="B89" s="7" t="s">
        <v>12</v>
      </c>
      <c r="C89" s="7">
        <v>0</v>
      </c>
    </row>
    <row r="90" spans="2:3" x14ac:dyDescent="0.35">
      <c r="B90" s="7" t="s">
        <v>13</v>
      </c>
      <c r="C90" s="7">
        <v>1</v>
      </c>
    </row>
    <row r="91" spans="2:3" x14ac:dyDescent="0.35">
      <c r="B91" s="7" t="s">
        <v>14</v>
      </c>
      <c r="C91" s="7">
        <v>0</v>
      </c>
    </row>
    <row r="92" spans="2:3" x14ac:dyDescent="0.35">
      <c r="B92" s="7" t="s">
        <v>15</v>
      </c>
      <c r="C92" s="7">
        <v>0</v>
      </c>
    </row>
    <row r="93" spans="2:3" x14ac:dyDescent="0.35">
      <c r="B93" s="8" t="s">
        <v>16</v>
      </c>
      <c r="C93" s="9">
        <v>45141</v>
      </c>
    </row>
  </sheetData>
  <mergeCells count="3">
    <mergeCell ref="B35:C35"/>
    <mergeCell ref="B66:C66"/>
    <mergeCell ref="B3:C3"/>
  </mergeCells>
  <conditionalFormatting sqref="C10 C17">
    <cfRule type="containsErrors" dxfId="5" priority="1">
      <formula>ISERROR(C10)</formula>
    </cfRule>
  </conditionalFormatting>
  <conditionalFormatting sqref="C42 C49">
    <cfRule type="containsErrors" dxfId="4" priority="3">
      <formula>ISERROR(C42)</formula>
    </cfRule>
  </conditionalFormatting>
  <conditionalFormatting sqref="C73 C80">
    <cfRule type="containsErrors" dxfId="3" priority="2">
      <formula>ISERROR(C73)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A83F2-B354-4B79-9386-624B237B99CA}">
  <dimension ref="B2:C80"/>
  <sheetViews>
    <sheetView workbookViewId="0">
      <selection activeCell="C64" sqref="C64"/>
    </sheetView>
  </sheetViews>
  <sheetFormatPr defaultRowHeight="14.5" x14ac:dyDescent="0.35"/>
  <cols>
    <col min="2" max="2" width="75.26953125" customWidth="1"/>
    <col min="3" max="3" width="28.54296875" customWidth="1"/>
  </cols>
  <sheetData>
    <row r="2" spans="2:3" ht="17" x14ac:dyDescent="0.35">
      <c r="B2" s="27" t="s">
        <v>48</v>
      </c>
      <c r="C2" s="28" t="s">
        <v>49</v>
      </c>
    </row>
    <row r="3" spans="2:3" ht="37" x14ac:dyDescent="0.35">
      <c r="B3" s="42" t="s">
        <v>18</v>
      </c>
      <c r="C3" s="42"/>
    </row>
    <row r="4" spans="2:3" ht="18.5" x14ac:dyDescent="0.45">
      <c r="B4" s="15" t="s">
        <v>1</v>
      </c>
      <c r="C4" s="18" t="s">
        <v>2</v>
      </c>
    </row>
    <row r="5" spans="2:3" x14ac:dyDescent="0.35">
      <c r="B5" s="2" t="s">
        <v>3</v>
      </c>
      <c r="C5" s="3">
        <v>94</v>
      </c>
    </row>
    <row r="6" spans="2:3" x14ac:dyDescent="0.35">
      <c r="B6" s="2" t="s">
        <v>4</v>
      </c>
      <c r="C6" s="3">
        <v>13</v>
      </c>
    </row>
    <row r="7" spans="2:3" x14ac:dyDescent="0.35">
      <c r="B7" s="2" t="s">
        <v>57</v>
      </c>
      <c r="C7" s="3">
        <v>114</v>
      </c>
    </row>
    <row r="8" spans="2:3" x14ac:dyDescent="0.35">
      <c r="B8" s="2" t="s">
        <v>5</v>
      </c>
      <c r="C8" s="3">
        <v>110</v>
      </c>
    </row>
    <row r="9" spans="2:3" x14ac:dyDescent="0.35">
      <c r="B9" s="4" t="s">
        <v>6</v>
      </c>
      <c r="C9" s="5">
        <v>78</v>
      </c>
    </row>
    <row r="10" spans="2:3" ht="15.5" x14ac:dyDescent="0.35">
      <c r="B10" s="16" t="s">
        <v>19</v>
      </c>
      <c r="C10" s="17">
        <f>C9/C8</f>
        <v>0.70909090909090911</v>
      </c>
    </row>
    <row r="11" spans="2:3" ht="18.5" x14ac:dyDescent="0.45">
      <c r="B11" s="15" t="s">
        <v>20</v>
      </c>
      <c r="C11" s="10"/>
    </row>
    <row r="12" spans="2:3" x14ac:dyDescent="0.35">
      <c r="B12" s="2" t="s">
        <v>7</v>
      </c>
      <c r="C12" s="3">
        <v>15</v>
      </c>
    </row>
    <row r="13" spans="2:3" x14ac:dyDescent="0.35">
      <c r="B13" s="2" t="s">
        <v>8</v>
      </c>
      <c r="C13" s="3">
        <v>1</v>
      </c>
    </row>
    <row r="14" spans="2:3" x14ac:dyDescent="0.35">
      <c r="B14" s="2" t="s">
        <v>65</v>
      </c>
      <c r="C14" s="43">
        <v>13</v>
      </c>
    </row>
    <row r="15" spans="2:3" x14ac:dyDescent="0.35">
      <c r="B15" s="2" t="s">
        <v>9</v>
      </c>
      <c r="C15" s="3">
        <v>14</v>
      </c>
    </row>
    <row r="16" spans="2:3" ht="29" x14ac:dyDescent="0.35">
      <c r="B16" s="4" t="s">
        <v>10</v>
      </c>
      <c r="C16" s="5">
        <v>8</v>
      </c>
    </row>
    <row r="17" spans="2:3" ht="15.5" x14ac:dyDescent="0.35">
      <c r="B17" s="16" t="s">
        <v>21</v>
      </c>
      <c r="C17" s="17">
        <f>C16/C15</f>
        <v>0.5714285714285714</v>
      </c>
    </row>
    <row r="18" spans="2:3" ht="18.5" x14ac:dyDescent="0.45">
      <c r="B18" s="15" t="s">
        <v>29</v>
      </c>
      <c r="C18" s="18" t="s">
        <v>2</v>
      </c>
    </row>
    <row r="19" spans="2:3" x14ac:dyDescent="0.35">
      <c r="B19" s="7" t="s">
        <v>11</v>
      </c>
      <c r="C19" s="7">
        <v>5</v>
      </c>
    </row>
    <row r="20" spans="2:3" x14ac:dyDescent="0.35">
      <c r="B20" s="7" t="s">
        <v>12</v>
      </c>
      <c r="C20" s="7">
        <v>6</v>
      </c>
    </row>
    <row r="21" spans="2:3" x14ac:dyDescent="0.35">
      <c r="B21" s="7" t="s">
        <v>13</v>
      </c>
      <c r="C21" s="7">
        <v>0</v>
      </c>
    </row>
    <row r="22" spans="2:3" x14ac:dyDescent="0.35">
      <c r="B22" s="7" t="s">
        <v>14</v>
      </c>
      <c r="C22" s="7">
        <v>0</v>
      </c>
    </row>
    <row r="23" spans="2:3" x14ac:dyDescent="0.35">
      <c r="B23" s="7" t="s">
        <v>15</v>
      </c>
      <c r="C23" s="7">
        <v>2</v>
      </c>
    </row>
    <row r="24" spans="2:3" x14ac:dyDescent="0.35">
      <c r="B24" s="8" t="s">
        <v>16</v>
      </c>
      <c r="C24" s="9">
        <v>44748</v>
      </c>
    </row>
    <row r="27" spans="2:3" ht="17" x14ac:dyDescent="0.35">
      <c r="B27" s="27" t="s">
        <v>48</v>
      </c>
      <c r="C27" s="28" t="s">
        <v>50</v>
      </c>
    </row>
    <row r="28" spans="2:3" ht="37" x14ac:dyDescent="0.35">
      <c r="B28" s="42" t="s">
        <v>18</v>
      </c>
      <c r="C28" s="42"/>
    </row>
    <row r="29" spans="2:3" ht="18.5" x14ac:dyDescent="0.45">
      <c r="B29" s="15" t="s">
        <v>1</v>
      </c>
      <c r="C29" s="18" t="s">
        <v>2</v>
      </c>
    </row>
    <row r="30" spans="2:3" x14ac:dyDescent="0.35">
      <c r="B30" s="2" t="s">
        <v>3</v>
      </c>
      <c r="C30" s="3">
        <v>86</v>
      </c>
    </row>
    <row r="31" spans="2:3" x14ac:dyDescent="0.35">
      <c r="B31" s="2" t="s">
        <v>4</v>
      </c>
      <c r="C31" s="3">
        <v>7</v>
      </c>
    </row>
    <row r="32" spans="2:3" x14ac:dyDescent="0.35">
      <c r="B32" s="2" t="s">
        <v>57</v>
      </c>
      <c r="C32" s="3">
        <v>105</v>
      </c>
    </row>
    <row r="33" spans="2:3" x14ac:dyDescent="0.35">
      <c r="B33" s="2" t="s">
        <v>5</v>
      </c>
      <c r="C33" s="3">
        <v>104</v>
      </c>
    </row>
    <row r="34" spans="2:3" x14ac:dyDescent="0.35">
      <c r="B34" s="4" t="s">
        <v>6</v>
      </c>
      <c r="C34" s="5">
        <v>86</v>
      </c>
    </row>
    <row r="35" spans="2:3" ht="15.5" x14ac:dyDescent="0.35">
      <c r="B35" s="16" t="s">
        <v>19</v>
      </c>
      <c r="C35" s="17">
        <f>C34/C33</f>
        <v>0.82692307692307687</v>
      </c>
    </row>
    <row r="36" spans="2:3" ht="18.5" x14ac:dyDescent="0.45">
      <c r="B36" s="15" t="s">
        <v>20</v>
      </c>
      <c r="C36" s="10"/>
    </row>
    <row r="37" spans="2:3" x14ac:dyDescent="0.35">
      <c r="B37" s="2" t="s">
        <v>7</v>
      </c>
      <c r="C37" s="3">
        <v>7</v>
      </c>
    </row>
    <row r="38" spans="2:3" x14ac:dyDescent="0.35">
      <c r="B38" s="2" t="s">
        <v>8</v>
      </c>
      <c r="C38" s="3">
        <v>0</v>
      </c>
    </row>
    <row r="39" spans="2:3" x14ac:dyDescent="0.35">
      <c r="B39" s="2" t="s">
        <v>65</v>
      </c>
      <c r="C39" s="43">
        <v>2</v>
      </c>
    </row>
    <row r="40" spans="2:3" x14ac:dyDescent="0.35">
      <c r="B40" s="2" t="s">
        <v>9</v>
      </c>
      <c r="C40" s="3">
        <v>9</v>
      </c>
    </row>
    <row r="41" spans="2:3" ht="29" x14ac:dyDescent="0.35">
      <c r="B41" s="4" t="s">
        <v>10</v>
      </c>
      <c r="C41" s="5">
        <v>8</v>
      </c>
    </row>
    <row r="42" spans="2:3" ht="15.5" x14ac:dyDescent="0.35">
      <c r="B42" s="16" t="s">
        <v>21</v>
      </c>
      <c r="C42" s="17">
        <f>C41/C40</f>
        <v>0.88888888888888884</v>
      </c>
    </row>
    <row r="43" spans="2:3" ht="18.5" x14ac:dyDescent="0.45">
      <c r="B43" s="15" t="s">
        <v>29</v>
      </c>
      <c r="C43" s="18" t="s">
        <v>2</v>
      </c>
    </row>
    <row r="44" spans="2:3" x14ac:dyDescent="0.35">
      <c r="B44" s="7" t="s">
        <v>11</v>
      </c>
      <c r="C44" s="7">
        <v>5</v>
      </c>
    </row>
    <row r="45" spans="2:3" x14ac:dyDescent="0.35">
      <c r="B45" s="7" t="s">
        <v>12</v>
      </c>
      <c r="C45" s="7">
        <v>2</v>
      </c>
    </row>
    <row r="46" spans="2:3" x14ac:dyDescent="0.35">
      <c r="B46" s="7" t="s">
        <v>13</v>
      </c>
      <c r="C46" s="7">
        <v>0</v>
      </c>
    </row>
    <row r="47" spans="2:3" x14ac:dyDescent="0.35">
      <c r="B47" s="7" t="s">
        <v>14</v>
      </c>
      <c r="C47" s="7">
        <v>0</v>
      </c>
    </row>
    <row r="48" spans="2:3" x14ac:dyDescent="0.35">
      <c r="B48" s="7" t="s">
        <v>15</v>
      </c>
      <c r="C48" s="7">
        <v>0</v>
      </c>
    </row>
    <row r="49" spans="2:3" x14ac:dyDescent="0.35">
      <c r="B49" s="8" t="s">
        <v>16</v>
      </c>
      <c r="C49" s="9">
        <v>45113</v>
      </c>
    </row>
    <row r="52" spans="2:3" ht="17" x14ac:dyDescent="0.35">
      <c r="B52" s="27" t="s">
        <v>17</v>
      </c>
      <c r="C52" s="29" t="s">
        <v>51</v>
      </c>
    </row>
    <row r="53" spans="2:3" ht="37" x14ac:dyDescent="0.35">
      <c r="B53" s="42" t="s">
        <v>18</v>
      </c>
      <c r="C53" s="42"/>
    </row>
    <row r="54" spans="2:3" ht="18.5" x14ac:dyDescent="0.45">
      <c r="B54" s="15" t="s">
        <v>1</v>
      </c>
      <c r="C54" s="15" t="s">
        <v>2</v>
      </c>
    </row>
    <row r="55" spans="2:3" x14ac:dyDescent="0.35">
      <c r="B55" s="2" t="s">
        <v>3</v>
      </c>
      <c r="C55" s="3">
        <v>102</v>
      </c>
    </row>
    <row r="56" spans="2:3" x14ac:dyDescent="0.35">
      <c r="B56" s="2" t="s">
        <v>4</v>
      </c>
      <c r="C56" s="3">
        <v>3</v>
      </c>
    </row>
    <row r="57" spans="2:3" x14ac:dyDescent="0.35">
      <c r="B57" s="2" t="s">
        <v>57</v>
      </c>
      <c r="C57" s="3">
        <v>79</v>
      </c>
    </row>
    <row r="58" spans="2:3" x14ac:dyDescent="0.35">
      <c r="B58" s="2" t="s">
        <v>5</v>
      </c>
      <c r="C58" s="3">
        <v>109</v>
      </c>
    </row>
    <row r="59" spans="2:3" x14ac:dyDescent="0.35">
      <c r="B59" s="4" t="s">
        <v>6</v>
      </c>
      <c r="C59" s="5">
        <v>100</v>
      </c>
    </row>
    <row r="60" spans="2:3" ht="15.5" x14ac:dyDescent="0.35">
      <c r="B60" s="16" t="s">
        <v>19</v>
      </c>
      <c r="C60" s="17">
        <f>C59/C58</f>
        <v>0.91743119266055051</v>
      </c>
    </row>
    <row r="61" spans="2:3" ht="18.5" x14ac:dyDescent="0.45">
      <c r="B61" s="15" t="s">
        <v>20</v>
      </c>
      <c r="C61" s="10"/>
    </row>
    <row r="62" spans="2:3" x14ac:dyDescent="0.35">
      <c r="B62" s="2" t="s">
        <v>7</v>
      </c>
      <c r="C62" s="3">
        <v>9</v>
      </c>
    </row>
    <row r="63" spans="2:3" x14ac:dyDescent="0.35">
      <c r="B63" s="2" t="s">
        <v>8</v>
      </c>
      <c r="C63" s="3">
        <v>0</v>
      </c>
    </row>
    <row r="64" spans="2:3" x14ac:dyDescent="0.35">
      <c r="B64" s="2" t="s">
        <v>65</v>
      </c>
      <c r="C64" s="43">
        <v>9</v>
      </c>
    </row>
    <row r="65" spans="2:3" x14ac:dyDescent="0.35">
      <c r="B65" s="2" t="s">
        <v>9</v>
      </c>
      <c r="C65" s="3">
        <v>7</v>
      </c>
    </row>
    <row r="66" spans="2:3" ht="29" x14ac:dyDescent="0.35">
      <c r="B66" s="4" t="s">
        <v>10</v>
      </c>
      <c r="C66" s="5">
        <v>7</v>
      </c>
    </row>
    <row r="67" spans="2:3" ht="15.5" x14ac:dyDescent="0.35">
      <c r="B67" s="16" t="s">
        <v>21</v>
      </c>
      <c r="C67" s="17">
        <f>C66/C65</f>
        <v>1</v>
      </c>
    </row>
    <row r="68" spans="2:3" ht="18.5" x14ac:dyDescent="0.45">
      <c r="B68" s="15" t="s">
        <v>22</v>
      </c>
      <c r="C68" s="15" t="s">
        <v>23</v>
      </c>
    </row>
    <row r="69" spans="2:3" ht="29" x14ac:dyDescent="0.35">
      <c r="B69" s="2" t="s">
        <v>24</v>
      </c>
      <c r="C69" s="11">
        <v>11</v>
      </c>
    </row>
    <row r="70" spans="2:3" ht="29" x14ac:dyDescent="0.35">
      <c r="B70" s="12" t="s">
        <v>25</v>
      </c>
      <c r="C70" s="13">
        <v>0</v>
      </c>
    </row>
    <row r="71" spans="2:3" ht="18.5" x14ac:dyDescent="0.45">
      <c r="B71" s="15" t="s">
        <v>22</v>
      </c>
      <c r="C71" s="15" t="s">
        <v>26</v>
      </c>
    </row>
    <row r="72" spans="2:3" ht="29" x14ac:dyDescent="0.35">
      <c r="B72" s="2" t="s">
        <v>27</v>
      </c>
      <c r="C72" s="11">
        <v>0</v>
      </c>
    </row>
    <row r="73" spans="2:3" ht="29" x14ac:dyDescent="0.35">
      <c r="B73" s="2" t="s">
        <v>28</v>
      </c>
      <c r="C73" s="14">
        <v>0</v>
      </c>
    </row>
    <row r="74" spans="2:3" ht="18.5" x14ac:dyDescent="0.45">
      <c r="B74" s="15" t="s">
        <v>29</v>
      </c>
      <c r="C74" s="15" t="s">
        <v>2</v>
      </c>
    </row>
    <row r="75" spans="2:3" x14ac:dyDescent="0.35">
      <c r="B75" s="7" t="s">
        <v>11</v>
      </c>
      <c r="C75" s="7">
        <v>1</v>
      </c>
    </row>
    <row r="76" spans="2:3" x14ac:dyDescent="0.35">
      <c r="B76" s="7" t="s">
        <v>12</v>
      </c>
      <c r="C76" s="7">
        <v>1</v>
      </c>
    </row>
    <row r="77" spans="2:3" x14ac:dyDescent="0.35">
      <c r="B77" s="7" t="s">
        <v>13</v>
      </c>
      <c r="C77" s="7">
        <v>1</v>
      </c>
    </row>
    <row r="78" spans="2:3" x14ac:dyDescent="0.35">
      <c r="B78" s="7" t="s">
        <v>14</v>
      </c>
      <c r="C78" s="7">
        <v>0</v>
      </c>
    </row>
    <row r="79" spans="2:3" x14ac:dyDescent="0.35">
      <c r="B79" s="7" t="s">
        <v>15</v>
      </c>
      <c r="C79" s="7">
        <v>0</v>
      </c>
    </row>
    <row r="80" spans="2:3" x14ac:dyDescent="0.35">
      <c r="B80" s="8" t="s">
        <v>16</v>
      </c>
      <c r="C80" s="9">
        <v>45086</v>
      </c>
    </row>
  </sheetData>
  <mergeCells count="3">
    <mergeCell ref="B3:C3"/>
    <mergeCell ref="B28:C28"/>
    <mergeCell ref="B53:C53"/>
  </mergeCells>
  <conditionalFormatting sqref="C10 C17">
    <cfRule type="containsErrors" dxfId="2" priority="3">
      <formula>ISERROR(C10)</formula>
    </cfRule>
  </conditionalFormatting>
  <conditionalFormatting sqref="C35 C42">
    <cfRule type="containsErrors" dxfId="1" priority="2">
      <formula>ISERROR(C35)</formula>
    </cfRule>
  </conditionalFormatting>
  <conditionalFormatting sqref="C60 C67">
    <cfRule type="containsErrors" dxfId="0" priority="1">
      <formula>ISERROR(C60)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2023-24 performance</vt:lpstr>
      <vt:lpstr>Q4 performance</vt:lpstr>
      <vt:lpstr>Q3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2024-04-10T11:44:00Z</dcterms:created>
  <dcterms:modified xsi:type="dcterms:W3CDTF">2024-04-12T10:32:02Z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