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beisgov-my.sharepoint.com/personal/joseph_wilkinson_lowpay_gov_uk/Documents/Desktop/"/>
    </mc:Choice>
  </mc:AlternateContent>
  <xr:revisionPtr revIDLastSave="0" documentId="8_{F7693454-BF8A-4960-81A5-9BA00233BCF7}" xr6:coauthVersionLast="47" xr6:coauthVersionMax="47" xr10:uidLastSave="{00000000-0000-0000-0000-000000000000}"/>
  <bookViews>
    <workbookView xWindow="-120" yWindow="-120" windowWidth="29040" windowHeight="15840" xr2:uid="{E99601CA-DA94-4B7E-AC21-8A9A95A4F8F8}"/>
  </bookViews>
  <sheets>
    <sheet name="Contents" sheetId="2" r:id="rId1"/>
    <sheet name="Chapter 1" sheetId="367" r:id="rId2"/>
    <sheet name="1.1_left" sheetId="347" r:id="rId3"/>
    <sheet name="1.1_right" sheetId="369" r:id="rId4"/>
    <sheet name="Chapter 1 Notes" sheetId="388" r:id="rId5"/>
    <sheet name="Chapter 3" sheetId="377" r:id="rId6"/>
    <sheet name="3.1" sheetId="409" r:id="rId7"/>
    <sheet name="3.2" sheetId="410" r:id="rId8"/>
    <sheet name="3.3" sheetId="412" r:id="rId9"/>
    <sheet name="3.4" sheetId="413" r:id="rId10"/>
    <sheet name="3.5" sheetId="414" r:id="rId11"/>
    <sheet name="3.6" sheetId="415" r:id="rId12"/>
    <sheet name="3.7" sheetId="416" r:id="rId13"/>
    <sheet name="3.8 left" sheetId="417" r:id="rId14"/>
    <sheet name="3.8_right" sheetId="438" r:id="rId15"/>
    <sheet name="3.9" sheetId="418" r:id="rId16"/>
    <sheet name="3.10_left" sheetId="419" r:id="rId17"/>
    <sheet name="3.10_right" sheetId="439" r:id="rId18"/>
    <sheet name="3.10_bottom" sheetId="440" r:id="rId19"/>
    <sheet name="Chapter 3 Notes" sheetId="432" r:id="rId20"/>
    <sheet name="Chapter 4" sheetId="378" r:id="rId21"/>
    <sheet name="4.1" sheetId="379" r:id="rId22"/>
    <sheet name="4.2" sheetId="381" r:id="rId23"/>
    <sheet name="4.3" sheetId="382" r:id="rId24"/>
    <sheet name="4.4" sheetId="383" r:id="rId25"/>
    <sheet name="4.5" sheetId="384" r:id="rId26"/>
    <sheet name="4.6" sheetId="420" r:id="rId27"/>
    <sheet name="4.7" sheetId="385" r:id="rId28"/>
    <sheet name="4.8_left" sheetId="422" r:id="rId29"/>
    <sheet name="4.8_right" sheetId="441" r:id="rId30"/>
    <sheet name="4.9" sheetId="421" r:id="rId31"/>
    <sheet name="4_additional" sheetId="437" r:id="rId32"/>
    <sheet name="Chapter 4 Notes" sheetId="380" r:id="rId33"/>
    <sheet name="Chapter 5" sheetId="370" r:id="rId34"/>
    <sheet name="5.1" sheetId="371" r:id="rId35"/>
    <sheet name="5.2" sheetId="373" r:id="rId36"/>
    <sheet name="5.3" sheetId="374" r:id="rId37"/>
    <sheet name="5.4" sheetId="375" r:id="rId38"/>
    <sheet name="5.5" sheetId="376" r:id="rId39"/>
    <sheet name="5.6" sheetId="386" r:id="rId40"/>
    <sheet name="5.7" sheetId="387" r:id="rId41"/>
    <sheet name="5.8" sheetId="389" r:id="rId42"/>
    <sheet name="Chapter 5 Notes" sheetId="366" r:id="rId43"/>
    <sheet name="Chapter 6" sheetId="390" r:id="rId44"/>
    <sheet name="6.1" sheetId="423" r:id="rId45"/>
    <sheet name="6.2" sheetId="424" r:id="rId46"/>
    <sheet name="6.3" sheetId="425" r:id="rId47"/>
    <sheet name="6.3_additional_information" sheetId="436" r:id="rId48"/>
    <sheet name="6.4_left" sheetId="426" r:id="rId49"/>
    <sheet name="6.4_right" sheetId="433" r:id="rId50"/>
    <sheet name="6.5" sheetId="427" r:id="rId51"/>
    <sheet name="6.6" sheetId="428" r:id="rId52"/>
    <sheet name="6.7_left" sheetId="434" r:id="rId53"/>
    <sheet name="6.7_mid" sheetId="429" r:id="rId54"/>
    <sheet name="6.7_right" sheetId="435" r:id="rId55"/>
    <sheet name="6.8" sheetId="430" r:id="rId56"/>
    <sheet name="6.9" sheetId="431" r:id="rId57"/>
    <sheet name="Chapter 6 Notes" sheetId="391" r:id="rId58"/>
    <sheet name="Chapter 7" sheetId="392" r:id="rId59"/>
    <sheet name="7.1" sheetId="394" r:id="rId60"/>
    <sheet name="7.2" sheetId="395" r:id="rId61"/>
    <sheet name="7.3" sheetId="396" r:id="rId62"/>
    <sheet name="Chapter 7 Notes" sheetId="393" r:id="rId63"/>
    <sheet name="Appendix 1" sheetId="399" r:id="rId64"/>
    <sheet name="A1.1" sheetId="400" r:id="rId65"/>
    <sheet name="A1.2" sheetId="403" r:id="rId66"/>
    <sheet name="A1.3" sheetId="404" r:id="rId67"/>
    <sheet name="Appendix 1 Notes" sheetId="402" r:id="rId68"/>
    <sheet name="Appendix 2" sheetId="401" r:id="rId69"/>
    <sheet name="A2.1_left" sheetId="406" r:id="rId70"/>
    <sheet name="A2.1_right" sheetId="407" r:id="rId71"/>
    <sheet name="Appendix 2 Notes" sheetId="405" r:id="rId7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37" l="1"/>
  <c r="A11" i="380"/>
  <c r="A1" i="441"/>
  <c r="A1" i="382"/>
  <c r="A1" i="381"/>
  <c r="A1" i="440"/>
  <c r="A1" i="439"/>
  <c r="A1" i="438"/>
  <c r="A7" i="391"/>
  <c r="A1" i="436"/>
  <c r="A3" i="388"/>
  <c r="A2" i="388"/>
  <c r="A1" i="435"/>
  <c r="A1" i="429"/>
  <c r="A1" i="434"/>
  <c r="A1" i="433"/>
  <c r="A1" i="407"/>
  <c r="A3" i="432"/>
  <c r="A4" i="432"/>
  <c r="A5" i="432"/>
  <c r="A6" i="432"/>
  <c r="A7" i="432"/>
  <c r="A8" i="432"/>
  <c r="A10" i="432"/>
  <c r="A2" i="432"/>
  <c r="A3" i="380"/>
  <c r="A4" i="380"/>
  <c r="A5" i="380"/>
  <c r="A6" i="380"/>
  <c r="A7" i="380"/>
  <c r="A8" i="380"/>
  <c r="A10" i="380"/>
  <c r="A2" i="380"/>
  <c r="A3" i="366"/>
  <c r="A4" i="366"/>
  <c r="A5" i="366"/>
  <c r="A6" i="366"/>
  <c r="A7" i="366"/>
  <c r="A8" i="366"/>
  <c r="A9" i="366"/>
  <c r="A2" i="366"/>
  <c r="A1" i="431"/>
  <c r="A1" i="430"/>
  <c r="A1" i="428"/>
  <c r="A1" i="427"/>
  <c r="A1" i="426"/>
  <c r="A1" i="425"/>
  <c r="A1" i="423"/>
  <c r="A1" i="424"/>
  <c r="A3" i="391"/>
  <c r="A4" i="391"/>
  <c r="A6" i="391"/>
  <c r="A8" i="391"/>
  <c r="A9" i="391"/>
  <c r="A10" i="391"/>
  <c r="A11" i="391"/>
  <c r="A12" i="391"/>
  <c r="A1" i="421"/>
  <c r="A1" i="422"/>
  <c r="A1" i="385"/>
  <c r="A1" i="420"/>
  <c r="A1" i="419"/>
  <c r="A1" i="418"/>
  <c r="A1" i="417"/>
  <c r="A1" i="416"/>
  <c r="A1" i="415"/>
  <c r="A1" i="414"/>
  <c r="A1" i="413"/>
  <c r="A1" i="412"/>
  <c r="A1" i="410"/>
  <c r="A1" i="409"/>
  <c r="A9" i="2"/>
  <c r="A8" i="2"/>
  <c r="A6" i="2"/>
  <c r="A5" i="2"/>
  <c r="A7" i="2"/>
  <c r="A3" i="405"/>
  <c r="A2" i="405"/>
  <c r="A1" i="406"/>
  <c r="A1" i="400"/>
  <c r="A1" i="404"/>
  <c r="A1" i="403"/>
  <c r="A4" i="402"/>
  <c r="A3" i="402"/>
  <c r="A2" i="402"/>
  <c r="A4" i="2"/>
  <c r="A3" i="2"/>
  <c r="A2" i="2"/>
  <c r="A1" i="395"/>
  <c r="A1" i="396"/>
  <c r="A1" i="394"/>
  <c r="A3" i="393"/>
  <c r="A4" i="393"/>
  <c r="A2" i="393"/>
  <c r="A2" i="391"/>
  <c r="A1" i="389"/>
  <c r="A1" i="387"/>
  <c r="A1" i="386"/>
  <c r="A1" i="376"/>
  <c r="A1" i="375"/>
  <c r="A1" i="384"/>
  <c r="A1" i="383"/>
  <c r="A1" i="379"/>
  <c r="A1" i="374"/>
  <c r="A1" i="373"/>
  <c r="A1" i="371"/>
  <c r="A1" i="369"/>
  <c r="A1" i="347"/>
</calcChain>
</file>

<file path=xl/sharedStrings.xml><?xml version="1.0" encoding="utf-8"?>
<sst xmlns="http://schemas.openxmlformats.org/spreadsheetml/2006/main" count="932" uniqueCount="644">
  <si>
    <t xml:space="preserve">Figure Location: </t>
  </si>
  <si>
    <t>Any comments or queries, please contact: lpc@lowpay.gov.uk</t>
  </si>
  <si>
    <t>Year</t>
  </si>
  <si>
    <t>Figure</t>
  </si>
  <si>
    <t>Note</t>
  </si>
  <si>
    <t>Percentile</t>
  </si>
  <si>
    <t>Annualised growth rate, 1975-1997</t>
  </si>
  <si>
    <t>Annualised growth rate, 1997-2023</t>
  </si>
  <si>
    <t>Women</t>
  </si>
  <si>
    <t>Men</t>
  </si>
  <si>
    <t>All workers</t>
  </si>
  <si>
    <t>2019-2023 pay growth (per cent, real terms)</t>
  </si>
  <si>
    <t>2015-2023 pay growth (per cent, real terms)</t>
  </si>
  <si>
    <t>Chapter 1: What is the aim of the National Minimum Wage</t>
  </si>
  <si>
    <t xml:space="preserve">Chapter 5: Which jobs would be affected by further rises in the National Living Wage? </t>
  </si>
  <si>
    <t>Figure 5.1: Growth in hourly pay percentiles, UK, 23+ population, 2015-2023 (real terms, 2023 prices)</t>
  </si>
  <si>
    <t>Covered</t>
  </si>
  <si>
    <t>5p-£1</t>
  </si>
  <si>
    <t>£1-£2</t>
  </si>
  <si>
    <t>£2-£3</t>
  </si>
  <si>
    <t>£3-£4</t>
  </si>
  <si>
    <t>£4-£5</t>
  </si>
  <si>
    <t>2012-2015 change in share of job in this payband (percentage points)</t>
  </si>
  <si>
    <t>Payband</t>
  </si>
  <si>
    <t>2019-2023 change in share of job in this payband (percentage points)</t>
  </si>
  <si>
    <t>2016-2019 change in share of job in this payband (percentage points)</t>
  </si>
  <si>
    <t>2015-2016 change in share of job in this payband (percentage points)</t>
  </si>
  <si>
    <t>2012-2023 change in share of job in this payband (percentage points)</t>
  </si>
  <si>
    <t>Figure 5.2: Change in the percent of jobs by different pay bands relative to the NMW/NLW, UK, 2012-2023, 2015 wages</t>
  </si>
  <si>
    <t>Figure 5.3: Potential values for the NLW under different bite scenarios, UK, 2019-2030  </t>
  </si>
  <si>
    <t>Central projected rate required to stay at two-thirds of median pay (pounds)</t>
  </si>
  <si>
    <t>Central projected rate required to reach 70 percent of median pay by 2030 (pounds)</t>
  </si>
  <si>
    <t>Agreed National Living Wage rates (pounds)</t>
  </si>
  <si>
    <t>Central projected rate required to reach 75 percent of median pay by 2030 (pounds)</t>
  </si>
  <si>
    <t>Low wage growth projection of rate required to reach 75 percent bite by 2030 (pounds)</t>
  </si>
  <si>
    <t>High wage growth projection of rate required to reach 75 percent bite by 2030 (pounds)</t>
  </si>
  <si>
    <t>Measure</t>
  </si>
  <si>
    <t>16-17</t>
  </si>
  <si>
    <t>Coverage</t>
  </si>
  <si>
    <t>Effective coverage</t>
  </si>
  <si>
    <t>&lt;5</t>
  </si>
  <si>
    <t>Total</t>
  </si>
  <si>
    <t>Chapter 4: What are the policy options for apprentices?</t>
  </si>
  <si>
    <t>&lt;10</t>
  </si>
  <si>
    <t>18-20</t>
  </si>
  <si>
    <t>21+</t>
  </si>
  <si>
    <t>NA</t>
  </si>
  <si>
    <t>Age</t>
  </si>
  <si>
    <t>Service Enterprises</t>
  </si>
  <si>
    <t>Sport, Leisure and Recreation</t>
  </si>
  <si>
    <t>Direct Learning Support</t>
  </si>
  <si>
    <t>Transportation Operations and Maintenance</t>
  </si>
  <si>
    <t>Engineering</t>
  </si>
  <si>
    <t>All subjects</t>
  </si>
  <si>
    <t>Median hourly pay (£)</t>
  </si>
  <si>
    <t>Subject Area</t>
  </si>
  <si>
    <t>Level 2</t>
  </si>
  <si>
    <t>Level 3</t>
  </si>
  <si>
    <t>Total (all levels)</t>
  </si>
  <si>
    <t>Level 2, 18+</t>
  </si>
  <si>
    <t>Level 3, 18+</t>
  </si>
  <si>
    <t>Total (all levels), 18+</t>
  </si>
  <si>
    <t>Level</t>
  </si>
  <si>
    <t>Coverage (per cent of apprenticeships), 2021</t>
  </si>
  <si>
    <t>Coverage (per cent of apprenticeships), 2023</t>
  </si>
  <si>
    <t>Gender</t>
  </si>
  <si>
    <t>Administration</t>
  </si>
  <si>
    <t>Child Development and Well Being</t>
  </si>
  <si>
    <t>Building and Construction</t>
  </si>
  <si>
    <t>Animal Care and Veterinary Science</t>
  </si>
  <si>
    <t>Manufacturing Technologies</t>
  </si>
  <si>
    <t>Hospitality and Catering</t>
  </si>
  <si>
    <t>Health and Social Care</t>
  </si>
  <si>
    <t>Retailing and Wholesaling</t>
  </si>
  <si>
    <t>Accounting and Finance</t>
  </si>
  <si>
    <t>ICT Practitioners</t>
  </si>
  <si>
    <t>Median earnings 3 years after completion of Level 2 (2016/17 completers)</t>
  </si>
  <si>
    <t>Subject area</t>
  </si>
  <si>
    <t>Percent of jobs paid the NLW based on historic (1999-2023) relationship between bite and coverage</t>
  </si>
  <si>
    <t>Percent of jobs paid the NLW based on spillovers modelling (2015-2019 based)</t>
  </si>
  <si>
    <t>April 2023</t>
  </si>
  <si>
    <t>Number of jobs paid the NLW based on historic (1999-2023) relationship between bite and coverage (millions)</t>
  </si>
  <si>
    <t>Number of jobs paid the NLW based on spillovers modelling (2015-2019 based, millions)</t>
  </si>
  <si>
    <t>Scenario for the NLW</t>
  </si>
  <si>
    <t>Two-thirds of median hourly pay</t>
  </si>
  <si>
    <t>70 percent of median hourly pay</t>
  </si>
  <si>
    <t>75 percent of median hourly pay</t>
  </si>
  <si>
    <t>Figure 5.4: Modelled NLW coverage rate and levels at different bite scenarios, 21+, UK</t>
  </si>
  <si>
    <t>Figure 5.5: Percent of jobs within range of NLW with NLW at various target rates, modelled estimates, 21+, UK, 2023 wages</t>
  </si>
  <si>
    <t>Figure 5.6: Share of jobs in different pay bands with a given characteristic, 21+, UK, 2023</t>
  </si>
  <si>
    <t>April 2023 rate</t>
  </si>
  <si>
    <t>2/3 of Median</t>
  </si>
  <si>
    <t>70% of Median</t>
  </si>
  <si>
    <t>75% of Median</t>
  </si>
  <si>
    <t>Scenario for the National Living Wage</t>
  </si>
  <si>
    <t>Percent of jobs paid at or below the National Living Wage</t>
  </si>
  <si>
    <t>Percent of jobs paid within £1 of the National Living Wage</t>
  </si>
  <si>
    <t>Percent of jobs paid within £3 of the National Living Wage</t>
  </si>
  <si>
    <t>Aged 25-64</t>
  </si>
  <si>
    <t>Full-time</t>
  </si>
  <si>
    <t>Public Sector</t>
  </si>
  <si>
    <t>Large firms</t>
  </si>
  <si>
    <t>Salaried</t>
  </si>
  <si>
    <t>Publicly funded low-paying occupations</t>
  </si>
  <si>
    <t>Outside low-paying occupations</t>
  </si>
  <si>
    <t>Tradable</t>
  </si>
  <si>
    <t>Worker/job characteristic</t>
  </si>
  <si>
    <t>Percent of jobs paid at or below current rate with given worker/job characteristic</t>
  </si>
  <si>
    <t>Percent of jobs paid between current rate and two-thirds of median with given worker/job characteristic</t>
  </si>
  <si>
    <t>Percent of jobs paid between two-thirds of median and 70 percent of median with given worker/job characteristic</t>
  </si>
  <si>
    <t>Percent of jobs paid between 70 percent of median and 75 percent of median with given worker/job characteristic</t>
  </si>
  <si>
    <t>Figure 5.7: Per cent of jobs in pay range with characteristic, 25+, UK, 2015-2023, 2015 wages</t>
  </si>
  <si>
    <t>Figure 5.8: Share of NLW covered jobs with a given characteristic, UK, 2012-2023</t>
  </si>
  <si>
    <t xml:space="preserve">Figure 1.1  (RHS): Ratio of 10th percentile of hourly pay for men/women/all workers to all worker median (RHS)  </t>
  </si>
  <si>
    <t>Figure 1.1  (LHS): Real annualised hourly pay growth by pay percentile (LHS)</t>
  </si>
  <si>
    <t>Percent of jobs paid the National Minimum Wage in 2015 with given characteristic</t>
  </si>
  <si>
    <t>Percent of jobs paid the National Living Wage in 2023 with given characteristic</t>
  </si>
  <si>
    <t>Percent of jobs paid within £1.50 of the National Minimum Wage in 2015 with given characteristic</t>
  </si>
  <si>
    <t>Percent of jobs paid within £1.50 of the National Living Wage in 2023 with given characteristic</t>
  </si>
  <si>
    <t>Chapter 6: What are the trade-offs, risks and benefits of further increases?</t>
  </si>
  <si>
    <t>Percent of minimum wage jobs that are in large employers</t>
  </si>
  <si>
    <t>Percent of minimum wage jobs that are full time</t>
  </si>
  <si>
    <t xml:space="preserve">Percent of minimum wage jobs that are salaried </t>
  </si>
  <si>
    <t>Percent of minimum wage jobs that are done by men</t>
  </si>
  <si>
    <t>Percent of minimum wage jobs which are outside low-paying occupations</t>
  </si>
  <si>
    <t xml:space="preserve">Percent of minimum wage jobs which are in tradable sectors </t>
  </si>
  <si>
    <t>Percent of minimum wage jobs that are in the public sector</t>
  </si>
  <si>
    <t>Percent of minimum wage jobs that are in publicly funded low-paying occupations</t>
  </si>
  <si>
    <t xml:space="preserve">Chapter 7: What circumstances would support further rises? </t>
  </si>
  <si>
    <t>Source: ONS. LPC calculations based on real GDP (ABMI), 1959-2022 and Workforce Employee Jobs series (BCAJ), 1959-2023.</t>
  </si>
  <si>
    <t>Source: ONS. LPC calculations using Output per hour worked, UK. Whole economy (A-T) from Table 38, Manufacturing (C) from Table 46, Accommodation and food service activities (I) from Table 46, Retail trade, except of motor vehicles and motorcycles (47) from Table 54, chained volume measures, index (2016 Q1=100), quarterly, UK, 1997-2023.</t>
  </si>
  <si>
    <t>Figure 7.1: GDP and employment growth, UK, 1959-2024</t>
  </si>
  <si>
    <t>Figure 7.2: Productivity (output per hour), by sector, UK, 1997-2023</t>
  </si>
  <si>
    <t>Figure 7.3: Worries of workers when thinking about taking a job with a different employer</t>
  </si>
  <si>
    <t>Source: YouGov (forthcoming).</t>
  </si>
  <si>
    <t>1960s</t>
  </si>
  <si>
    <t>1970s</t>
  </si>
  <si>
    <t>1980s</t>
  </si>
  <si>
    <t>1990s</t>
  </si>
  <si>
    <t>2000s</t>
  </si>
  <si>
    <t>2010s</t>
  </si>
  <si>
    <t>2020s</t>
  </si>
  <si>
    <t>Decade</t>
  </si>
  <si>
    <t>Average annual change in number of employee jobs (%)</t>
  </si>
  <si>
    <t>Average annual change in GDP (%)</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</si>
  <si>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</si>
  <si>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</si>
  <si>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</si>
  <si>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</si>
  <si>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</si>
  <si>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</si>
  <si>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</si>
  <si>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</si>
  <si>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</si>
  <si>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</si>
  <si>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</si>
  <si>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</si>
  <si>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</si>
  <si>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</si>
  <si>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</si>
  <si>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</si>
  <si>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</si>
  <si>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</si>
  <si>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</si>
  <si>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</si>
  <si>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</si>
  <si>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</si>
  <si>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</si>
  <si>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</si>
  <si>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</si>
  <si>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</si>
  <si>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</si>
  <si>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</si>
  <si>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</si>
  <si>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</si>
  <si>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</si>
  <si>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</si>
  <si>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</si>
  <si>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</si>
  <si>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</si>
  <si>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</si>
  <si>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</si>
  <si>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</si>
  <si>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</si>
  <si>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</si>
  <si>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</si>
  <si>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</si>
  <si>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</si>
  <si>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</si>
  <si>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</si>
  <si>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</si>
  <si>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</si>
  <si>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</si>
  <si>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</si>
  <si>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</si>
  <si>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</si>
  <si>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</si>
  <si>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</si>
  <si>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</si>
  <si>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</si>
  <si>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</si>
  <si>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</si>
  <si>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</si>
  <si>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</si>
  <si>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</si>
  <si>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</si>
  <si>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</si>
  <si>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</si>
  <si>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</si>
  <si>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</si>
  <si>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</si>
  <si>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</si>
  <si>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</si>
  <si>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</si>
  <si>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</si>
  <si>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</si>
  <si>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</si>
  <si>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</si>
  <si>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</si>
  <si>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</si>
  <si>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</si>
  <si>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</si>
  <si>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</si>
  <si>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</si>
  <si>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</si>
  <si>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</si>
  <si>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</si>
  <si>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</si>
  <si>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</si>
  <si>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</si>
  <si>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</si>
  <si>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</si>
  <si>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</si>
  <si>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</si>
  <si>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</si>
  <si>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</si>
  <si>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</si>
  <si>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</si>
  <si>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</si>
  <si>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</si>
  <si>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</si>
  <si>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</si>
  <si>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</si>
  <si>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</si>
  <si>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</si>
  <si>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</si>
  <si>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</si>
  <si>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</si>
  <si>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</si>
  <si>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</si>
  <si>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</si>
  <si>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Quarter</t>
  </si>
  <si>
    <t>Whole economy</t>
  </si>
  <si>
    <t>Manufacturing</t>
  </si>
  <si>
    <t>Accommodation and food service activities</t>
  </si>
  <si>
    <t>Retail trade, except of motor vehicles and motorcycles</t>
  </si>
  <si>
    <t>Less convenient commute</t>
  </si>
  <si>
    <t>Changed working hours</t>
  </si>
  <si>
    <t>Uncertain hours flexibility</t>
  </si>
  <si>
    <t>Poor working relationships</t>
  </si>
  <si>
    <t>Bad management</t>
  </si>
  <si>
    <t>Higher workloand</t>
  </si>
  <si>
    <t>Entitlements</t>
  </si>
  <si>
    <t>Poor transport</t>
  </si>
  <si>
    <t>Childcare access</t>
  </si>
  <si>
    <t>Not being paid fairly</t>
  </si>
  <si>
    <t>Not enjoying</t>
  </si>
  <si>
    <t>Not peforming well</t>
  </si>
  <si>
    <t>Unreliable employer</t>
  </si>
  <si>
    <t>Job security</t>
  </si>
  <si>
    <t>Worries for workers thinking about a job move</t>
  </si>
  <si>
    <t>Percentage of low-paid workers who are worried or very worried</t>
  </si>
  <si>
    <t>Percentage of high-paid workers who are worried or very worried</t>
  </si>
  <si>
    <t>Chapter 3: What are the policy options for young people?</t>
  </si>
  <si>
    <t>Figure A1.1: Indices of NLW, CPI and median pay, UK, 2012-2023</t>
  </si>
  <si>
    <t>Figure A1.2: Actual and modelled spillover rates for bottom 50 percentiles, UK, 2015-2019</t>
  </si>
  <si>
    <t>Figure A1.3: Actual and modelled spillover rates for bottom 50 percentiles, UK, 2019-2023</t>
  </si>
  <si>
    <t>Appendix 1: Technical Annex</t>
  </si>
  <si>
    <t>Appendix 2: Underpayment of the Apprentice Rate</t>
  </si>
  <si>
    <t>Figure A2.1 (LHS): Underpayment of apprentices, overall rate by age, England, 2021 and 2023</t>
  </si>
  <si>
    <t>Figure A2.1 (RHS): Underpayment of apprentices as a share of coverage, by age, England, 2021 and 2023</t>
  </si>
  <si>
    <t>Notes</t>
  </si>
  <si>
    <t xml:space="preserve">Source: LPC analysis of AEvS, pay weights, England, 2021 and 2023. </t>
  </si>
  <si>
    <t xml:space="preserve">Population eligible for Apprentice Rate only. </t>
  </si>
  <si>
    <t>Figure 3.1 : A timeline of minimum wage regimes for young people and apprentices</t>
  </si>
  <si>
    <t>Figure 3.2 : Coverage rate for 16-20 year olds, UK, 1999-2023</t>
  </si>
  <si>
    <t>Figure 3.3 : Effective coverage, 16-20 year olds, 2003-2023</t>
  </si>
  <si>
    <t>Figure 3.4 : Bite of the minimum wages for different age groups, UK, 2001-2023</t>
  </si>
  <si>
    <t>Figure 3.5 : The relative value of youth rates in selected OECD countries, 2023-2024</t>
  </si>
  <si>
    <t>Figure 3.6 : The relative value of training and apprentice rates in selected OECD countries, 2023-2024</t>
  </si>
  <si>
    <t>Figure 3.7 : Age-related minimum wages relative to the adult rate, UK, 1999-2024</t>
  </si>
  <si>
    <t>Figure 3.9 : Share of young workers paid below the adult minimum wage rate/NLW, by age, 2005-2023</t>
  </si>
  <si>
    <t>Figure 4.2 : Comparison of coverage rates across data sources and apprentice status, 2023</t>
  </si>
  <si>
    <t>Figure 4.3 : Median hourly pay in the lowest-paid subject areas, 2023</t>
  </si>
  <si>
    <t>Figure 4.7 : AEvS median pay and earnings three years post apprenticeship</t>
  </si>
  <si>
    <t>Figure 4.9 : Illustration of wage increases for apprentices with a discount rate and removal of the 18-20 Year Old Rate, 2023-2030</t>
  </si>
  <si>
    <t>Escape NLW
 (per cent of workers)</t>
  </si>
  <si>
    <t>Escape NLW by £1 or more 
(per cent of workers)</t>
  </si>
  <si>
    <t>2013-2014</t>
  </si>
  <si>
    <t>2014-2015</t>
  </si>
  <si>
    <t>2015-2016</t>
  </si>
  <si>
    <t>2016-2017</t>
  </si>
  <si>
    <t>2017-2018</t>
  </si>
  <si>
    <t>2018-2019</t>
  </si>
  <si>
    <t>2019-2020</t>
  </si>
  <si>
    <t>2020-2021</t>
  </si>
  <si>
    <t>2021-2022</t>
  </si>
  <si>
    <t>2022-2023</t>
  </si>
  <si>
    <t>2012-2015</t>
  </si>
  <si>
    <t>2015-2019</t>
  </si>
  <si>
    <t>2019-2023</t>
  </si>
  <si>
    <t>Period</t>
  </si>
  <si>
    <t>Percent growth in employee jobs in low-paying industries</t>
  </si>
  <si>
    <t>Percent growth in employee jobs in other industries</t>
  </si>
  <si>
    <t>Under 25</t>
  </si>
  <si>
    <t>Degree</t>
  </si>
  <si>
    <t>No degree</t>
  </si>
  <si>
    <t>25-34</t>
  </si>
  <si>
    <t>35-49</t>
  </si>
  <si>
    <t>50-64</t>
  </si>
  <si>
    <t>65+</t>
  </si>
  <si>
    <t>Percent paid at or below the minimum wage (2011)</t>
  </si>
  <si>
    <t>Qualification level</t>
  </si>
  <si>
    <t>23-34</t>
  </si>
  <si>
    <t>Change in employment rate (2015/16-2019/20, percentage points)</t>
  </si>
  <si>
    <t>Change in employment rate (2019/20-2022/23, percentage points)</t>
  </si>
  <si>
    <t>Change in employment rate (2015/16-2022/23, percentage points)</t>
  </si>
  <si>
    <t>Figure 6.3: Growth in number of employee jobs, by low-paying industries, UK, 2012-2023</t>
  </si>
  <si>
    <t>Figure 6.6: Average (mean) hours worked, selected workers, UK, 2014-2023</t>
  </si>
  <si>
    <t>Figure 6.5: Per cent change in employees and employment rates, by local authority coverage rate, GB, 2015/16-2022/23</t>
  </si>
  <si>
    <t>Figure 6.4 (RHS): Change in employment rates, by qualification level and age, UK, 2015/16-2022/23 (RHS)</t>
  </si>
  <si>
    <t>Figure 6.4 (LHS): Per cent of jobs paid at or below the minimum wage, by age and qualification level,  GB, 2011</t>
  </si>
  <si>
    <t>Figure 6.2: Share of adult NMW/NLW workers escaping the NLW in following year, UK, 2013-2023, (only includes workers employed for two consecutive years)</t>
  </si>
  <si>
    <t>Minimum wage firm</t>
  </si>
  <si>
    <t>Other low-paying firms</t>
  </si>
  <si>
    <t>Better paying firms</t>
  </si>
  <si>
    <t>Firm type</t>
  </si>
  <si>
    <t>Ratio between the first and second quintile of pay</t>
  </si>
  <si>
    <t>Cash difference between the first and second quintile of pay (pounds, current prices)</t>
  </si>
  <si>
    <t>Real terms difference between the first and second quintile of pay (pounds, 2015 prices)</t>
  </si>
  <si>
    <t>Figure 6.1: Ratio, real terms, and cash differences between the first and second quintile of pay for large firms, UK, 25+, 2012-2019</t>
  </si>
  <si>
    <t>Coverage quintile</t>
  </si>
  <si>
    <t>1 (lowest coverage areas)</t>
  </si>
  <si>
    <t>5 (highest coverage areas)</t>
  </si>
  <si>
    <t>Percent change in employment rate (LFS, 23-64, 2015/16-2019/20)</t>
  </si>
  <si>
    <t>Percent change in employees (HMRC, all ages, 2015/16-2019/20)</t>
  </si>
  <si>
    <t>Percent change in employment rate (LFS, 23-64, 2019/20-2022/23)</t>
  </si>
  <si>
    <t>Percent change in employees (HMRC, all ages, 2019/20-2022/23)</t>
  </si>
  <si>
    <t>2014/15</t>
  </si>
  <si>
    <t>2015/16</t>
  </si>
  <si>
    <t>2016/17</t>
  </si>
  <si>
    <t>2017/18</t>
  </si>
  <si>
    <t>2018/19</t>
  </si>
  <si>
    <t>2019/20</t>
  </si>
  <si>
    <t>2020/21</t>
  </si>
  <si>
    <t>2021/22</t>
  </si>
  <si>
    <t>2022/23</t>
  </si>
  <si>
    <t>Financial year</t>
  </si>
  <si>
    <t>All workers (average hours)</t>
  </si>
  <si>
    <t>Workers in low-paying industries (average hours)</t>
  </si>
  <si>
    <t>Workers without degrees (average hours)</t>
  </si>
  <si>
    <t>Response</t>
  </si>
  <si>
    <t>2022 (per cent)</t>
  </si>
  <si>
    <t>2023 (per cent)</t>
  </si>
  <si>
    <t>Recruit fewer workers</t>
  </si>
  <si>
    <t>Reduce hours worked</t>
  </si>
  <si>
    <t>Reduce investment</t>
  </si>
  <si>
    <t>Raise prices</t>
  </si>
  <si>
    <t>Absorb costs</t>
  </si>
  <si>
    <t>2021 (per cent)</t>
  </si>
  <si>
    <t>Reduce pay growth</t>
  </si>
  <si>
    <t>Redundancies / less recruitment</t>
  </si>
  <si>
    <t>Raise productivity</t>
  </si>
  <si>
    <t>Increase training</t>
  </si>
  <si>
    <t>Invest in technology</t>
  </si>
  <si>
    <t>Absorb costs (whole or part)</t>
  </si>
  <si>
    <t>Figure 6.7: Responses to NLW increases among surveyed employers, CBI (left panel), 2021-2023</t>
  </si>
  <si>
    <t>Figure 6.9: Actions taken to improve productivity in response to NLW increases, 2023</t>
  </si>
  <si>
    <t>Figure 6.7: Responses to NLW increases among surveyed employers,  FSB (centre panel), 2021-2023</t>
  </si>
  <si>
    <t>Figure 6.7: Responses to NLW increases among surveyed employers, CIPD (right panel), 2021-2023</t>
  </si>
  <si>
    <t>Response (shortened from original question)</t>
  </si>
  <si>
    <t>Percent of firms who said 2023 National Minimum Wage changes had large effect on them</t>
  </si>
  <si>
    <t>Percent of firms who said 2023 National Minimum Wage changes had some (moderate) effect on them</t>
  </si>
  <si>
    <t>Percent of firms  who said 2023 National Minimum Wage changes had a small effect on them</t>
  </si>
  <si>
    <t>Percent of all firms who said they were affected by 2023 National Minimum Wage changes</t>
  </si>
  <si>
    <t>Staff morale/motivations</t>
  </si>
  <si>
    <t>Improved general practice</t>
  </si>
  <si>
    <t>N/A</t>
  </si>
  <si>
    <t>Require additional tasks</t>
  </si>
  <si>
    <t>Higher pace / standards</t>
  </si>
  <si>
    <t>Require more hours flexibility</t>
  </si>
  <si>
    <t>Innovative products/services</t>
  </si>
  <si>
    <t>Automation</t>
  </si>
  <si>
    <t>More tech/equipment</t>
  </si>
  <si>
    <t>Tougher recruitment criteria</t>
  </si>
  <si>
    <t>More training</t>
  </si>
  <si>
    <t>More skilled workers</t>
  </si>
  <si>
    <t>Outsourcing</t>
  </si>
  <si>
    <t>Fewer breaks/absenteeism</t>
  </si>
  <si>
    <t>Other</t>
  </si>
  <si>
    <t>Net: Any</t>
  </si>
  <si>
    <t>Notes:
a.	Administrative data sources show stronger pay growth in recent years at the top of the pay distribution, so these results may understate pay growth for top deciles.
b.	Figures are chain-linked to adjust for methodological changes to ASHE since 1997. For more information see Appendix 1.</t>
  </si>
  <si>
    <t xml:space="preserve">Source: LPC analysis of ASHE, UK, 1997-2023, all ages.
</t>
  </si>
  <si>
    <t>Source</t>
  </si>
  <si>
    <t>Some estimates have been suppressed due to low sample sizes.</t>
  </si>
  <si>
    <t>Source: LPC analysis of historic minimum wage rates, ASHE, standard weights, 21+, UK and CPI, 2012-2023.</t>
  </si>
  <si>
    <t>Source: LPC analysis of ASHE, UK, 21+, 2015-2019.</t>
  </si>
  <si>
    <t>Source: LPC analysis of ASHE, UK, 21+, 2015-2023.</t>
  </si>
  <si>
    <t xml:space="preserve"> Bottom two percentiles are excluded as they fall below the NLW. Modelled spillover rates are based on 2015-2019 relationship applied to 2019 pay differences from the NLW.   </t>
  </si>
  <si>
    <t>National Living Wage (Index, 2015=100)</t>
  </si>
  <si>
    <t>Consumer prices (CPI, Index, 2015=100)</t>
  </si>
  <si>
    <t>Median pay (ASHE, Index, 2015=100)</t>
  </si>
  <si>
    <t>Difference to minimum wage in 2019 (pounds, 2015 wages)</t>
  </si>
  <si>
    <t>Actual normalised growth rate (2019-2023)</t>
  </si>
  <si>
    <t xml:space="preserve">Modelled normalised growth rate </t>
  </si>
  <si>
    <t>Difference in pay from the 2015 National Minimum Wage (pounds)</t>
  </si>
  <si>
    <t>Modelled normalised growth rate (percent)</t>
  </si>
  <si>
    <t>c.	Charts show most common responses rather than all responses.
d.	Responses to the CBI/Pertemps survey are to the question: 'How has your company already responded to the introduction of the NLW?' No comparable question was asked in the 2021 survey.
e.	Responses to the CIPD’s survey are to the question: 'You've said that the National Living Wage and the National Minimum Wage has increased your organisation's wage bill since April 2016. How has your organisation been managing these additional wage costs?' In the 2022 and 2021 surveys, respondents were asked to choose up to three options. In the 2023 survey, there was no limit to the number of options they could choose.
f.	Responses to the FSB’s survey are to the question: 'You’ve said that the National Living Wage has increased your organisation’s wage bill. How is your organisation managing these additional wage costs?’</t>
  </si>
  <si>
    <t xml:space="preserve">LPC analysis of ASHE, UK, 23+ from 2021, 25+ before 2021. Only includes workers employed for two consecutive years in the ASHE data. ‘Escape NLW by £1’ refers to £1 in 2023 wages. </t>
  </si>
  <si>
    <t>LPC analysis of LFS, standard weights, 23-64 year old population, GB, and LPC analysis of HMRC RTI data, all workers, GB. Excludes Isles of Scilly and City of London. Analysis is on a residence basis.</t>
  </si>
  <si>
    <t>LPC analysis of LFS, standard weights, 23-64, UK. The ONS changed the qualification question in 2022 Q1 which may affect the results.</t>
  </si>
  <si>
    <t>LPC analysis of the CBI/Pertemps Employment Trends Survey, 2022 and 2023; the Chartered Institute of Personnel and Development, 2021, 2022 and 2023b; surveys by the Federation of Small Businesses carried out for their submissions to LPC consultations in 2021, 2022 and 2023.</t>
  </si>
  <si>
    <t xml:space="preserve">CIPD (2023a). The sample for this question is UK firms that say they are affected by NLW rises. The survey is weighted to be representative of UK business nationally.  </t>
  </si>
  <si>
    <t>LPC analysis of ASHE, UK, 2012-2019. Only includes employers with more than 5 observations each year from 2012 to 2019 in ASHE. This is approx. equivalent to firms with 500 or more jobs.  Minimum wage employers are employers whose lowest-paid worker is paid the minimum wage in 2015. Other low-paying employers are employers whose lowest-paid worker is paid within £1.50 of minimum wage in 2015. Real terms figures are deflated by CPI.</t>
  </si>
  <si>
    <t>Actual normalised growth rate (2015-2019, percent)</t>
  </si>
  <si>
    <t>Chart only shows data for April each year.</t>
  </si>
  <si>
    <t>01</t>
  </si>
  <si>
    <t>LP</t>
  </si>
  <si>
    <t>02</t>
  </si>
  <si>
    <t>NLP</t>
  </si>
  <si>
    <t>03</t>
  </si>
  <si>
    <t>05</t>
  </si>
  <si>
    <t>06</t>
  </si>
  <si>
    <t>07</t>
  </si>
  <si>
    <t>08</t>
  </si>
  <si>
    <t>09</t>
  </si>
  <si>
    <t>11</t>
  </si>
  <si>
    <t>12</t>
  </si>
  <si>
    <t>38</t>
  </si>
  <si>
    <t>39</t>
  </si>
  <si>
    <t>97</t>
  </si>
  <si>
    <t>98</t>
  </si>
  <si>
    <t>Proxy low-paying industry classification (LP=Low-paying industries, NLP=Other industries)</t>
  </si>
  <si>
    <t>2 digit industry code (SIC2007)</t>
  </si>
  <si>
    <t>Figure 6.3 additional information: Two-digit industry code to low-paying industry mapping (proxy measure for detailed industry classification)</t>
  </si>
  <si>
    <t>Aigure 6.3: Additional information</t>
  </si>
  <si>
    <t>LPC analysis using employee jobs (JOBS03), UK. Low paying industries are defined here at the 2 digit level, see tab 6.3_additionalinformation. LFS data shows larger relative decline for employees in low-paying industries, but there are concerns about the reliability of the LFS at industry level, see Low Pay Commission (2023d) and ONS (2023a, 2023b and 2023c).</t>
  </si>
  <si>
    <t xml:space="preserve">This table shows a mapping from 2-digit SIC2007 industry codes to an indicator of whether the industry is a low-paying sector. This mapping should only be used as a proxy for being in a low-paying industry, the detailed mapping at 5 digit level is available on the LPC website. The table is based on LPC analysis of LFS data. Any 2-digit industry where most workers are in a low-paying industry on the more detailed classification is classified as a low-paying industry for this analysis. </t>
  </si>
  <si>
    <t>LPC analysis of ASHE-2011 Census linked data, WED weights, GB, 2011. Only includes observations with matched census records. We have used data from 2011, as this is when the match to census records is most complete. A more up-to-date analysis using the Labour Force Survey shows similar patterns</t>
  </si>
  <si>
    <t>LPC analysis of LFS, standard weights, UK, 23-64. “Degree” refers to degree level qualifications. The ONS changed the qualification question in 2022 Q1 which may affect the results (RHS).</t>
  </si>
  <si>
    <t xml:space="preserve">Bottom two percentiles are excluded as they are below the NLW. </t>
  </si>
  <si>
    <t>Source: LPC analysis of ASHE, low-pay weights, 25+, UK, 2012-2023. Excludes first year apprentices. There is increased uncertainty over 2020 and 2021-related data due to pandemic related data issues (see Low Pay Commission, 2021). Figures are not chain-linked.</t>
  </si>
  <si>
    <t>Source: LPC analysis of ASHE, low-pay weights, 25+, UK, 2015-2023. Excludes first year apprentices. Jobs within £1.50 of the NMW/NLW is in 2015 wages. Pay is deflated by an index of median of wages, see Appendix 1.</t>
  </si>
  <si>
    <t>Source: LPC analysis of ASHE, low-pay weights, UK, 21+, 2023. Excludes first year apprentices. Current rate refers to April 2023 rate (£10.42).</t>
  </si>
  <si>
    <t>Source: LPC analysis of ASHE, low-pay weights, 21+, 2023. Projections assume total number of jobs remain constant. Figures are in 2023 wages.  Excludes first year apprentices. 21-22 workers are classed as covered if they are paid at or below the NLW, rather than their own rate. Coverage rate differs from figures cited earlier as includes 21-24 year olds.</t>
  </si>
  <si>
    <t>Source: LPC analysis of ASHE, low-pay weights, 21+, 2023. Projections assume total number of jobs remain constant.  Excludes first year apprentices. ‘April 2023’ is latest outturn data which is used as the base for projections in both approaches. For 21-22 year olds we assume that any worker currently paid below the NLW is covered.</t>
  </si>
  <si>
    <t>Source: LPC analysis using ASHE, Average Weekly Earnings, forecasts from HM Treasury panel, Office for Budget Responsibility and Bank of England (latest figures as at end of November 2023).  We only show the range for 75 per cent bite scenario, but there is similar uncertainty for the two other scenarios. For more detail on calculations see Appendix 1.</t>
  </si>
  <si>
    <t>Source: LPC analysis of ASHE, low-pay weights, 25+, UK, 2012-2023. Figures are deflated by index of median wages, see Appendix 1 for more detail. Figures are not chain-linked. Excludes first year apprentices.</t>
  </si>
  <si>
    <t>Source: LPC analysis of ASHE, standard weights, 23+, UK, 2015-2023. Figures are chain-linked to account for methodology change in 2021. Excludes first year apprentices. Does not show bottom 2 percentiles which are below the NLW in some years.</t>
  </si>
  <si>
    <t>16-17 Year Old Rate is introduced.</t>
  </si>
  <si>
    <t xml:space="preserve">The Apprentice Rate is introduced. It applies to those apprentices previously exempt from the minimum wage: those aged 16-18 or those aged 19 or older and in the first year of their apprenticeship. </t>
  </si>
  <si>
    <t>Changes in youth minimum wages</t>
  </si>
  <si>
    <t xml:space="preserve">Minimum wage introduced. Apprentices aged 16-18 and apprentices aged 19-25 in the first year of their apprenticeship are exempt from the minimum wage. Where applicable, apprentices aged over 25 can be paid at the Older Workers' Development Rate for the first six months of their training only [see Note a]. </t>
  </si>
  <si>
    <t>Minimum wage introduced. 16-17 year olds are exempt from the minimum wage. A separate Youth Development Rate applies to those aged 18-21.</t>
  </si>
  <si>
    <t>No change [see Notes a and b].</t>
  </si>
  <si>
    <t>The apprentice exemption is extended to apprentices aged over 25 in the first year of their apprenticeship [see Notes a and b].</t>
  </si>
  <si>
    <t>No change.</t>
  </si>
  <si>
    <t>21 year olds become entitled to the adult rate of the minimum wage. This creates the 18-20 Year Old Rate.</t>
  </si>
  <si>
    <t>Changes in apprentice minimum wages</t>
  </si>
  <si>
    <t>21-24 Year Old Rate is created by the introduction of the National Living Wage for those aged 25 and over. 16-17 and 18-20 Year Old Rates continue to exist as separate rates.</t>
  </si>
  <si>
    <t>Apprentice Rate is aligned with 16-17 Year Old Rate.</t>
  </si>
  <si>
    <t>21-22 year olds become entitled to the NLW. 16-17 and 18-20 Year Old Rates continue to exist as separate rates.</t>
  </si>
  <si>
    <t>23-24 year olds become entitled to the NLW, and the 21-24 Year Old Rate becomes the 21-22 Year Old Rate. 16-17 and 18-20 Year Old Rates continue to exist as separate rates.</t>
  </si>
  <si>
    <t>LPC records.</t>
  </si>
  <si>
    <t>16-17 year olds (imputed coverage rate without apprentices, 2005-2012, per cent of employee jobs)</t>
  </si>
  <si>
    <t>18-20 year olds (imputed coverage rate without apprentices, 2005-2012, per cent of employee jobs)</t>
  </si>
  <si>
    <t>16-17 year olds (coverage rate, per cent of employee jobs, 2013 onwards)</t>
  </si>
  <si>
    <t>18-20 year olds (coverage rate, per cent of employee jobs, 2013 onwards)</t>
  </si>
  <si>
    <t>16-17 year olds (coverage rate 2005-2012, including apprentices, per cent of employee jobs)</t>
  </si>
  <si>
    <t>18-20 year olds (coverage rate 1999-2012, including apprentices, per cent of employee jobs)</t>
  </si>
  <si>
    <t>16-17 year olds covered by own rate (per cent of employee jobs)</t>
  </si>
  <si>
    <t>16-17 year olds between age rate and adult rate (per cent of employee jobs)</t>
  </si>
  <si>
    <t>16-17 year olds at or above adult rate (per cent of employee jobs)</t>
  </si>
  <si>
    <t>18-20 year olds covered by own rate (per cent of employee jobs)</t>
  </si>
  <si>
    <t>18-20 year olds between age rate and adult rate (per cent of employee jobs)</t>
  </si>
  <si>
    <t>18-20 year olds at or above adult rate (per cent of employee jobs)</t>
  </si>
  <si>
    <t>ASHE figures are chain-linked to account for methodology changes during the series (see Appendix 1).
Coverage estimates in 2020 and 2021 are subject to greater uncertainty due to the effects of the pandemic. 
Until ASHE 2011, the relevant minimum wage rate for 18-20 year olds was the Youth Development Rate, which applied to those aged 18-21. For consistency, we limit our sample to 18-20 year olds in all years, however it is possible that changes in the age band could have knock-on effects on coverage and bite.</t>
  </si>
  <si>
    <t xml:space="preserve">LPC analysis of ASHE, low pay weights, UK, 1999-2023. 16-20 population. Excludes workers eligible for the apprentice rate from 2013 onwards. Between 2005 and 2013, coverage excluding apprentices is imputed using ASHE and Department for Education data on historic apprenticeship starts (Department for Education, 2017). </t>
  </si>
  <si>
    <t xml:space="preserve">LPC analysis of ASHE, low pay weights, UK, 1999-2023. 16-20 population. Excludes workers eligible for the apprentice rate from 2013 onwards. Before 2013, coverage excluding apprentices is estimated using ASHE and Department for Education data on historic apprenticeship starts (Department for Education, 2017). </t>
  </si>
  <si>
    <t>ASHE figures are chain-linked to account for methodology changes during the series (see Appendix 1).
In April 2003, 16-17 year olds were exempt from the minimum wage and so the coverage of their own rate was by definition zero.</t>
  </si>
  <si>
    <t>Year (April)</t>
  </si>
  <si>
    <t>25+ year olds (per cent of median hourly pay)</t>
  </si>
  <si>
    <t>18-20 year olds (per cent of median hourly pay)</t>
  </si>
  <si>
    <t>16-17 year olds (per cent of median hourly pay)</t>
  </si>
  <si>
    <t xml:space="preserve">LPC analysis of ASHE, standard weights, UK, 2001-2023. 16+ population. Excludes workers eligible for the Apprentice Rate from 2013 onwards. </t>
  </si>
  <si>
    <t>Figures are chain-linked to account for methodology changes during the series.
Until ASHE 2011, the relevant minimum wage rate for 18-20 year olds was the Youth Development Rate, which applied to those aged 18-21. For consistency, we limit our sample to 18-20 year olds throughout the period, however it is possible that changes in the age band could have knock-on effects on coverage and bite.</t>
  </si>
  <si>
    <t>a. 	When the minimum wage was introduced, apprenticeships were only available to those aged under 26, with starts limited to those aged under 25. This age limit was removed in 2004/5 (exact timing varied by country within the UK). The 12-month exemption from the minimum wage was then extended to all apprentices aged 19 and over from October 2006.
b. 	From 2005, apprentices on Government-funded schemes were entitled to a weekly wage equivalent to the benefits they could receive if they went to college.</t>
  </si>
  <si>
    <t>Country</t>
  </si>
  <si>
    <t>Germany</t>
  </si>
  <si>
    <t>Netherlands</t>
  </si>
  <si>
    <t>UK (2023)</t>
  </si>
  <si>
    <t>Australia</t>
  </si>
  <si>
    <t>UK (2024)</t>
  </si>
  <si>
    <t>Ireland</t>
  </si>
  <si>
    <t>Belgium</t>
  </si>
  <si>
    <t>New Zealand</t>
  </si>
  <si>
    <t>France</t>
  </si>
  <si>
    <t>Spain</t>
  </si>
  <si>
    <t>16-17 year olds, average (per cent of standard adult rate, unweighted)</t>
  </si>
  <si>
    <t>18-20 year olds, average (per cent of standard adult rate, unweighted)</t>
  </si>
  <si>
    <t>16-17 year olds, lowest rate (per cent of standard adult rate)</t>
  </si>
  <si>
    <t>16-17 year olds, highest rate (per cent of standard adult rate)</t>
  </si>
  <si>
    <t>18-20 year olds, lowest rate (per cent of standard adult rate)</t>
  </si>
  <si>
    <t>18-20 year olds, highest rate (per cent of standard adult rate)</t>
  </si>
  <si>
    <t xml:space="preserve">LPC analysis of information available from other countries. </t>
  </si>
  <si>
    <t>Upper and lower bounds indicate the minimum and maximum rates that may apply within the given age group. Often these are due to more granular age boundaries or conditions on use of the rates. Where both reduced and full rates may apply at the same age (e.g. where reduced rates are applicable for a limited period), averages are taken of reduced rates only.
We attempt to capture a summary of minimum wage rates that can be compared with the UK rates, but recognise that it may not reflect the full complexity of different minimum wage systems. For example, many countries apply conditions or exemptions to the use of reduced youth rates.</t>
  </si>
  <si>
    <t>Average (per cent of standard adult rate, unweighted)</t>
  </si>
  <si>
    <t>Upper and lower bounds indicate the minimum and maximum rates that may apply. As in the UK, some apprentices and trainees are often subject to the adult rate of the minimum wage, depending on age and year of training. We have only included apprentice/training-specific rates here.
Training and apprentice rates are often the most complex area of a country’s minimum wage system. We have tried to choose rates that are most comparable to the UK rates, but comparisons should be considered in the context of the different policy contexts, including different conditions on the use of the rate and funding arrangements, that may apply.</t>
  </si>
  <si>
    <t>Lowest apprentice/training rate (per cent of standard adult rate) [see Notes]</t>
  </si>
  <si>
    <t>Highest apprentice/training rate (per cent of standard adult rate) [see Notes]</t>
  </si>
  <si>
    <t>Adult rate = 100</t>
  </si>
  <si>
    <t>Date</t>
  </si>
  <si>
    <t>Oct 2000 [see Notes]</t>
  </si>
  <si>
    <t>Minimum wage applicable to 18-20 year olds (per cent of adult rate)</t>
  </si>
  <si>
    <t>16-17 Year Old Rate (from October 2004) (per cent of adult rate)</t>
  </si>
  <si>
    <t>LPC historic minimum wage data.</t>
  </si>
  <si>
    <t>In the year 2000, the 18-21 year old ('Youth Development') Rate of the minimum wage was increased in June, prior to the increase to the adult minimum wage in October. Here we only include the relative value at the time of the adult uprating in October.</t>
  </si>
  <si>
    <t>Forecast average wage growth</t>
  </si>
  <si>
    <t>Figure 3.8 (LHS) : Scenario 1A: Youth rates regain their original relative value by 2030; NLW remains at 2/3 median</t>
  </si>
  <si>
    <t>Figure 3.8 (RHS) : Scenario 1B: Youth rates regain their original relative value by 2030; NLW increases to 70% median</t>
  </si>
  <si>
    <t>Forecast average wage growth (per cent)</t>
  </si>
  <si>
    <t>Implied growth in 18-20 Year Old Rate (per cent)</t>
  </si>
  <si>
    <t>Implied growth in 16-17 Year Old Rate (per cent)</t>
  </si>
  <si>
    <t>NLW</t>
  </si>
  <si>
    <t>Implied growth in NLW (per cent)</t>
  </si>
  <si>
    <t xml:space="preserve">LPC analysis using ASHE, Average Weekly Earnings, forecasts from HMT panel, OBR and Bank of England. </t>
  </si>
  <si>
    <t>This chart uses the same method we have previously used to calculate on-course rates (see Appendix 1 and Low Pay Commission, 2023a). We assume median pay continues to grow at same rate as last available forecasts, from 2027 onwards.
Increases in rates are based on wage forecasts available at the time this advice was submitted and should not be taken as definitive. See discussion in Chapter 5.</t>
  </si>
  <si>
    <t>16 year olds (per cent of employee jobs)</t>
  </si>
  <si>
    <t>17 year olds (per cent of employee jobs)</t>
  </si>
  <si>
    <t>18 year olds (per cent of employee jobs)</t>
  </si>
  <si>
    <t>19 year olds (per cent of employee jobs)</t>
  </si>
  <si>
    <t>20 year olds (per cent of employee jobs)</t>
  </si>
  <si>
    <t>21 year olds (per cent of employee jobs)</t>
  </si>
  <si>
    <t>22 year olds (per cent of employee jobs)</t>
  </si>
  <si>
    <t>23 year olds (per cent of employee jobs)</t>
  </si>
  <si>
    <t>24 year olds (per cent of employee jobs)</t>
  </si>
  <si>
    <t>Figure 3.10 (LHS) : Scenario 2A: 18-20 year olds are moved onto the NLW one age at a time; 3 years of catch-up before moving</t>
  </si>
  <si>
    <t>Figure 3.10 (bottom): Scenario 2C: 18-20 year olds are moved onto the NLW one age at a time; Changes made every other year</t>
  </si>
  <si>
    <t>Figure 3.10 (RHS) : Scenario 2B: 18-20 year olds are moved onto the NLW one age at a time; Start immediately</t>
  </si>
  <si>
    <t>Implied growth in minimum wage, 18 year olds (per cent)</t>
  </si>
  <si>
    <t>Implied growth in minimum wage, 19 year olds (per cent)</t>
  </si>
  <si>
    <t>Implied growth in minimum wage, 20 year olds (per cent)</t>
  </si>
  <si>
    <t xml:space="preserve">LPC analysis of ASHE, low pay weights, UK, 2005-2023. 16-20 population. Workers eligible for the Apprentice Rate are excluded from 2013 onwards. </t>
  </si>
  <si>
    <t>Figures are chain-linked to account for methodology changes during the series.</t>
  </si>
  <si>
    <t>This chart uses the same method we have previously used to calculate on-course rates (see Appendix 1 and Low Pay Commission, 2023a). We assume median pay continues to grow at the same rate as last available forecasts from 2027 onwards. Projections assume that the residual youth rate (e.g. 18-19) is moved closer to the NLW in each year.
Increases in rates are based on wage forecasts available at the time this advice was submitted and should not be taken as definitive. See discussion in Chapter 5.</t>
  </si>
  <si>
    <t>Back to contents</t>
  </si>
  <si>
    <t>Figure 4.1 : Coverage and effective coverage by age, 2021 and 2023</t>
  </si>
  <si>
    <t>Figure 4.4 : Coverage at Levels 2 and 3, overall (LHS) and for apprentices aged 18+ (RHS), 2021 and 2023</t>
  </si>
  <si>
    <t>Figure 4.5 : Coverage by gender and level, AEvS, 2021 and 2023</t>
  </si>
  <si>
    <t>Figure 4.6 : Median earnings three years after completing an apprenticeship by gender and level, 2010/11-2017/18 cohorts</t>
  </si>
  <si>
    <t>Figure 4.8 (LHS) : Illustrative paths for removing the Apprentice Rate under different policies for 18-20 year olds; A: 18-20 Rate moves towards NLW</t>
  </si>
  <si>
    <t>Figure 4.8 (RHS): Illustrative paths for removing the Apprentice Rate under different policies for 18-20 year olds; B: 18-20 Rate increases but remains separate from NLW</t>
  </si>
  <si>
    <t>18 (all years) (per cnt of apprenticeships</t>
  </si>
  <si>
    <t>16-17 (all years) (per cent of apprenticeships)</t>
  </si>
  <si>
    <t>19-20 (year 1) (per cent of apprenticeships)</t>
  </si>
  <si>
    <t>21-24 (year 1) (per cent of apprenticeships)</t>
  </si>
  <si>
    <t>25+ (year 1) (per cent of apprenticeships</t>
  </si>
  <si>
    <t>Total (per cent of apprenticeships)</t>
  </si>
  <si>
    <t>Total (18+) (per cent of apprenticeships</t>
  </si>
  <si>
    <t>AEvS 2023, workers eligible for the AR (coverage of AR, per cent of apprenticeships)</t>
  </si>
  <si>
    <t>ASHE 2023, workers eligible for the AR (coverage of AR, per cent of apprenticeships)</t>
  </si>
  <si>
    <t>ASHE 2023, not an apprentice (coverage of age-related rate, per cent of employee jobs)</t>
  </si>
  <si>
    <t>ASHE 2023, apprentice not eligible for AR (coverage of age-related rate, per cent of apprenticeships)</t>
  </si>
  <si>
    <t>2010/11</t>
  </si>
  <si>
    <t>2011/12</t>
  </si>
  <si>
    <t>2012/13</t>
  </si>
  <si>
    <t>2013/14</t>
  </si>
  <si>
    <t>Academic year of completion</t>
  </si>
  <si>
    <t>Female, Level 3 completer (median annual earnings, £)</t>
  </si>
  <si>
    <t>Female, Level 2 completer (median annual earnings, £)</t>
  </si>
  <si>
    <t>Male, Level 3 completer (median annual earnings, £)</t>
  </si>
  <si>
    <t>Male, Level 2 completer (median annual earnings, £)</t>
  </si>
  <si>
    <t>Median hourly pay, current apprentices, AEvS 2023 (£)</t>
  </si>
  <si>
    <t>Median annual earnings 3 years after completion of Level 3 (2016/17 completers) (£)</t>
  </si>
  <si>
    <t xml:space="preserve">LPC analysis of AEvS, pay weights, 2021 and 2023. Population eligible for the Apprentice Rate only. </t>
  </si>
  <si>
    <t xml:space="preserve">LPC analysis of ASHE, low pay weights, 2023, and AEvS, pay weights, 2023. 16+ population. </t>
  </si>
  <si>
    <t xml:space="preserve">LPC analysis of AEvS, pay weights, 2023. Population eligible for the Apprentice Rate only. </t>
  </si>
  <si>
    <t>LPC analysis of AEvS, pay weights, England, 2021 and 2023. Population eligible for the Apprentice Rate only.</t>
  </si>
  <si>
    <t>Figure 3.8: Scenario 1: Youth rates regain their original relative value by 2030</t>
  </si>
  <si>
    <t>Figure 3.10: Scenario 2: 18-20 year olds are moved onto the NLW one age at a time</t>
  </si>
  <si>
    <t>Chapter 4 Additional table: Sample sizes and weighted counts of workers eligible for the Apprentice Rate in AEvS and ASHE, by age group and year of apprenticeship</t>
  </si>
  <si>
    <t>18-20 Year Old Rate (£)</t>
  </si>
  <si>
    <t>16-17 Year Old Rate (£)</t>
  </si>
  <si>
    <t>Rate applicable to eligible apprentices aged 21+ (£)</t>
  </si>
  <si>
    <t>Rate applicable to eligible apprentices aged 18-20 (£)</t>
  </si>
  <si>
    <t xml:space="preserve">LPC analysis using ASHE, Average Weekly Earnings, forecasts from HMT panel, OBR and Bank of England. This chart uses the same method we have previously used to calculate on-course rates (see Appendix 1 and Low Pay Commission, 2023a). </t>
  </si>
  <si>
    <t>We assume median pay continues to grow at the same rate as last available forecasts from 2027 onwards.
Both scenarios assume that the NLW remains at 2/3 median wages for the relevant population and that the Apprentice rate is removed in steps over two years. 16-17 year old apprentices would be entitled to the 16-17 Year Old Rate. In Panel B (RHS), we assume the 18-20 Year Old Rate regains its original value relative to the adult rate by 2030. In both panels, we assume that the 16-17 Year Old Rate regains its original value relative to the adult rate by 2030.</t>
  </si>
  <si>
    <t>Figure 4.8: Illustrative paths for removing the Apprentice Rate under different policies for 18-20 year olds</t>
  </si>
  <si>
    <t>19-20 (Y1)</t>
  </si>
  <si>
    <t>21-22 (Y1)</t>
  </si>
  <si>
    <t>ASHE sample size, 2023</t>
  </si>
  <si>
    <t>ASHE weighted count (standard weights), 2023</t>
  </si>
  <si>
    <t xml:space="preserve">AEvS weighted count (pay weights), 2023 </t>
  </si>
  <si>
    <t>16-17 (all years)</t>
  </si>
  <si>
    <t>18 (all years)</t>
  </si>
  <si>
    <t>Apprentice age group and year of apprenticeship</t>
  </si>
  <si>
    <t>23-24 (Y1)</t>
  </si>
  <si>
    <t>25+ (Y1)</t>
  </si>
  <si>
    <t>ASHE sample size, 2021</t>
  </si>
  <si>
    <t>ASHE weighted count (standard weights), 2021</t>
  </si>
  <si>
    <t xml:space="preserve">AEvS weighted count (pay weights), 2021 </t>
  </si>
  <si>
    <t>AEvS sample size (observations with pay data only), 2023</t>
  </si>
  <si>
    <t>AEvS sample size (observations with pay data only), 2021</t>
  </si>
  <si>
    <t>LPC analysis os AEvS, pay weights (where applicable), England, 2021 and 2023, population eligible for the Apprentice Rate and ASHE, standard weights (where applicable), UK, 2021 and 2023, population eligible for the Apprentice Rate.</t>
  </si>
  <si>
    <t>The pay weights provided with the AEvS are designed to gross up to the national population of apprentices based on the 1822 total observations with pay data. We use a subset of these observations in our pay analysis (only those eligible for the Apprentice Rate). The total counts and sample sizes provided here will therefore be different to those in the Department for Education's own analysis of the AEvS.
The ASHE response rate was significantly affected by the pandemic in 2021.</t>
  </si>
  <si>
    <t>NLW (£)</t>
  </si>
  <si>
    <t>16-17 Year Old Rate/current AR (£)</t>
  </si>
  <si>
    <t>18-20 year old apprentices, 10% discount (£)</t>
  </si>
  <si>
    <t>18-20 year old apprentices, 25% discount (£)</t>
  </si>
  <si>
    <t>21+ apprentices, 10% discount (£)</t>
  </si>
  <si>
    <t>21+ apprentices, 25% discount (£)</t>
  </si>
  <si>
    <t>This chart uses the same method we have previously used to calculate on-course rates (see Appendix 1 and Low Pay Commission, 2023a). We assume median pay continues to grow at the same rate as last available forecasts from 2027 onwards. 
In this illustration, the change to the Apprentice Rate is made in steps over two years. For simplicity, panel A (LHS) assumes that the 18-20 Year Old Rate gradually aligns with the NLW, but this can easily be extrapolated to our preferred scenario where 18-20 year olds move over to the NLW one age year at a time (and the discounted Apprentice Rate moves with them). We assume that the 16-17 Year Old Rate regains its original value relative to the adult rate by 2030.</t>
  </si>
  <si>
    <t>Month</t>
  </si>
  <si>
    <t>Non-food, not exposed (annual growth in weighted price index, per cent)</t>
  </si>
  <si>
    <t>Non-food, exposed (annual growth in weighted price index, per cent)</t>
  </si>
  <si>
    <t>Food, not exposed (annual growth in weighted price index, per cent)</t>
  </si>
  <si>
    <t>Food, exposed (annual growth in weighted price index, per cent)</t>
  </si>
  <si>
    <t>Figure 6.8: Annual inflation of food and non-food items, by exposure to the minimum wage, 2022-2023</t>
  </si>
  <si>
    <t>LPC analysis of ONS price microdata, August 2021-August 2023CPI weights. Non-tradeable items only. List of sectors and goods/services most exposed to the minimum wage is taken from Wilson (2020), with updates to account for changes in the CPI basket of goods.</t>
  </si>
  <si>
    <t>Underpayment rate 2021 (share of apprenticeships)</t>
  </si>
  <si>
    <t>Underpayment rate 2023 (share of apprenticeships)</t>
  </si>
  <si>
    <t>&lt;2</t>
  </si>
  <si>
    <t>Age group (population eligible for Apprentice rate only)</t>
  </si>
  <si>
    <t>Underpayment rate (per cent of coverage), 2021</t>
  </si>
  <si>
    <t>Underpayment rate (per cent of coverage), 2023</t>
  </si>
  <si>
    <t>Age group (population eligible for the Apprentice rate only)</t>
  </si>
  <si>
    <t>Population eligible for Apprentice Rate only. Some estimates are suppressed due to low sample sizes.</t>
  </si>
  <si>
    <t>Excludes subject areas with fewer than 20 observations or a weighted count of less than 1,500.
This analysis uses a detailed subject area variable, and so will differ from more aggregate analysis published in Department for Education (forthcoming).</t>
  </si>
  <si>
    <t xml:space="preserve">LPC analysis of DfE Further education outcomes data (Department for Education, 2022b, table ear01), 2020/21. </t>
  </si>
  <si>
    <t>Annual earnings do not control for part-time work, and this likely plays a role in women’s lower earnings.</t>
  </si>
  <si>
    <t xml:space="preserve">LPC analysis of AEvS, pay weights, England, 2023, population eligible for the Apprentice Rate and DfE Further education outcomes data (Department for Education, 2022b, table ear01), England, 2020/21. </t>
  </si>
  <si>
    <t>Earnings three years after completion are for the cohort completing their apprenticeship in the 2016/17 academic year.
This analysis uses a detailed subject area variable, and so will differ from more aggregate analysis published in Department for Education (forthcoming).</t>
  </si>
  <si>
    <t xml:space="preserve">Source: LPC analysis of NES, unweighted, 1975-1997 and ASHE, standard weights, 1997-2023, UK, workers aged 22 and over in both periods and CPI indices.
</t>
  </si>
  <si>
    <t>2015-2019 pay growth (per cent, real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</si>
</sst>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Red]\-&quot;£&quot;#,##0"/>
    <numFmt numFmtId="8" formatCode="&quot;£&quot;#,##0.00;[Red]\-&quot;£&quot;#,##0.00"/>
    <numFmt numFmtId="164" formatCode="0.0"/>
    <numFmt numFmtId="165" formatCode="yyyy\ mmmm"/>
    <numFmt numFmtId="166" formatCode="0.000"/>
    <numFmt numFmtId="167" formatCode="&quot;£&quot;#,##0.00"/>
    <numFmt numFmtId="168" formatCode="mmm\ yyyy"/>
    <numFmt numFmtId="169" formatCode="mmmm\ yyyy"/>
  </numFmts>
  <fonts count="27" x14ac:knownFonts="1">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10"/>
      <name val="Arial"/>
      <family val="2"/>
    </font>
    <font>
      <sz val="8"/>
      <name val="Univers Light"/>
      <family val="2"/>
    </font>
    <font>
      <b/>
      <sz val="11"/>
      <name val="Univers Light"/>
      <family val="2"/>
    </font>
    <font>
      <sz val="11"/>
      <color rgb="FF000000"/>
      <name val="Univers Light"/>
      <family val="2"/>
    </font>
    <font>
      <sz val="11"/>
      <color rgb="FF272727"/>
      <name val="Univers Light"/>
      <family val="2"/>
    </font>
    <font>
      <b/>
      <sz val="13"/>
      <color theme="3"/>
      <name val="Univers Light"/>
      <family val="2"/>
      <scheme val="minor"/>
    </font>
    <font>
      <sz val="10"/>
      <color rgb="FF272727"/>
      <name val="Univers Condensed Light"/>
      <family val="2"/>
    </font>
    <font>
      <b/>
      <sz val="11"/>
      <color rgb="FF000000"/>
      <name val="Univers Light"/>
      <family val="2"/>
    </font>
    <font>
      <sz val="9"/>
      <color rgb="FF231F20"/>
      <name val="Times New Roman"/>
      <family val="1"/>
    </font>
    <font>
      <sz val="10.5"/>
      <color theme="1"/>
      <name val="Univers Light"/>
      <family val="2"/>
    </font>
    <font>
      <sz val="10"/>
      <color theme="1"/>
      <name val="Univers Condensed Light"/>
      <family val="2"/>
    </font>
    <font>
      <b/>
      <sz val="11"/>
      <color rgb="FF000000"/>
      <name val="Univers Light"/>
      <family val="2"/>
      <scheme val="minor"/>
    </font>
    <font>
      <sz val="11"/>
      <color rgb="FF272727"/>
      <name val="Univers Light"/>
      <family val="2"/>
      <scheme val="minor"/>
    </font>
    <font>
      <sz val="11"/>
      <color theme="1"/>
      <name val="Univers Light"/>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
      <left/>
      <right/>
      <top/>
      <bottom style="thick">
        <color theme="4" tint="0.499984740745262"/>
      </bottom>
      <diagonal/>
    </border>
    <border>
      <left/>
      <right/>
      <top/>
      <bottom style="thin">
        <color rgb="FF000000"/>
      </bottom>
      <diagonal/>
    </border>
  </borders>
  <cellStyleXfs count="18">
    <xf numFmtId="0" fontId="0" fillId="0" borderId="0"/>
    <xf numFmtId="0" fontId="7" fillId="0" borderId="0" applyNumberFormat="0" applyFill="0" applyBorder="0" applyAlignment="0" applyProtection="0"/>
    <xf numFmtId="0" fontId="8" fillId="0" borderId="0"/>
    <xf numFmtId="0" fontId="5" fillId="0" borderId="0"/>
    <xf numFmtId="0" fontId="9" fillId="0" borderId="0"/>
    <xf numFmtId="0" fontId="4" fillId="0" borderId="0"/>
    <xf numFmtId="0" fontId="9" fillId="0" borderId="0"/>
    <xf numFmtId="0" fontId="3" fillId="0" borderId="0"/>
    <xf numFmtId="0" fontId="9" fillId="0" borderId="0"/>
    <xf numFmtId="0" fontId="2" fillId="0" borderId="0"/>
    <xf numFmtId="0" fontId="9" fillId="0" borderId="0"/>
    <xf numFmtId="0" fontId="2" fillId="0" borderId="0"/>
    <xf numFmtId="0" fontId="10" fillId="0" borderId="0"/>
    <xf numFmtId="0" fontId="9" fillId="0" borderId="0" applyNumberFormat="0" applyFill="0" applyBorder="0" applyAlignment="0" applyProtection="0"/>
    <xf numFmtId="0" fontId="12" fillId="0" borderId="1" applyNumberFormat="0" applyFill="0" applyAlignment="0" applyProtection="0"/>
    <xf numFmtId="0" fontId="13" fillId="0" borderId="0"/>
    <xf numFmtId="9" fontId="13" fillId="0" borderId="0" applyFont="0" applyFill="0" applyBorder="0" applyAlignment="0" applyProtection="0"/>
    <xf numFmtId="0" fontId="18" fillId="0" borderId="4" applyNumberFormat="0" applyFill="0" applyAlignment="0" applyProtection="0"/>
  </cellStyleXfs>
  <cellXfs count="130">
    <xf numFmtId="0" fontId="0" fillId="0" borderId="0" xfId="0"/>
    <xf numFmtId="0" fontId="7" fillId="0" borderId="0" xfId="1"/>
    <xf numFmtId="0" fontId="12" fillId="0" borderId="1" xfId="14"/>
    <xf numFmtId="0" fontId="0" fillId="0" borderId="0" xfId="0" applyAlignment="1">
      <alignment wrapText="1"/>
    </xf>
    <xf numFmtId="0" fontId="12" fillId="0" borderId="0" xfId="14" applyBorder="1"/>
    <xf numFmtId="0" fontId="15" fillId="0" borderId="0" xfId="1" applyFont="1"/>
    <xf numFmtId="3" fontId="0" fillId="0" borderId="0" xfId="0" applyNumberFormat="1"/>
    <xf numFmtId="0" fontId="6" fillId="0" borderId="3" xfId="0" applyFont="1" applyBorder="1" applyAlignment="1">
      <alignment horizontal="left" vertical="center"/>
    </xf>
    <xf numFmtId="0" fontId="16" fillId="0" borderId="0" xfId="0" applyFont="1" applyAlignment="1">
      <alignment horizontal="left" vertical="top" wrapText="1"/>
    </xf>
    <xf numFmtId="0" fontId="17" fillId="0" borderId="0" xfId="0" applyFont="1" applyAlignment="1">
      <alignment horizontal="left" vertical="center" wrapText="1"/>
    </xf>
    <xf numFmtId="165" fontId="11" fillId="0" borderId="0" xfId="8" applyNumberFormat="1" applyFont="1" applyAlignment="1">
      <alignment horizontal="left" vertical="top" wrapText="1"/>
    </xf>
    <xf numFmtId="165" fontId="11" fillId="0" borderId="0" xfId="4" applyNumberFormat="1" applyFont="1" applyAlignment="1">
      <alignment horizontal="left" vertical="center" wrapText="1"/>
    </xf>
    <xf numFmtId="0" fontId="6" fillId="0" borderId="0" xfId="0" applyFont="1"/>
    <xf numFmtId="49" fontId="0" fillId="0" borderId="0" xfId="0" applyNumberFormat="1" applyAlignment="1">
      <alignment horizontal="left" vertical="top" wrapText="1"/>
    </xf>
    <xf numFmtId="0" fontId="0" fillId="0" borderId="0" xfId="0" applyAlignment="1">
      <alignment horizontal="left" vertical="top" wrapText="1"/>
    </xf>
    <xf numFmtId="0" fontId="6" fillId="0" borderId="3" xfId="0"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6" fillId="0" borderId="2" xfId="0" applyFont="1" applyBorder="1" applyAlignment="1">
      <alignment horizontal="center" vertical="center"/>
    </xf>
    <xf numFmtId="164" fontId="6" fillId="0" borderId="2" xfId="0" applyNumberFormat="1" applyFont="1" applyBorder="1" applyAlignment="1">
      <alignment horizontal="center" vertical="center"/>
    </xf>
    <xf numFmtId="166"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xf>
    <xf numFmtId="0" fontId="6" fillId="0" borderId="2" xfId="0" applyFont="1" applyBorder="1" applyAlignment="1">
      <alignment horizontal="left"/>
    </xf>
    <xf numFmtId="2" fontId="0" fillId="0" borderId="0" xfId="0" applyNumberFormat="1" applyAlignment="1">
      <alignment horizontal="center"/>
    </xf>
    <xf numFmtId="0" fontId="6" fillId="0" borderId="2" xfId="0" applyFont="1" applyBorder="1" applyAlignment="1">
      <alignment horizontal="left" wrapText="1"/>
    </xf>
    <xf numFmtId="164" fontId="0" fillId="0" borderId="0" xfId="0" applyNumberFormat="1"/>
    <xf numFmtId="0" fontId="19" fillId="0" borderId="0" xfId="0" applyFont="1" applyAlignment="1">
      <alignment vertical="center"/>
    </xf>
    <xf numFmtId="0" fontId="6" fillId="0" borderId="0" xfId="0" applyFont="1" applyAlignment="1">
      <alignment wrapText="1"/>
    </xf>
    <xf numFmtId="0" fontId="6" fillId="0" borderId="0" xfId="0" applyFont="1" applyAlignment="1">
      <alignment horizontal="center" wrapText="1"/>
    </xf>
    <xf numFmtId="0" fontId="16" fillId="0" borderId="0" xfId="0" applyFont="1"/>
    <xf numFmtId="164" fontId="0" fillId="0" borderId="0" xfId="0" applyNumberFormat="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2" fontId="0" fillId="0" borderId="0" xfId="0" applyNumberFormat="1" applyAlignment="1">
      <alignment horizontal="left" vertical="center"/>
    </xf>
    <xf numFmtId="0" fontId="21" fillId="0" borderId="0" xfId="0" applyFont="1" applyAlignment="1">
      <alignment horizontal="left" vertical="center" indent="2"/>
    </xf>
    <xf numFmtId="1" fontId="0" fillId="0" borderId="0" xfId="0" applyNumberFormat="1" applyAlignment="1">
      <alignment horizontal="left" vertical="center"/>
    </xf>
    <xf numFmtId="0" fontId="0" fillId="0" borderId="2" xfId="0" applyBorder="1"/>
    <xf numFmtId="0" fontId="0" fillId="0" borderId="0" xfId="0" applyAlignment="1">
      <alignment horizontal="left"/>
    </xf>
    <xf numFmtId="2" fontId="0" fillId="0" borderId="0" xfId="0" applyNumberFormat="1"/>
    <xf numFmtId="0" fontId="0" fillId="0" borderId="2" xfId="0" applyBorder="1" applyAlignment="1">
      <alignment horizontal="left"/>
    </xf>
    <xf numFmtId="164" fontId="0" fillId="0" borderId="2" xfId="0" applyNumberFormat="1" applyBorder="1" applyAlignment="1">
      <alignment horizontal="center"/>
    </xf>
    <xf numFmtId="1" fontId="0" fillId="0" borderId="0" xfId="0" applyNumberFormat="1" applyAlignment="1">
      <alignment horizontal="center"/>
    </xf>
    <xf numFmtId="0" fontId="22" fillId="0" borderId="0" xfId="0" applyFont="1"/>
    <xf numFmtId="0" fontId="23" fillId="0" borderId="0" xfId="0" applyFont="1" applyAlignment="1">
      <alignment wrapText="1"/>
    </xf>
    <xf numFmtId="0" fontId="0" fillId="0" borderId="0" xfId="0" applyAlignment="1">
      <alignment vertical="center" wrapText="1"/>
    </xf>
    <xf numFmtId="0" fontId="6" fillId="0" borderId="0" xfId="0" applyFont="1" applyAlignment="1">
      <alignment horizontal="center" vertical="center" wrapText="1"/>
    </xf>
    <xf numFmtId="1" fontId="6" fillId="0" borderId="2" xfId="0" applyNumberFormat="1" applyFont="1" applyBorder="1" applyAlignment="1">
      <alignment horizontal="left" vertical="center"/>
    </xf>
    <xf numFmtId="1" fontId="6" fillId="0" borderId="2" xfId="0" applyNumberFormat="1" applyFont="1" applyBorder="1" applyAlignment="1">
      <alignment horizontal="left" vertical="center" wrapText="1"/>
    </xf>
    <xf numFmtId="164" fontId="6" fillId="0" borderId="2" xfId="0" applyNumberFormat="1" applyFont="1" applyBorder="1" applyAlignment="1">
      <alignment horizontal="center" vertical="center" wrapText="1"/>
    </xf>
    <xf numFmtId="2" fontId="0" fillId="0" borderId="0" xfId="0" applyNumberFormat="1" applyAlignment="1">
      <alignment horizontal="center" vertical="center"/>
    </xf>
    <xf numFmtId="0" fontId="0" fillId="0" borderId="0" xfId="0" applyAlignment="1">
      <alignment horizontal="center" vertical="center" wrapText="1"/>
    </xf>
    <xf numFmtId="2" fontId="0" fillId="0" borderId="0" xfId="0" applyNumberFormat="1" applyAlignment="1">
      <alignment horizontal="center" vertical="center" wrapText="1"/>
    </xf>
    <xf numFmtId="164" fontId="0" fillId="0" borderId="0" xfId="0" applyNumberFormat="1" applyAlignment="1">
      <alignment horizontal="center" vertical="center" wrapText="1"/>
    </xf>
    <xf numFmtId="0" fontId="6" fillId="0" borderId="0" xfId="0" applyFont="1" applyAlignment="1">
      <alignment vertical="center" wrapText="1"/>
    </xf>
    <xf numFmtId="164" fontId="0" fillId="0" borderId="0" xfId="0" applyNumberFormat="1" applyAlignment="1">
      <alignment vertical="center"/>
    </xf>
    <xf numFmtId="1" fontId="6" fillId="0" borderId="2" xfId="0" applyNumberFormat="1" applyFont="1" applyBorder="1" applyAlignment="1">
      <alignment vertical="center"/>
    </xf>
    <xf numFmtId="1" fontId="6" fillId="0" borderId="2" xfId="0" applyNumberFormat="1" applyFont="1" applyBorder="1" applyAlignment="1">
      <alignment horizontal="center" vertical="center" wrapText="1"/>
    </xf>
    <xf numFmtId="0" fontId="6" fillId="0" borderId="2" xfId="0" applyFont="1" applyBorder="1" applyAlignment="1">
      <alignment horizontal="left" vertical="center"/>
    </xf>
    <xf numFmtId="1" fontId="0" fillId="0" borderId="0" xfId="0" applyNumberFormat="1" applyAlignment="1">
      <alignment horizontal="center" vertical="center"/>
    </xf>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0" fillId="0" borderId="0" xfId="0" applyAlignment="1">
      <alignment horizontal="left" vertical="center" wrapText="1"/>
    </xf>
    <xf numFmtId="0" fontId="10" fillId="0" borderId="0" xfId="0" applyFont="1" applyAlignment="1">
      <alignment horizontal="center" vertical="center" wrapText="1"/>
    </xf>
    <xf numFmtId="1" fontId="10" fillId="0" borderId="0" xfId="0" applyNumberFormat="1" applyFont="1" applyAlignment="1">
      <alignment horizontal="center" vertical="center" wrapText="1"/>
    </xf>
    <xf numFmtId="0" fontId="17" fillId="0" borderId="0" xfId="0" applyFont="1" applyAlignment="1">
      <alignment vertical="center" wrapText="1"/>
    </xf>
    <xf numFmtId="49" fontId="0" fillId="0" borderId="0" xfId="0" applyNumberFormat="1" applyAlignment="1">
      <alignment horizontal="center"/>
    </xf>
    <xf numFmtId="0" fontId="12" fillId="0" borderId="0" xfId="17" applyFont="1" applyBorder="1"/>
    <xf numFmtId="0" fontId="6" fillId="0" borderId="2" xfId="0" applyFont="1" applyBorder="1" applyAlignment="1">
      <alignment vertical="center" wrapText="1"/>
    </xf>
    <xf numFmtId="49" fontId="0" fillId="0" borderId="0" xfId="0" applyNumberFormat="1" applyAlignment="1">
      <alignment horizontal="left" vertical="center"/>
    </xf>
    <xf numFmtId="0" fontId="25" fillId="0" borderId="0" xfId="0" applyFont="1" applyAlignment="1">
      <alignment vertical="center" wrapText="1"/>
    </xf>
    <xf numFmtId="0" fontId="7" fillId="0" borderId="0" xfId="1" applyAlignment="1">
      <alignment wrapText="1"/>
    </xf>
    <xf numFmtId="164" fontId="0" fillId="0" borderId="0" xfId="0" applyNumberFormat="1" applyAlignment="1">
      <alignment horizontal="left" vertical="center"/>
    </xf>
    <xf numFmtId="164" fontId="0" fillId="0" borderId="0" xfId="0" applyNumberFormat="1" applyAlignment="1">
      <alignment horizontal="left" vertical="center" wrapText="1"/>
    </xf>
    <xf numFmtId="0" fontId="0" fillId="0" borderId="0" xfId="0" applyAlignment="1">
      <alignment horizontal="left" wrapText="1"/>
    </xf>
    <xf numFmtId="0" fontId="6" fillId="0" borderId="0" xfId="0" applyFont="1" applyAlignment="1">
      <alignment horizontal="left" vertical="center"/>
    </xf>
    <xf numFmtId="0" fontId="6" fillId="0" borderId="0" xfId="0" applyFont="1" applyAlignment="1">
      <alignment horizontal="center" vertical="center"/>
    </xf>
    <xf numFmtId="0" fontId="24" fillId="0" borderId="0" xfId="0" applyFont="1" applyAlignment="1">
      <alignment horizontal="center" vertical="center" wrapText="1"/>
    </xf>
    <xf numFmtId="0" fontId="12" fillId="0" borderId="0" xfId="14" applyBorder="1" applyAlignment="1">
      <alignment horizontal="left"/>
    </xf>
    <xf numFmtId="0" fontId="6" fillId="0" borderId="0" xfId="0" applyFont="1" applyAlignment="1">
      <alignment horizontal="left" vertical="center" wrapText="1"/>
    </xf>
    <xf numFmtId="0" fontId="0" fillId="0" borderId="0" xfId="0" applyAlignment="1">
      <alignment vertical="center"/>
    </xf>
    <xf numFmtId="0" fontId="22" fillId="0" borderId="0" xfId="0" applyFont="1" applyAlignment="1">
      <alignment wrapText="1"/>
    </xf>
    <xf numFmtId="0" fontId="0" fillId="0" borderId="0" xfId="0" applyAlignment="1">
      <alignment horizontal="center" wrapText="1"/>
    </xf>
    <xf numFmtId="164" fontId="0" fillId="0" borderId="0" xfId="0" applyNumberFormat="1" applyAlignment="1">
      <alignment horizontal="center" wrapText="1"/>
    </xf>
    <xf numFmtId="0" fontId="6" fillId="0" borderId="0" xfId="0" applyFont="1" applyAlignment="1">
      <alignment horizontal="left"/>
    </xf>
    <xf numFmtId="0" fontId="6" fillId="0" borderId="0" xfId="0" applyFont="1" applyAlignment="1">
      <alignment horizontal="left" wrapText="1"/>
    </xf>
    <xf numFmtId="3" fontId="0" fillId="0" borderId="0" xfId="0" applyNumberFormat="1" applyAlignment="1">
      <alignment horizontal="center" vertical="center" wrapText="1"/>
    </xf>
    <xf numFmtId="1" fontId="0" fillId="0" borderId="0" xfId="0" applyNumberFormat="1"/>
    <xf numFmtId="168" fontId="0" fillId="0" borderId="0" xfId="0" applyNumberFormat="1" applyAlignment="1">
      <alignment horizontal="left"/>
    </xf>
    <xf numFmtId="168" fontId="0" fillId="0" borderId="0" xfId="0" applyNumberFormat="1" applyAlignment="1">
      <alignment horizontal="left" vertical="center"/>
    </xf>
    <xf numFmtId="3" fontId="0" fillId="0" borderId="0" xfId="0" applyNumberFormat="1" applyAlignment="1">
      <alignment horizontal="center"/>
    </xf>
    <xf numFmtId="168" fontId="6" fillId="0" borderId="0" xfId="0" applyNumberFormat="1" applyFont="1" applyAlignment="1">
      <alignment horizontal="left" vertical="center" wrapText="1"/>
    </xf>
    <xf numFmtId="0" fontId="6" fillId="0" borderId="3" xfId="0" applyFont="1" applyBorder="1" applyAlignment="1">
      <alignment horizontal="center" vertical="center" wrapText="1"/>
    </xf>
    <xf numFmtId="0" fontId="12" fillId="0" borderId="0" xfId="14" applyBorder="1" applyAlignment="1">
      <alignment horizontal="left" vertical="center"/>
    </xf>
    <xf numFmtId="0" fontId="6" fillId="0" borderId="3" xfId="0" applyFont="1" applyBorder="1" applyAlignment="1">
      <alignment horizontal="left" vertical="center" wrapText="1"/>
    </xf>
    <xf numFmtId="0" fontId="0" fillId="0" borderId="2" xfId="0" applyBorder="1" applyAlignment="1">
      <alignment horizontal="left" vertical="center"/>
    </xf>
    <xf numFmtId="164" fontId="0" fillId="0" borderId="2" xfId="0" applyNumberFormat="1" applyBorder="1" applyAlignment="1">
      <alignment horizontal="center" vertical="center"/>
    </xf>
    <xf numFmtId="164" fontId="26" fillId="0" borderId="0" xfId="0" applyNumberFormat="1" applyFont="1"/>
    <xf numFmtId="0" fontId="17" fillId="2" borderId="0" xfId="0" applyFont="1" applyFill="1" applyAlignment="1">
      <alignment vertical="center" wrapText="1"/>
    </xf>
    <xf numFmtId="2" fontId="6" fillId="0" borderId="0" xfId="0" applyNumberFormat="1" applyFont="1" applyAlignment="1">
      <alignment horizontal="center" vertical="center" wrapText="1"/>
    </xf>
    <xf numFmtId="0" fontId="6" fillId="0" borderId="0" xfId="0" applyFont="1" applyAlignment="1">
      <alignment vertical="center"/>
    </xf>
    <xf numFmtId="0" fontId="20" fillId="0" borderId="0" xfId="0" applyFont="1" applyAlignment="1">
      <alignment vertical="center" wrapText="1"/>
    </xf>
    <xf numFmtId="8" fontId="16" fillId="0" borderId="0" xfId="0" applyNumberFormat="1" applyFont="1" applyAlignment="1">
      <alignment horizontal="center" vertical="center"/>
    </xf>
    <xf numFmtId="6" fontId="16" fillId="0" borderId="0" xfId="0" applyNumberFormat="1" applyFont="1" applyAlignment="1">
      <alignment horizontal="center" vertical="center"/>
    </xf>
    <xf numFmtId="0" fontId="20" fillId="0" borderId="0" xfId="0" applyFont="1" applyAlignment="1">
      <alignment horizontal="center" vertical="center" wrapText="1"/>
    </xf>
    <xf numFmtId="0" fontId="26" fillId="0" borderId="0" xfId="0" applyFont="1" applyAlignment="1">
      <alignment horizontal="left" vertical="center" wrapText="1"/>
    </xf>
    <xf numFmtId="0" fontId="20" fillId="0" borderId="0" xfId="0" applyFont="1" applyAlignment="1">
      <alignment horizontal="center" vertical="center" wrapText="1" readingOrder="1"/>
    </xf>
    <xf numFmtId="0" fontId="16" fillId="0" borderId="0" xfId="0" applyFont="1" applyAlignment="1">
      <alignment horizontal="center" vertical="center" wrapText="1" readingOrder="1"/>
    </xf>
    <xf numFmtId="3" fontId="16" fillId="0" borderId="0" xfId="0" applyNumberFormat="1" applyFont="1" applyAlignment="1">
      <alignment horizontal="center" vertical="center" wrapText="1" readingOrder="1"/>
    </xf>
    <xf numFmtId="3" fontId="20" fillId="0" borderId="0" xfId="0" applyNumberFormat="1" applyFont="1" applyAlignment="1">
      <alignment horizontal="center" vertical="center" wrapText="1" readingOrder="1"/>
    </xf>
    <xf numFmtId="0" fontId="20" fillId="0" borderId="0" xfId="0" applyFont="1" applyAlignment="1">
      <alignment horizontal="left" vertical="center" wrapText="1" readingOrder="1"/>
    </xf>
    <xf numFmtId="0" fontId="16" fillId="0" borderId="0" xfId="0" applyFont="1" applyAlignment="1">
      <alignment horizontal="left" vertical="center" wrapText="1" readingOrder="1"/>
    </xf>
    <xf numFmtId="3" fontId="6" fillId="0" borderId="0" xfId="0" applyNumberFormat="1" applyFont="1"/>
    <xf numFmtId="169" fontId="10" fillId="0" borderId="0" xfId="0" applyNumberFormat="1" applyFont="1" applyAlignment="1">
      <alignment horizontal="left" vertical="center"/>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10" fillId="0" borderId="0" xfId="0" applyFont="1" applyAlignment="1">
      <alignment horizontal="left"/>
    </xf>
    <xf numFmtId="0" fontId="0" fillId="2" borderId="0" xfId="0" applyFill="1" applyAlignment="1">
      <alignment vertical="center" wrapText="1"/>
    </xf>
    <xf numFmtId="0" fontId="12" fillId="0" borderId="1" xfId="14" applyAlignment="1">
      <alignment horizontal="left"/>
    </xf>
    <xf numFmtId="167" fontId="0" fillId="0" borderId="0" xfId="0" applyNumberFormat="1" applyAlignment="1">
      <alignment horizontal="center" vertical="center"/>
    </xf>
    <xf numFmtId="0" fontId="6" fillId="0" borderId="5" xfId="0" applyFont="1" applyBorder="1" applyAlignment="1">
      <alignment horizontal="center" vertical="center" wrapText="1"/>
    </xf>
    <xf numFmtId="49" fontId="0" fillId="0" borderId="0" xfId="0" applyNumberFormat="1" applyAlignment="1">
      <alignment horizontal="left" vertical="center" wrapText="1"/>
    </xf>
    <xf numFmtId="0" fontId="24" fillId="0" borderId="0" xfId="0" applyFont="1" applyAlignment="1">
      <alignment horizontal="left" vertical="center" wrapText="1"/>
    </xf>
    <xf numFmtId="0" fontId="1" fillId="0" borderId="0" xfId="0" applyFont="1" applyAlignment="1">
      <alignment vertical="center" wrapText="1"/>
    </xf>
    <xf numFmtId="49" fontId="1" fillId="0" borderId="0" xfId="0" applyNumberFormat="1" applyFont="1" applyAlignment="1">
      <alignment horizontal="left" vertical="center" wrapText="1"/>
    </xf>
    <xf numFmtId="2" fontId="0" fillId="0" borderId="3" xfId="0" applyNumberFormat="1" applyBorder="1" applyAlignment="1">
      <alignment horizontal="center" wrapText="1"/>
    </xf>
    <xf numFmtId="0" fontId="0" fillId="0" borderId="3" xfId="0" applyBorder="1" applyAlignment="1">
      <alignment wrapText="1"/>
    </xf>
    <xf numFmtId="2" fontId="6" fillId="0" borderId="3" xfId="0" applyNumberFormat="1" applyFont="1" applyBorder="1" applyAlignment="1">
      <alignment horizontal="center" vertical="center" wrapText="1"/>
    </xf>
    <xf numFmtId="0" fontId="6" fillId="0" borderId="3" xfId="0" applyFont="1" applyBorder="1" applyAlignment="1">
      <alignment wrapText="1"/>
    </xf>
    <xf numFmtId="1" fontId="0" fillId="0" borderId="2" xfId="0" applyNumberFormat="1" applyBorder="1" applyAlignment="1">
      <alignment horizontal="center" vertical="center"/>
    </xf>
  </cellXfs>
  <cellStyles count="18">
    <cellStyle name="%" xfId="2" xr:uid="{2F21B096-577B-4692-B66A-ECE686FEC496}"/>
    <cellStyle name="% 2" xfId="4" xr:uid="{A601CBE6-23A5-4AB4-82F1-57F958FC5369}"/>
    <cellStyle name="ANCLAS,REZONES Y SUS PARTES,DE FUNDICION,DE HIERRO O DE ACERO" xfId="13" xr:uid="{FF50B59B-0A8E-4DA8-9AED-88965202D9FF}"/>
    <cellStyle name="Heading 1" xfId="14" builtinId="16"/>
    <cellStyle name="Heading 2" xfId="17" builtinId="17"/>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2" xfId="16" xr:uid="{9C8CF98A-786D-4526-815E-66AE50E8CE64}"/>
  </cellStyles>
  <dxfs count="443">
    <dxf>
      <alignment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indent="0" justifyLastLine="0" shrinkToFit="0" readingOrder="0"/>
    </dxf>
    <dxf>
      <font>
        <b/>
        <i val="0"/>
        <strike val="0"/>
        <condense val="0"/>
        <extend val="0"/>
        <outline val="0"/>
        <shadow val="0"/>
        <u val="none"/>
        <vertAlign val="baseline"/>
        <sz val="11"/>
        <color theme="1"/>
        <name val="Univers Light"/>
        <family val="2"/>
        <scheme val="none"/>
      </font>
      <alignment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font>
      <alignment horizontal="general"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dxf>
    <dxf>
      <alignment horizontal="center" vertical="center" textRotation="0" wrapText="1" indent="0" justifyLastLine="0" shrinkToFit="0" readingOrder="0"/>
    </dxf>
    <dxf>
      <alignment horizontal="center" vertical="center" textRotation="0" wrapText="1" indent="0" justifyLastLine="0" shrinkToFit="0" readingOrder="0"/>
    </dxf>
    <dxf>
      <numFmt numFmtId="2" formatCode="0.00"/>
      <alignment horizontal="center" vertical="center" textRotation="0" wrapText="1" indent="0" justifyLastLine="0" shrinkToFit="0" readingOrder="0"/>
    </dxf>
    <dxf>
      <alignment horizontal="left" vertical="center" textRotation="0" wrapText="0" indent="0" justifyLastLine="0" shrinkToFit="0" readingOrder="0"/>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272727"/>
        <name val="Univers Light"/>
        <family val="2"/>
        <scheme val="none"/>
      </font>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border>
        <bottom style="thin">
          <color auto="1"/>
        </bottom>
      </border>
    </dxf>
    <dxf>
      <font>
        <b/>
      </font>
      <alignment horizontal="general" vertical="bottom"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border>
        <bottom style="thin">
          <color auto="1"/>
        </bottom>
      </border>
    </dxf>
    <dxf>
      <font>
        <b/>
      </font>
      <alignment horizontal="center" vertical="bottom" textRotation="0" wrapText="1"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outline="0">
        <bottom style="thin">
          <color indexed="64"/>
        </bottom>
      </border>
    </dxf>
    <dxf>
      <alignment vertical="top" textRotation="0" indent="0" justifyLastLine="0" shrinkToFit="0" readingOrder="0"/>
    </dxf>
    <dxf>
      <border>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Univers Light"/>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272727"/>
        <name val="Univers Light"/>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alignment horizontal="general"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alignment horizontal="center" vertical="center" textRotation="0" wrapText="1" indent="0" justifyLastLine="0" shrinkToFit="0" readingOrder="0"/>
    </dxf>
    <dxf>
      <alignment horizontal="left" vertical="center" textRotation="0" wrapText="1" indent="0" justifyLastLine="0" shrinkToFit="0" readingOrder="0"/>
    </dxf>
    <dxf>
      <border diagonalUp="0" diagonalDown="0">
        <left/>
        <right/>
        <top style="thin">
          <color auto="1"/>
        </top>
        <bottom style="thin">
          <color indexed="64"/>
        </bottom>
      </border>
    </dxf>
    <dxf>
      <border>
        <bottom style="thin">
          <color indexed="64"/>
        </bottom>
      </border>
    </dxf>
    <dxf>
      <font>
        <b/>
        <i val="0"/>
        <strike val="0"/>
        <condense val="0"/>
        <extend val="0"/>
        <outline val="0"/>
        <shadow val="0"/>
        <u val="none"/>
        <vertAlign val="baseline"/>
        <sz val="11"/>
        <color rgb="FF000000"/>
        <name val="Univers Light"/>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Univers Light"/>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numFmt numFmtId="169" formatCode="mmmm\ yyyy"/>
      <alignment horizontal="left"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dxf>
    <dxf>
      <font>
        <b/>
        <i val="0"/>
        <strike val="0"/>
        <condense val="0"/>
        <extend val="0"/>
        <outline val="0"/>
        <shadow val="0"/>
        <u val="none"/>
        <vertAlign val="baseline"/>
        <sz val="11"/>
        <color rgb="FF000000"/>
        <name val="Univers Light"/>
        <family val="2"/>
        <scheme val="minor"/>
      </font>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indexed="64"/>
        </top>
        <bottom style="thin">
          <color indexed="64"/>
        </bottom>
      </border>
    </dxf>
    <dxf>
      <border>
        <bottom style="thin">
          <color indexed="64"/>
        </bottom>
      </border>
    </dxf>
    <dxf>
      <font>
        <b/>
      </font>
    </dxf>
    <dxf>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font>
        <b/>
      </font>
      <alignment horizontal="center" vertical="bottom"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bottom" textRotation="0" wrapText="0" indent="0" justifyLastLine="0" shrinkToFit="0" readingOrder="0"/>
    </dxf>
    <dxf>
      <border>
        <bottom style="thin">
          <color indexed="64"/>
        </bottom>
      </border>
    </dxf>
    <dxf>
      <font>
        <b/>
      </font>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general" vertical="center" textRotation="0" wrapText="0" indent="0" justifyLastLine="0" shrinkToFit="0" readingOrder="0"/>
    </dxf>
    <dxf>
      <border outline="0">
        <top style="thin">
          <color auto="1"/>
        </top>
        <bottom style="thin">
          <color indexed="64"/>
        </bottom>
      </border>
    </dxf>
    <dxf>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numFmt numFmtId="1" formatCode="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none"/>
      </font>
      <numFmt numFmtId="1" formatCode="0"/>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numFmt numFmtId="164" formatCode="0.0"/>
      <alignment horizontal="center" vertical="center" textRotation="0" wrapText="1"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border diagonalUp="0" diagonalDown="0">
        <left/>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Univers Light"/>
        <family val="2"/>
        <scheme val="none"/>
      </font>
      <numFmt numFmtId="164" formatCode="0.0"/>
      <alignment horizontal="center" vertical="center"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 formatCode="0"/>
      <alignment horizontal="left" vertical="center" textRotation="0" wrapText="0" indent="0" justifyLastLine="0" shrinkToFit="0" readingOrder="0"/>
    </dxf>
    <dxf>
      <border diagonalUp="0" diagonalDown="0">
        <left/>
        <right/>
        <top style="thin">
          <color auto="1"/>
        </top>
        <bottom style="thin">
          <color indexed="64"/>
        </bottom>
      </border>
    </dxf>
    <dxf>
      <border>
        <bottom style="thin">
          <color indexed="64"/>
        </bottom>
      </border>
    </dxf>
    <dxf>
      <font>
        <b/>
      </font>
    </dxf>
    <dxf>
      <numFmt numFmtId="164" formatCode="0.0"/>
      <alignment horizontal="center" vertical="center" textRotation="0" wrapText="0" indent="0" justifyLastLine="0" shrinkToFit="0" readingOrder="0"/>
    </dxf>
    <dxf>
      <numFmt numFmtId="30" formatCode="@"/>
      <alignment horizontal="left" vertical="center" textRotation="0" wrapText="0" indent="0" justifyLastLine="0" shrinkToFit="0" readingOrder="0"/>
    </dxf>
    <dxf>
      <border outline="0">
        <top style="thin">
          <color auto="1"/>
        </top>
        <bottom style="thin">
          <color rgb="FF000000"/>
        </bottom>
      </border>
    </dxf>
    <dxf>
      <border outline="0">
        <bottom style="thin">
          <color rgb="FF000000"/>
        </bottom>
      </border>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border outline="0">
        <top style="thin">
          <color auto="1"/>
        </top>
        <bottom style="thin">
          <color indexed="64"/>
        </bottom>
      </border>
    </dxf>
    <dxf>
      <border outline="0">
        <bottom style="thin">
          <color indexed="64"/>
        </bottom>
      </border>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 formatCode="0"/>
      <alignment horizontal="left" vertical="center" textRotation="0" wrapText="0" indent="0" justifyLastLine="0" shrinkToFit="0" readingOrder="0"/>
    </dxf>
    <dxf>
      <border diagonalUp="0" diagonalDown="0">
        <left/>
        <right/>
        <top style="thin">
          <color indexed="64"/>
        </top>
        <bottom style="thin">
          <color indexed="64"/>
        </bottom>
      </border>
    </dxf>
    <dxf>
      <border>
        <bottom style="thin">
          <color indexed="64"/>
        </bottom>
      </border>
    </dxf>
    <dxf>
      <font>
        <b/>
      </font>
      <alignment vertical="center" textRotation="0" wrapText="1" indent="0" justifyLastLine="0" shrinkToFit="0" readingOrder="0"/>
    </dxf>
    <dxf>
      <alignment horizontal="center" vertical="center" textRotation="0" wrapText="1" indent="0" justifyLastLine="0" shrinkToFit="0" readingOrder="0"/>
    </dxf>
    <dxf>
      <numFmt numFmtId="2" formatCode="0.00"/>
      <alignment horizontal="center" vertical="center" textRotation="0" wrapText="1" indent="0" justifyLastLine="0" shrinkToFit="0" readingOrder="0"/>
    </dxf>
    <dxf>
      <numFmt numFmtId="2" formatCode="0.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 formatCode="0"/>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numFmt numFmtId="164" formatCode="0.0"/>
      <alignment horizontal="center"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rgb="FF272727"/>
        <name val="Univers Light"/>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 formatCode="0"/>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2" formatCode="0.00"/>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2" formatCode="0.00"/>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2" formatCode="0.00"/>
      <alignment horizontal="center"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left" vertical="center" textRotation="0" wrapText="0" indent="0" justifyLastLine="0" shrinkToFit="0" readingOrder="0"/>
    </dxf>
    <dxf>
      <border outline="0">
        <top style="thin">
          <color auto="1"/>
        </top>
        <bottom style="thin">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numFmt numFmtId="167" formatCode="&quot;£&quot;#,##0.00"/>
      <alignment horizontal="center" vertical="center" textRotation="0" wrapText="0" indent="0" justifyLastLine="0" shrinkToFit="0" readingOrder="0"/>
    </dxf>
    <dxf>
      <font>
        <b val="0"/>
      </font>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font>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vertical="bottom" textRotation="0" wrapText="1"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left" vertical="bottom" textRotation="0" wrapText="0" indent="0" justifyLastLine="0" shrinkToFit="0" readingOrder="0"/>
    </dxf>
    <dxf>
      <border outline="0">
        <top style="thin">
          <color auto="1"/>
        </top>
        <bottom style="thin">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dxf>
    <dxf>
      <font>
        <strike val="0"/>
        <outline val="0"/>
        <shadow val="0"/>
        <u val="none"/>
        <vertAlign val="baseline"/>
        <sz val="1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alignment horizontal="general" vertical="center" textRotation="0" wrapText="1" indent="0" justifyLastLine="0" shrinkToFit="0" readingOrder="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rgb="FF000000"/>
        <name val="Univers Light"/>
        <family val="2"/>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rgb="FF000000"/>
        <name val="Univers Light"/>
        <family val="2"/>
        <scheme val="none"/>
      </font>
      <numFmt numFmtId="3" formatCode="#,##0"/>
      <alignment horizontal="center" vertical="center" textRotation="0" wrapText="1" indent="0" justifyLastLine="0" shrinkToFit="0" readingOrder="1"/>
    </dxf>
    <dxf>
      <font>
        <b val="0"/>
        <i val="0"/>
        <strike val="0"/>
        <condense val="0"/>
        <extend val="0"/>
        <outline val="0"/>
        <shadow val="0"/>
        <u val="none"/>
        <vertAlign val="baseline"/>
        <sz val="11"/>
        <color rgb="FF000000"/>
        <name val="Univers Light"/>
        <family val="2"/>
        <scheme val="none"/>
      </font>
      <alignment horizontal="center" vertical="center" textRotation="0" wrapText="1" indent="0" justifyLastLine="0" shrinkToFit="0" readingOrder="1"/>
    </dxf>
    <dxf>
      <font>
        <b val="0"/>
        <i val="0"/>
        <strike val="0"/>
        <condense val="0"/>
        <extend val="0"/>
        <outline val="0"/>
        <shadow val="0"/>
        <u val="none"/>
        <vertAlign val="baseline"/>
        <sz val="11"/>
        <color rgb="FF000000"/>
        <name val="Univers Light"/>
        <family val="2"/>
        <scheme val="none"/>
      </font>
      <alignment horizontal="center" vertical="center" textRotation="0" wrapText="1" indent="0" justifyLastLine="0" shrinkToFit="0" readingOrder="1"/>
    </dxf>
    <dxf>
      <font>
        <b val="0"/>
        <i val="0"/>
        <strike val="0"/>
        <condense val="0"/>
        <extend val="0"/>
        <outline val="0"/>
        <shadow val="0"/>
        <u val="none"/>
        <vertAlign val="baseline"/>
        <sz val="11"/>
        <color rgb="FF000000"/>
        <name val="Univers Light"/>
        <family val="2"/>
        <scheme val="none"/>
      </font>
      <alignment horizontal="left" vertical="center" textRotation="0" wrapText="1" indent="0" justifyLastLine="0" shrinkToFit="0" readingOrder="1"/>
    </dxf>
    <dxf>
      <font>
        <b/>
        <i val="0"/>
        <strike val="0"/>
        <condense val="0"/>
        <extend val="0"/>
        <outline val="0"/>
        <shadow val="0"/>
        <u val="none"/>
        <vertAlign val="baseline"/>
        <sz val="11"/>
        <color rgb="FF000000"/>
        <name val="Univers Light"/>
        <family val="2"/>
        <scheme val="none"/>
      </font>
      <alignment horizontal="center" vertical="center" textRotation="0" wrapText="1" indent="0" justifyLastLine="0" shrinkToFit="0" readingOrder="1"/>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bottom" textRotation="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Univers Light"/>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alignment horizontal="general" textRotation="0" wrapText="1"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numFmt numFmtId="2" formatCode="0.00"/>
      <alignment horizontal="center" vertical="center" textRotation="0" indent="0" justifyLastLine="0" shrinkToFit="0" readingOrder="0"/>
    </dxf>
    <dxf>
      <font>
        <b val="0"/>
        <i val="0"/>
        <strike val="0"/>
        <condense val="0"/>
        <extend val="0"/>
        <outline val="0"/>
        <shadow val="0"/>
        <u val="none"/>
        <vertAlign val="baseline"/>
        <sz val="11"/>
        <color theme="1"/>
        <name val="Univers Light"/>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alignment horizontal="general" textRotation="0" wrapText="1" indent="0" justifyLastLine="0" shrinkToFit="0" readingOrder="0"/>
    </dxf>
    <dxf>
      <font>
        <b val="0"/>
        <i val="0"/>
        <strike val="0"/>
        <condense val="0"/>
        <extend val="0"/>
        <outline val="0"/>
        <shadow val="0"/>
        <u val="none"/>
        <vertAlign val="baseline"/>
        <sz val="11"/>
        <color rgb="FF000000"/>
        <name val="Univers Light"/>
        <family val="2"/>
        <scheme val="none"/>
      </font>
      <numFmt numFmtId="10" formatCode="&quot;£&quot;#,##0;[Red]\-&quot;£&quot;#,##0"/>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none"/>
      </font>
      <numFmt numFmtId="10" formatCode="&quot;£&quot;#,##0;[Red]\-&quot;£&quot;#,##0"/>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none"/>
      </font>
      <numFmt numFmtId="12" formatCode="&quot;£&quot;#,##0.00;[Red]\-&quot;£&quot;#,##0.00"/>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none"/>
      </font>
    </dxf>
    <dxf>
      <font>
        <b val="0"/>
        <i val="0"/>
        <strike val="0"/>
        <condense val="0"/>
        <extend val="0"/>
        <outline val="0"/>
        <shadow val="0"/>
        <u val="none"/>
        <vertAlign val="baseline"/>
        <sz val="11"/>
        <color rgb="FF000000"/>
        <name val="Univers Light"/>
        <family val="2"/>
        <scheme val="none"/>
      </font>
    </dxf>
    <dxf>
      <font>
        <b/>
        <i val="0"/>
        <strike val="0"/>
        <condense val="0"/>
        <extend val="0"/>
        <outline val="0"/>
        <shadow val="0"/>
        <u val="none"/>
        <vertAlign val="baseline"/>
        <sz val="11"/>
        <color rgb="FF000000"/>
        <name val="Univers Light"/>
        <family val="2"/>
        <scheme val="none"/>
      </font>
      <alignment horizontal="general" vertical="bottom" textRotation="0" wrapText="1"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indent="0" justifyLastLine="0" shrinkToFit="0" readingOrder="0"/>
    </dxf>
    <dxf>
      <font>
        <b/>
      </font>
      <alignment horizontal="general"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vertical="bottom" textRotation="0" wrapText="1" indent="0" justifyLastLine="0" shrinkToFit="0" readingOrder="0"/>
    </dxf>
    <dxf>
      <alignment horizontal="center" vertical="bottom" textRotation="0" wrapText="0" indent="0" justifyLastLine="0" shrinkToFit="0" readingOrder="0"/>
    </dxf>
    <dxf>
      <font>
        <b/>
      </font>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ont>
        <b/>
      </font>
      <alignment horizontal="general" vertical="bottom"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vertical="center" textRotation="0" wrapText="1" indent="0" justifyLastLine="0" shrinkToFit="0" readingOrder="0"/>
    </dxf>
    <dxf>
      <font>
        <strike val="0"/>
        <outline val="0"/>
        <shadow val="0"/>
        <u val="none"/>
        <vertAlign val="baseline"/>
        <sz val="11"/>
        <name val="Univers Light"/>
        <family val="2"/>
        <scheme val="none"/>
      </font>
      <alignment horizontal="general" textRotation="0" wrapText="1" indent="0" justifyLastLine="0" shrinkToFit="0" readingOrder="0"/>
    </dxf>
    <dxf>
      <numFmt numFmtId="164" formatCode="0.0"/>
      <alignment horizontal="center" textRotation="0" indent="0" justifyLastLine="0" shrinkToFit="0" readingOrder="0"/>
    </dxf>
    <dxf>
      <numFmt numFmtId="164" formatCode="0.0"/>
      <alignment horizontal="center" textRotation="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font>
        <b/>
      </font>
      <alignment horizontal="center" vertical="center" textRotation="0" wrapText="1" indent="0" justifyLastLine="0" shrinkToFit="0" readingOrder="0"/>
    </dxf>
    <dxf>
      <numFmt numFmtId="164" formatCode="0.0"/>
      <alignment horizontal="center" textRotation="0" indent="0" justifyLastLine="0" shrinkToFit="0" readingOrder="0"/>
    </dxf>
    <dxf>
      <numFmt numFmtId="164" formatCode="0.0"/>
      <alignment horizontal="center" textRotation="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font>
        <b/>
      </font>
      <alignment horizontal="center" vertical="center" textRotation="0" wrapText="1" indent="0" justifyLastLine="0" shrinkToFit="0" readingOrder="0"/>
    </dxf>
    <dxf>
      <numFmt numFmtId="164" formatCode="0.0"/>
      <alignment horizontal="center" textRotation="0" indent="0" justifyLastLine="0" shrinkToFit="0" readingOrder="0"/>
    </dxf>
    <dxf>
      <numFmt numFmtId="164" formatCode="0.0"/>
      <alignment horizontal="center" textRotation="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font>
        <b/>
      </font>
      <alignment horizontal="center" vertical="center"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alignment horizontal="left" vertical="center" textRotation="0" wrapText="0" indent="0" justifyLastLine="0" shrinkToFit="0" readingOrder="0"/>
    </dxf>
    <dxf>
      <alignment horizontal="center" vertical="bottom" textRotation="0" wrapText="1" indent="0" justifyLastLine="0" shrinkToFit="0" readingOrder="0"/>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bottom"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alignment horizontal="left" vertical="center" textRotation="0" wrapText="0" indent="0" justifyLastLine="0" shrinkToFit="0" readingOrder="0"/>
    </dxf>
    <dxf>
      <font>
        <b/>
      </font>
      <alignment horizontal="center" vertical="center" textRotation="0" wrapText="1"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font>
        <b/>
      </font>
      <alignment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68" formatCode="mmm\ yyyy"/>
      <alignment horizontal="left" vertical="bottom" textRotation="0" wrapText="0" indent="0" justifyLastLine="0" shrinkToFit="0" readingOrder="0"/>
    </dxf>
    <dxf>
      <alignment horizontal="center" vertical="bottom" textRotation="0" wrapText="0" indent="0" justifyLastLine="0" shrinkToFit="0" readingOrder="0"/>
    </dxf>
    <dxf>
      <font>
        <b/>
      </font>
      <alignment horizontal="center" vertical="center" textRotation="0" wrapText="1" indent="0" justifyLastLine="0" shrinkToFit="0" readingOrder="0"/>
    </dxf>
    <dxf>
      <numFmt numFmtId="164" formatCode="0.0"/>
      <fill>
        <patternFill patternType="none">
          <fgColor indexed="64"/>
          <bgColor auto="1"/>
        </patternFill>
      </fill>
      <alignment horizontal="center" textRotation="0" indent="0" justifyLastLine="0" shrinkToFit="0" readingOrder="0"/>
    </dxf>
    <dxf>
      <numFmt numFmtId="164" formatCode="0.0"/>
      <fill>
        <patternFill patternType="none">
          <fgColor indexed="64"/>
          <bgColor auto="1"/>
        </patternFill>
      </fill>
      <alignment horizontal="center" textRotation="0" indent="0" justifyLastLine="0" shrinkToFit="0" readingOrder="0"/>
    </dxf>
    <dxf>
      <numFmt numFmtId="164" formatCode="0.0"/>
      <fill>
        <patternFill patternType="none">
          <fgColor indexed="64"/>
          <bgColor auto="1"/>
        </patternFill>
      </fill>
      <alignment horizontal="center" textRotation="0" indent="0" justifyLastLine="0" shrinkToFit="0" readingOrder="0"/>
    </dxf>
    <dxf>
      <fill>
        <patternFill patternType="none">
          <fgColor indexed="64"/>
          <bgColor auto="1"/>
        </patternFill>
      </fill>
    </dxf>
    <dxf>
      <border outline="0">
        <left style="medium">
          <color indexed="64"/>
        </left>
        <bottom style="medium">
          <color indexed="64"/>
        </bottom>
      </border>
    </dxf>
    <dxf>
      <fill>
        <patternFill patternType="none">
          <fgColor indexed="64"/>
          <bgColor auto="1"/>
        </patternFill>
      </fill>
    </dxf>
    <dxf>
      <font>
        <b/>
      </font>
      <fill>
        <patternFill patternType="none">
          <fgColor indexed="64"/>
          <bgColor auto="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alignment horizontal="left" vertical="bottom" textRotation="0" wrapText="1" indent="0" justifyLastLine="0" shrinkToFit="0" readingOrder="0"/>
    </dxf>
    <dxf>
      <alignment horizontal="center" vertical="bottom" textRotation="0" wrapText="1" indent="0" justifyLastLine="0" shrinkToFit="0" readingOrder="0"/>
    </dxf>
    <dxf>
      <font>
        <b/>
      </font>
      <alignment horizontal="center" vertical="bottom" textRotation="0" wrapText="1" indent="0" justifyLastLine="0" shrinkToFit="0" readingOrder="0"/>
    </dxf>
    <dxf>
      <numFmt numFmtId="164" formatCode="0.0"/>
      <alignment horizontal="center" vertical="center" textRotation="0" wrapText="1" indent="0" justifyLastLine="0" shrinkToFit="0" readingOrder="0"/>
    </dxf>
    <dxf>
      <numFmt numFmtId="164" formatCode="0.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Univers Light"/>
        <family val="2"/>
        <scheme val="minor"/>
      </font>
      <alignment horizontal="left" vertical="bottom" textRotation="0" indent="0" justifyLastLine="0" shrinkToFit="0" readingOrder="0"/>
    </dxf>
    <dxf>
      <font>
        <b/>
      </font>
      <alignment horizontal="general" vertical="center" textRotation="0" wrapText="1" indent="0" justifyLastLine="0" shrinkToFit="0" readingOrder="0"/>
    </dxf>
    <dxf>
      <numFmt numFmtId="164" formatCode="0.0"/>
      <alignment horizontal="left" vertical="center" textRotation="0" wrapText="1" indent="0" justifyLastLine="0" shrinkToFit="0" readingOrder="0"/>
    </dxf>
    <dxf>
      <numFmt numFmtId="164" formatCode="0.0"/>
      <alignment horizontal="left" vertical="center" textRotation="0" wrapText="0" indent="0" justifyLastLine="0" shrinkToFit="0" readingOrder="0"/>
    </dxf>
    <dxf>
      <alignment horizontal="left" vertical="center" textRotation="0" wrapText="0" indent="0" justifyLastLine="0" shrinkToFit="0" readingOrder="0"/>
    </dxf>
    <dxf>
      <font>
        <b/>
      </font>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Univers Light"/>
        <family val="2"/>
        <scheme val="none"/>
      </font>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bottom style="thin">
          <color indexed="64"/>
        </bottom>
      </border>
    </dxf>
    <dxf>
      <alignment horizontal="center" vertical="center" textRotation="0" wrapText="0" indent="0" justifyLastLine="0" shrinkToFit="0" readingOrder="0"/>
    </dxf>
    <dxf>
      <border>
        <bottom style="thin">
          <color indexed="64"/>
        </bottom>
      </border>
    </dxf>
    <dxf>
      <font>
        <b/>
      </font>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alignment horizontal="left" vertical="center" textRotation="0" wrapText="0" indent="0" justifyLastLine="0" shrinkToFit="0" readingOrder="0"/>
    </dxf>
    <dxf>
      <border diagonalUp="0" diagonalDown="0">
        <left/>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font>
      <alignment horizontal="center" vertical="center" textRotation="0" wrapText="0" indent="0" justifyLastLine="0" shrinkToFit="0" readingOrder="0"/>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border>
        <bottom style="thin">
          <color auto="1"/>
        </bottom>
      </border>
    </dxf>
    <dxf>
      <font>
        <b/>
        <i val="0"/>
      </font>
      <border>
        <top style="thin">
          <color auto="1"/>
        </top>
        <bottom style="thin">
          <color auto="1"/>
        </bottom>
      </border>
    </dxf>
    <dxf>
      <fill>
        <patternFill patternType="solid">
          <bgColor theme="0"/>
        </patternFill>
      </fill>
      <border diagonalUp="0" diagonalDown="0">
        <left/>
        <right/>
        <top/>
        <bottom style="thin">
          <color auto="1"/>
        </bottom>
        <vertical/>
        <horizontal/>
      </border>
    </dxf>
    <dxf>
      <fill>
        <patternFill patternType="none">
          <bgColor auto="1"/>
        </patternFill>
      </fill>
    </dxf>
    <dxf>
      <border>
        <top style="thin">
          <color auto="1"/>
        </top>
        <bottom style="thin">
          <color auto="1"/>
        </bottom>
      </border>
    </dxf>
    <dxf>
      <border>
        <top style="thin">
          <color auto="1"/>
        </top>
        <bottom style="thin">
          <color auto="1"/>
        </bottom>
      </border>
    </dxf>
  </dxfs>
  <tableStyles count="8" defaultTableStyle="TableStyleMedium2" defaultPivotStyle="PivotStyleLight16">
    <tableStyle name="Data Tables Style" pivot="0" count="2" xr9:uid="{66117725-EEC4-439A-BB85-7433558B7290}">
      <tableStyleElement type="wholeTable" dxfId="442"/>
      <tableStyleElement type="headerRow" dxfId="441"/>
    </tableStyle>
    <tableStyle name="Table Style 1" pivot="0" count="1" xr9:uid="{6B6DD93E-5175-4005-BA43-8FB380D893EB}">
      <tableStyleElement type="wholeTable" dxfId="440"/>
    </tableStyle>
    <tableStyle name="Table Style 1 2" pivot="0" count="3" xr9:uid="{7EE18F55-AD54-4AEE-B379-2167028520BF}">
      <tableStyleElement type="wholeTable" dxfId="439"/>
      <tableStyleElement type="headerRow" dxfId="438"/>
      <tableStyleElement type="totalRow" dxfId="437"/>
    </tableStyle>
    <tableStyle name="Table Style 1 3" pivot="0" count="3" xr9:uid="{69716618-4BD5-4ECF-9041-5BC1E013442B}">
      <tableStyleElement type="wholeTable" dxfId="436"/>
      <tableStyleElement type="headerRow" dxfId="435"/>
      <tableStyleElement type="totalRow" dxfId="434"/>
    </tableStyle>
    <tableStyle name="Table Style 1 4" pivot="0" count="3" xr9:uid="{049F2A29-6472-465E-A8C8-382722C4EBDE}">
      <tableStyleElement type="wholeTable" dxfId="433"/>
      <tableStyleElement type="headerRow" dxfId="432"/>
      <tableStyleElement type="totalRow" dxfId="431"/>
    </tableStyle>
    <tableStyle name="Table Style 1 5" pivot="0" count="3" xr9:uid="{B2E8164B-03BB-4881-AECF-FE5724C2C1EB}">
      <tableStyleElement type="wholeTable" dxfId="430"/>
      <tableStyleElement type="headerRow" dxfId="429"/>
      <tableStyleElement type="totalRow" dxfId="428"/>
    </tableStyle>
    <tableStyle name="Table Style 1 6" pivot="0" count="3" xr9:uid="{CD4342E2-B74A-49CF-A275-E50F59DCDDFC}">
      <tableStyleElement type="wholeTable" dxfId="427"/>
      <tableStyleElement type="headerRow" dxfId="426"/>
      <tableStyleElement type="totalRow" dxfId="425"/>
    </tableStyle>
    <tableStyle name="Table Style 1 7" pivot="0" count="3" xr9:uid="{991D7CC0-22A8-4110-BE90-0A00AA4B04D2}">
      <tableStyleElement type="wholeTable" dxfId="424"/>
      <tableStyleElement type="headerRow" dxfId="423"/>
      <tableStyleElement type="totalRow" dxfId="422"/>
    </tableStyle>
  </tableStyles>
  <colors>
    <mruColors>
      <color rgb="FFFDD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9F6AAE-5C09-4AE9-A8ED-E4736ACAA1AC}" name="Figure1.1_left" displayName="Figure1.1_left" ref="A2:C12" totalsRowShown="0" headerRowDxfId="421" dataDxfId="419" headerRowBorderDxfId="420" tableBorderDxfId="418">
  <autoFilter ref="A2:C12" xr:uid="{67720EF2-A077-4307-876D-278689A69A0C}"/>
  <tableColumns count="3">
    <tableColumn id="1" xr3:uid="{8A2F3CEA-5BE6-4C6B-839B-3A66E8E7BF50}" name="Percentile" dataDxfId="417"/>
    <tableColumn id="2" xr3:uid="{7922AC7C-8977-442F-80B9-0AF0AB1944E0}" name="Annualised growth rate, 1975-1997" dataDxfId="416"/>
    <tableColumn id="3" xr3:uid="{FAB0726B-A919-409C-A47A-8EF7965A18BF}" name="Annualised growth rate, 1997-2023" dataDxfId="41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E665E60-8D3F-4B1D-8D60-95B63E9DBB26}" name="Figure3.7" displayName="Figure3.7" ref="A2:D29" totalsRowShown="0" headerRowDxfId="358" dataDxfId="357">
  <autoFilter ref="A2:D29" xr:uid="{5E665E60-8D3F-4B1D-8D60-95B63E9DBB26}"/>
  <tableColumns count="4">
    <tableColumn id="1" xr3:uid="{F17C3591-9CFC-4BE8-A894-E0DBB1422FA7}" name="Date" dataDxfId="356"/>
    <tableColumn id="2" xr3:uid="{AC6E77A4-1B2A-44BB-8B56-7885181F2430}" name="Adult rate = 100" dataDxfId="355"/>
    <tableColumn id="3" xr3:uid="{2D84F069-3B6F-4DA3-8BAB-8CEFA9BFAE43}" name="Minimum wage applicable to 18-20 year olds (per cent of adult rate)" dataDxfId="354"/>
    <tableColumn id="4" xr3:uid="{654FDB59-C973-4456-90AD-C1E18B4EA031}" name="16-17 Year Old Rate (from October 2004) (per cent of adult rate)" dataDxfId="353"/>
  </tableColumns>
  <tableStyleInfo name="Data Tables 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C668AC6-2FD0-4635-86AB-BF6CBF972FB6}" name="Figure3.8_left" displayName="Figure3.8_left" ref="A2:D8" totalsRowShown="0" headerRowDxfId="352">
  <autoFilter ref="A2:D8" xr:uid="{AC668AC6-2FD0-4635-86AB-BF6CBF972FB6}"/>
  <tableColumns count="4">
    <tableColumn id="1" xr3:uid="{863CC970-8B48-4777-B9F1-AD407DE8931B}" name="Year" dataDxfId="351"/>
    <tableColumn id="2" xr3:uid="{5B57A80D-ECFA-4D11-B19A-99E7FB9963CF}" name="Forecast average wage growth (per cent)" dataDxfId="350"/>
    <tableColumn id="3" xr3:uid="{6C06B2FD-6734-45B5-90D2-7F0A29CF74FC}" name="Implied growth in 18-20 Year Old Rate (per cent)" dataDxfId="349"/>
    <tableColumn id="4" xr3:uid="{010AA422-A963-4386-A812-A557BD7F3E6C}" name="Implied growth in 16-17 Year Old Rate (per cent)" dataDxfId="348"/>
  </tableColumns>
  <tableStyleInfo name="Data Tables Sty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AEFA6E2-32F5-49B6-AFC6-B521A83D4DDE}" name="Figure3.8_right" displayName="Figure3.8_right" ref="A2:E8" totalsRowShown="0" headerRowDxfId="347">
  <autoFilter ref="A2:E8" xr:uid="{4AEFA6E2-32F5-49B6-AFC6-B521A83D4DDE}"/>
  <tableColumns count="5">
    <tableColumn id="1" xr3:uid="{945834DF-F655-4A66-9494-9ED0360C751B}" name="Year" dataDxfId="346"/>
    <tableColumn id="2" xr3:uid="{6549DF2F-B3B0-4E83-9C2C-B407F69A5ECF}" name="Forecast average wage growth" dataDxfId="345"/>
    <tableColumn id="3" xr3:uid="{60E263E3-A504-4203-AF9E-A7B1C8681801}" name="Implied growth in NLW (per cent)" dataDxfId="344"/>
    <tableColumn id="4" xr3:uid="{D9675B93-AB23-4060-8342-B591BDBCAE32}" name="Implied growth in 18-20 Year Old Rate (per cent)" dataDxfId="343"/>
    <tableColumn id="5" xr3:uid="{DDA1D8A7-E370-4391-8476-7E8B86CE0AB9}" name="Implied growth in 16-17 Year Old Rate (per cent)" dataDxfId="342"/>
  </tableColumns>
  <tableStyleInfo name="Data Tables Sty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16AD0594-A914-4BA0-B84E-2A9D6BECEAF8}" name="Figure3.9" displayName="Figure3.9" ref="A2:J21" totalsRowShown="0" headerRowDxfId="341" dataDxfId="340">
  <autoFilter ref="A2:J21" xr:uid="{16AD0594-A914-4BA0-B84E-2A9D6BECEAF8}"/>
  <tableColumns count="10">
    <tableColumn id="1" xr3:uid="{706D10E4-C61D-4037-8033-72F0023168B5}" name="Year (April)" dataDxfId="339"/>
    <tableColumn id="2" xr3:uid="{DA7DC94D-0314-4129-B274-7C637646986E}" name="16 year olds (per cent of employee jobs)" dataDxfId="338"/>
    <tableColumn id="3" xr3:uid="{AFAD23E6-0990-4921-9B8C-599C8669DDEF}" name="17 year olds (per cent of employee jobs)" dataDxfId="337"/>
    <tableColumn id="4" xr3:uid="{5176DDD4-22D4-4537-8832-A6A8A7E4B746}" name="18 year olds (per cent of employee jobs)" dataDxfId="336"/>
    <tableColumn id="5" xr3:uid="{A9888DA0-074D-482D-86BC-A51199D6169E}" name="19 year olds (per cent of employee jobs)" dataDxfId="335"/>
    <tableColumn id="6" xr3:uid="{6D9EF208-4B84-4F39-AF85-56724D466EAA}" name="20 year olds (per cent of employee jobs)" dataDxfId="334"/>
    <tableColumn id="7" xr3:uid="{E40B40D0-E1F7-4752-BAE6-276185676F06}" name="21 year olds (per cent of employee jobs)" dataDxfId="333"/>
    <tableColumn id="8" xr3:uid="{5930718D-F4AD-4998-8B04-E6B2C33659CF}" name="22 year olds (per cent of employee jobs)" dataDxfId="332"/>
    <tableColumn id="9" xr3:uid="{02946C40-557C-4927-9FED-B55C60299813}" name="23 year olds (per cent of employee jobs)" dataDxfId="331"/>
    <tableColumn id="10" xr3:uid="{1EFFF22C-89B4-43BD-9933-F1FDE9A47927}" name="24 year olds (per cent of employee jobs)" dataDxfId="330"/>
  </tableColumns>
  <tableStyleInfo name="Data Tables Sty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F5C0DE6-D83E-4B5F-AE2D-B3F077847AB2}" name="Figure3.10_left" displayName="Figure3.10_left" ref="A2:E8" totalsRowShown="0" headerRowDxfId="329">
  <autoFilter ref="A2:E8" xr:uid="{4F5C0DE6-D83E-4B5F-AE2D-B3F077847AB2}"/>
  <tableColumns count="5">
    <tableColumn id="1" xr3:uid="{58CA4C07-DA66-4112-9A55-DA845D8BB570}" name="Year" dataDxfId="328"/>
    <tableColumn id="2" xr3:uid="{E809DF63-70CF-428B-8767-CBF4FCC91411}" name="Forecast average wage growth (per cent)" dataDxfId="327"/>
    <tableColumn id="3" xr3:uid="{EB4E6C9E-0AAC-4679-A996-324BD201C332}" name="Implied growth in minimum wage, 18 year olds (per cent)" dataDxfId="326"/>
    <tableColumn id="4" xr3:uid="{63F32FFD-7F67-4751-9FE0-6FF80107DE5C}" name="Implied growth in minimum wage, 19 year olds (per cent)" dataDxfId="325"/>
    <tableColumn id="5" xr3:uid="{D141537B-471C-4C31-86CE-00B8C41D4F03}" name="Implied growth in minimum wage, 20 year olds (per cent)" dataDxfId="324"/>
  </tableColumns>
  <tableStyleInfo name="Data Tables Sty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F3EDE93-005A-4C58-BE64-BF3E199AE057}" name="Figre3.10_right" displayName="Figre3.10_right" ref="A2:E8" totalsRowShown="0" headerRowDxfId="323">
  <autoFilter ref="A2:E8" xr:uid="{1F3EDE93-005A-4C58-BE64-BF3E199AE057}"/>
  <tableColumns count="5">
    <tableColumn id="1" xr3:uid="{6201AC47-1505-4A84-B89D-F4FACF447EF9}" name="Year" dataDxfId="322"/>
    <tableColumn id="2" xr3:uid="{DA554B59-C6DE-4134-924F-FEC7EF63A126}" name="Forecast average wage growth (per cent)" dataDxfId="321"/>
    <tableColumn id="3" xr3:uid="{335C130E-52AA-44FE-9929-382AA5842127}" name="Implied growth in minimum wage, 18 year olds (per cent)" dataDxfId="320"/>
    <tableColumn id="4" xr3:uid="{452F8D39-5ABB-472B-9154-88A50C5A2C45}" name="Implied growth in minimum wage, 19 year olds (per cent)" dataDxfId="319"/>
    <tableColumn id="5" xr3:uid="{A17EF4F4-5EB8-4B39-A677-82BBF510099E}" name="Implied growth in minimum wage, 20 year olds (per cent)" dataDxfId="318"/>
  </tableColumns>
  <tableStyleInfo name="Data Tables Sty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4F20245C-ABCD-423D-B17F-FE556E54453A}" name="Figure3.10_bottom" displayName="Figure3.10_bottom" ref="A2:E8" totalsRowShown="0" headerRowDxfId="317">
  <autoFilter ref="A2:E8" xr:uid="{4F20245C-ABCD-423D-B17F-FE556E54453A}"/>
  <tableColumns count="5">
    <tableColumn id="1" xr3:uid="{7BD2209C-1A9B-4B55-A308-20EE25A261F4}" name="Year" dataDxfId="316"/>
    <tableColumn id="2" xr3:uid="{A9842F25-EF40-4F09-A75B-0A5735FA9FD0}" name="Forecast average wage growth (per cent)" dataDxfId="315"/>
    <tableColumn id="3" xr3:uid="{17BFCE43-C42B-4237-963A-C70AAA26AA96}" name="Implied growth in minimum wage, 18 year olds (per cent)" dataDxfId="314"/>
    <tableColumn id="4" xr3:uid="{615FCB6C-4D63-45B7-BAC5-430694262DFC}" name="Implied growth in minimum wage, 19 year olds (per cent)" dataDxfId="313"/>
    <tableColumn id="5" xr3:uid="{2B9AE8D0-EA47-423B-9364-C11DEAB5FA09}" name="Implied growth in minimum wage, 20 year olds (per cent)" dataDxfId="312"/>
  </tableColumns>
  <tableStyleInfo name="Data Tables Sty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5D9A01D-8DCC-431A-84E6-C08A9A27E8D7}" name="ch3_notes" displayName="ch3_notes" ref="A1:C11" totalsRowShown="0" headerRowDxfId="311" dataDxfId="310">
  <autoFilter ref="A1:C11" xr:uid="{55D9A01D-8DCC-431A-84E6-C08A9A27E8D7}"/>
  <tableColumns count="3">
    <tableColumn id="1" xr3:uid="{AD11D049-1EA3-4017-BCF1-59613E77C752}" name="Figure" dataDxfId="309"/>
    <tableColumn id="2" xr3:uid="{7B7C85AF-DD2E-49B5-9B13-90157CAC8C7A}" name="Source" dataDxfId="308"/>
    <tableColumn id="3" xr3:uid="{5A947742-B491-4274-9010-73A800526966}" name="Notes" dataDxfId="307"/>
  </tableColumns>
  <tableStyleInfo name="Data Tables Sty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B541C4-5B8B-4FCC-A400-5BB2A216B534}" name="Figure4.1" displayName="Figure4.1" ref="A2:I6" totalsRowShown="0" headerRowDxfId="306">
  <autoFilter ref="A2:I6" xr:uid="{BAB541C4-5B8B-4FCC-A400-5BB2A216B534}"/>
  <tableColumns count="9">
    <tableColumn id="1" xr3:uid="{05343145-4D2F-406B-B698-1C8521EABFB3}" name="Measure"/>
    <tableColumn id="2" xr3:uid="{555F3CEC-8D68-41BD-AB63-9F2EB5A0CBBA}" name="Year" dataDxfId="305"/>
    <tableColumn id="3" xr3:uid="{868408AB-41E5-482F-AC9F-2DC328415FAC}" name="16-17 (all years) (per cent of apprenticeships)" dataDxfId="304"/>
    <tableColumn id="4" xr3:uid="{A932B132-3395-4424-A2F3-F1D009C9903E}" name="18 (all years) (per cnt of apprenticeships" dataDxfId="303"/>
    <tableColumn id="5" xr3:uid="{2D4C8638-827E-446B-B2E9-ED054926BBBC}" name="19-20 (year 1) (per cent of apprenticeships)" dataDxfId="302"/>
    <tableColumn id="6" xr3:uid="{F5659217-C4BF-4B6B-9502-0C28B341BD07}" name="21-24 (year 1) (per cent of apprenticeships)" dataDxfId="301"/>
    <tableColumn id="7" xr3:uid="{2CD43B00-A6EB-4F60-A762-7188F4B825B5}" name="25+ (year 1) (per cent of apprenticeships" dataDxfId="300"/>
    <tableColumn id="8" xr3:uid="{32F89EA0-521C-42D7-A906-8E07DBC0AEC3}" name="Total (per cent of apprenticeships)" dataDxfId="299"/>
    <tableColumn id="9" xr3:uid="{89E4D56F-AD87-4954-B959-3874BDA0985C}" name="Total (18+) (per cent of apprenticeships" dataDxfId="298"/>
  </tableColumns>
  <tableStyleInfo name="Data Tables Sty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3C91B9C-9E12-4D32-A36A-5A27ECF69C7B}" name="Figure4.2" displayName="Figure4.2" ref="A2:E5" totalsRowShown="0" headerRowDxfId="297">
  <autoFilter ref="A2:E5" xr:uid="{F3C91B9C-9E12-4D32-A36A-5A27ECF69C7B}"/>
  <tableColumns count="5">
    <tableColumn id="1" xr3:uid="{0A3FD164-A8A0-4FE7-921E-93165EA3E5E0}" name="Age"/>
    <tableColumn id="2" xr3:uid="{5F6E97B4-A63A-40FD-98C0-CCA55DD2D308}" name="AEvS 2023, workers eligible for the AR (coverage of AR, per cent of apprenticeships)" dataDxfId="296"/>
    <tableColumn id="3" xr3:uid="{8437F567-4969-427D-8C9E-B1899CFDFBAB}" name="ASHE 2023, workers eligible for the AR (coverage of AR, per cent of apprenticeships)" dataDxfId="295"/>
    <tableColumn id="4" xr3:uid="{489F75A9-1224-46DE-A638-F0DC62EE382F}" name="ASHE 2023, not an apprentice (coverage of age-related rate, per cent of employee jobs)" dataDxfId="294"/>
    <tableColumn id="5" xr3:uid="{6567E38D-13B1-4FD7-AE45-D4F43BF86B51}" name="ASHE 2023, apprentice not eligible for AR (coverage of age-related rate, per cent of apprenticeships)" dataDxfId="293"/>
  </tableColumns>
  <tableStyleInfo name="Data Tables 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EE0436-CD43-4F1C-ADF1-B71E791A8413}" name="Figure1.1_right" displayName="Figure1.1_right" ref="A2:D29" totalsRowShown="0" headerRowDxfId="414" dataDxfId="412" headerRowBorderDxfId="413" tableBorderDxfId="411">
  <autoFilter ref="A2:D29" xr:uid="{67720EF2-A077-4307-876D-278689A69A0C}"/>
  <tableColumns count="4">
    <tableColumn id="1" xr3:uid="{B1BD52A0-54E2-4770-AB86-5B5B1E37587B}" name="Year" dataDxfId="410"/>
    <tableColumn id="2" xr3:uid="{8523D118-C0BD-4BBF-9E11-F6CABE8D1865}" name="Women" dataDxfId="409"/>
    <tableColumn id="3" xr3:uid="{9FAE4155-39D2-4ED1-88BD-B0346187AC71}" name="Men" dataDxfId="408"/>
    <tableColumn id="4" xr3:uid="{77D17EC9-1BCD-4AE7-B93B-F499BCAFB296}" name="All workers" dataDxfId="40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D4621D6-44BF-47E1-8FDF-0630C3AB78F2}" name="Figure4.3" displayName="Figure4.3" ref="A2:B8" totalsRowShown="0" headerRowDxfId="292">
  <autoFilter ref="A2:B8" xr:uid="{6D4621D6-44BF-47E1-8FDF-0630C3AB78F2}"/>
  <tableColumns count="2">
    <tableColumn id="1" xr3:uid="{3B4D84A3-8D4C-441E-943F-144E4FE60CEE}" name="Subject Area"/>
    <tableColumn id="2" xr3:uid="{2DAAC452-9132-4467-BFB6-5D6C47703A1B}" name="Median hourly pay (£)" dataDxfId="291"/>
  </tableColumns>
  <tableStyleInfo name="Data Tables Sty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84C5EE8-04B3-4582-A833-FBEA9F541E00}" name="Figure4.4" displayName="Figure4.4" ref="A2:C8" totalsRowShown="0" headerRowDxfId="290">
  <autoFilter ref="A2:C8" xr:uid="{384C5EE8-04B3-4582-A833-FBEA9F541E00}"/>
  <tableColumns count="3">
    <tableColumn id="1" xr3:uid="{EA19D8D0-A1BA-425A-A28D-20601B320A43}" name="Level"/>
    <tableColumn id="2" xr3:uid="{D8B85B3A-5C1E-4D02-9F6B-520BD62265ED}" name="Coverage (per cent of apprenticeships), 2021" dataDxfId="289"/>
    <tableColumn id="3" xr3:uid="{25E974E3-2B5B-4D28-BBB4-B028F5E526C3}" name="Coverage (per cent of apprenticeships), 2023" dataDxfId="288"/>
  </tableColumns>
  <tableStyleInfo name="Data Tables Sty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9B11216-992F-46D9-84E4-D3EC515C7C6F}" name="Figure4.5" displayName="Figure4.5" ref="A2:D6" totalsRowShown="0" headerRowDxfId="287">
  <autoFilter ref="A2:D6" xr:uid="{09B11216-992F-46D9-84E4-D3EC515C7C6F}"/>
  <tableColumns count="4">
    <tableColumn id="1" xr3:uid="{C6D8CE1F-8A77-447E-B51F-F293A7621A4E}" name="Gender"/>
    <tableColumn id="2" xr3:uid="{ED360607-A70D-41EE-AB67-002559C72F5E}" name="Level" dataDxfId="286"/>
    <tableColumn id="3" xr3:uid="{91C28E43-AF9E-4255-8425-73F8808E3BF5}" name="Coverage (per cent of apprenticeships), 2021" dataDxfId="285"/>
    <tableColumn id="4" xr3:uid="{6397F360-1B92-44A5-A74D-088DA2703C87}" name="Coverage (per cent of apprenticeships), 2023" dataDxfId="284"/>
  </tableColumns>
  <tableStyleInfo name="Data Tables Sty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F223F577-3486-4631-B3EC-D42C0B543F8C}" name="Figure4.6" displayName="Figure4.6" ref="A2:E10" totalsRowShown="0" headerRowDxfId="283">
  <autoFilter ref="A2:E10" xr:uid="{F223F577-3486-4631-B3EC-D42C0B543F8C}"/>
  <tableColumns count="5">
    <tableColumn id="1" xr3:uid="{1A305B4A-E625-435E-9125-C9824F634E33}" name="Academic year of completion"/>
    <tableColumn id="2" xr3:uid="{1E9078E6-A4E6-4730-8F1C-0D130191682B}" name="Female, Level 3 completer (median annual earnings, £)" dataDxfId="282"/>
    <tableColumn id="3" xr3:uid="{53C7DE77-CA7F-46B8-B5D0-5562A84161EC}" name="Female, Level 2 completer (median annual earnings, £)" dataDxfId="281"/>
    <tableColumn id="4" xr3:uid="{E5D9761D-3D2F-4DB7-8738-22EC49F5752C}" name="Male, Level 3 completer (median annual earnings, £)" dataDxfId="280"/>
    <tableColumn id="5" xr3:uid="{E3CB2CB3-EED0-46E5-80DF-208352E96D93}" name="Male, Level 2 completer (median annual earnings, £)" dataDxfId="279"/>
  </tableColumns>
  <tableStyleInfo name="Data Tables Sty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BB5390A-4681-4C49-96BE-D007B01A48FB}" name="Figure4.7" displayName="Figure4.7" ref="A2:D17" totalsRowShown="0" headerRowDxfId="278" dataDxfId="277">
  <autoFilter ref="A2:D17" xr:uid="{8BB5390A-4681-4C49-96BE-D007B01A48FB}"/>
  <tableColumns count="4">
    <tableColumn id="1" xr3:uid="{2174910F-8305-48E3-A3F8-0867979B6D39}" name="Subject area" dataDxfId="276"/>
    <tableColumn id="2" xr3:uid="{415AB1AB-BA4D-4017-A46B-93D45FE26E6C}" name="Median hourly pay, current apprentices, AEvS 2023 (£)" dataDxfId="275"/>
    <tableColumn id="3" xr3:uid="{8A421217-5C8C-44D8-BBDD-5FEBC380B4F4}" name="Median annual earnings 3 years after completion of Level 3 (2016/17 completers) (£)" dataDxfId="274"/>
    <tableColumn id="4" xr3:uid="{22656C89-C62E-4880-A45E-167F6BE7D0D6}" name="Median earnings 3 years after completion of Level 2 (2016/17 completers)" dataDxfId="273"/>
  </tableColumns>
  <tableStyleInfo name="Data Tables Sty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B53BF83-92EE-43E2-A8E5-BD39E1B216C4}" name="Figure4.8_left" displayName="Figure4.8_left" ref="A2:F10" totalsRowShown="0" headerRowDxfId="272">
  <autoFilter ref="A2:F10" xr:uid="{6B53BF83-92EE-43E2-A8E5-BD39E1B216C4}"/>
  <tableColumns count="6">
    <tableColumn id="1" xr3:uid="{27C1675C-D286-404D-99ED-E035911B1D5C}" name="Year" dataDxfId="271"/>
    <tableColumn id="2" xr3:uid="{5C201B96-D5D1-4578-ADBA-2B23AF415B64}" name="NLW" dataDxfId="270"/>
    <tableColumn id="3" xr3:uid="{73026DB2-26E1-4C0A-8797-CBB331349FE8}" name="18-20 Year Old Rate (£)" dataDxfId="269"/>
    <tableColumn id="4" xr3:uid="{7D78DC37-BE6E-49D1-9BFE-7ECD9391ECEA}" name="16-17 Year Old Rate (£)" dataDxfId="268"/>
    <tableColumn id="5" xr3:uid="{6F9D40C8-67C6-4232-BE1E-E8B1C849BCCF}" name="Rate applicable to eligible apprentices aged 21+ (£)" dataDxfId="267"/>
    <tableColumn id="6" xr3:uid="{618C5BA9-6EB7-450C-A9E9-5A13E37A38BE}" name="Rate applicable to eligible apprentices aged 18-20 (£)" dataDxfId="266"/>
  </tableColumns>
  <tableStyleInfo name="Data Tables Sty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23B70691-5D54-450B-9B94-82460010D896}" name="Figure4.8_right" displayName="Figure4.8_right" ref="A2:F10" totalsRowShown="0" headerRowDxfId="265">
  <autoFilter ref="A2:F10" xr:uid="{23B70691-5D54-450B-9B94-82460010D896}"/>
  <tableColumns count="6">
    <tableColumn id="1" xr3:uid="{71004001-E771-4662-A04C-AED38CE1DAE6}" name="Year" dataDxfId="264"/>
    <tableColumn id="2" xr3:uid="{1129B8F4-7271-47CB-B617-D3C740776E8E}" name="NLW" dataDxfId="263"/>
    <tableColumn id="3" xr3:uid="{B60DE5DB-056E-46F3-BD4D-A962447C2631}" name="18-20 Year Old Rate (£)" dataDxfId="262"/>
    <tableColumn id="4" xr3:uid="{71281B60-A642-42CD-9B55-F6A41330E757}" name="16-17 Year Old Rate (£)" dataDxfId="261"/>
    <tableColumn id="5" xr3:uid="{08D9B781-FE20-42E5-BC86-04E5C1C41A72}" name="Rate applicable to eligible apprentices aged 21+ (£)" dataDxfId="260"/>
    <tableColumn id="6" xr3:uid="{1809D208-7755-4222-848F-6B414D463C9D}" name="Rate applicable to eligible apprentices aged 18-20 (£)" dataDxfId="259"/>
  </tableColumns>
  <tableStyleInfo name="Data Tables Sty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434738F-2B8F-41C6-B79C-99D2B8AB3131}" name="Figure4.9" displayName="Figure4.9" ref="A2:H10" totalsRowShown="0" headerRowDxfId="258" dataDxfId="257">
  <autoFilter ref="A2:H10" xr:uid="{0434738F-2B8F-41C6-B79C-99D2B8AB3131}"/>
  <tableColumns count="8">
    <tableColumn id="1" xr3:uid="{5C1A6059-5140-40FD-A4C1-B092247086FF}" name="Year" dataDxfId="256"/>
    <tableColumn id="2" xr3:uid="{23EA2145-95AB-49A0-9010-C1B01D32FC37}" name="NLW (£)" dataDxfId="255"/>
    <tableColumn id="3" xr3:uid="{BCF1705C-7EA3-4326-BD0E-B97EDFB1F980}" name="18-20 Year Old Rate (£)" dataDxfId="254"/>
    <tableColumn id="4" xr3:uid="{1B9C0D60-EFC4-40D4-BD93-517ACD8F8E92}" name="16-17 Year Old Rate/current AR (£)" dataDxfId="253"/>
    <tableColumn id="5" xr3:uid="{2A4E9AB8-C115-4AC3-B89F-3750ADB407EA}" name="18-20 year old apprentices, 10% discount (£)" dataDxfId="252"/>
    <tableColumn id="6" xr3:uid="{2E61A6D3-2D4D-4B9D-AB45-ADF35AE30DF9}" name="18-20 year old apprentices, 25% discount (£)" dataDxfId="251"/>
    <tableColumn id="7" xr3:uid="{26609394-94EF-4756-8BE9-3B22197F0A9C}" name="21+ apprentices, 10% discount (£)" dataDxfId="250"/>
    <tableColumn id="8" xr3:uid="{96D2A2B3-6203-4016-BDE2-C5CC5DADE654}" name="21+ apprentices, 25% discount (£)" dataDxfId="249"/>
  </tableColumns>
  <tableStyleInfo name="Data Tables Sty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3BC50413-5542-4E41-8A2D-644164CB2D90}" name="ch4_additional" displayName="ch4_additional" ref="A2:I9" totalsRowShown="0" headerRowDxfId="248">
  <autoFilter ref="A2:I9" xr:uid="{3BC50413-5542-4E41-8A2D-644164CB2D90}"/>
  <tableColumns count="9">
    <tableColumn id="1" xr3:uid="{C5EF8F7B-9075-4AF1-8D41-14D91443DD87}" name="Apprentice age group and year of apprenticeship" dataDxfId="247"/>
    <tableColumn id="2" xr3:uid="{731275E2-83F2-468A-B245-FC50F5690EA5}" name="ASHE sample size, 2023" dataDxfId="246"/>
    <tableColumn id="3" xr3:uid="{88EB5EB9-3C3E-4B99-BFA0-379F8FEF954A}" name="AEvS sample size (observations with pay data only), 2023" dataDxfId="245"/>
    <tableColumn id="4" xr3:uid="{5579C128-43A0-41F1-ABD5-3B3D480F3645}" name="ASHE weighted count (standard weights), 2023" dataDxfId="244"/>
    <tableColumn id="5" xr3:uid="{43A55F57-CED4-411B-BECA-C48BB54F60BA}" name="AEvS weighted count (pay weights), 2023 " dataDxfId="243"/>
    <tableColumn id="6" xr3:uid="{F4EC7D8F-B53D-429F-B562-EFDD4F2F6FBF}" name="ASHE sample size, 2021" dataDxfId="242"/>
    <tableColumn id="7" xr3:uid="{6B1F999D-0EED-471B-87E0-6AF4E55DEA97}" name="AEvS sample size (observations with pay data only), 2021" dataDxfId="241"/>
    <tableColumn id="8" xr3:uid="{69DAFB90-983F-4785-9777-5D98988EB382}" name="ASHE weighted count (standard weights), 2021" dataDxfId="240"/>
    <tableColumn id="9" xr3:uid="{A3C3D2EC-2ECC-4315-AE0D-8EC2F2DD7E87}" name="AEvS weighted count (pay weights), 2021 " dataDxfId="239"/>
  </tableColumns>
  <tableStyleInfo name="Data Tables Sty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FE90C1A-8EB3-4F36-A5F6-62CC5523F2EC}" name="ch4_Notes" displayName="ch4_Notes" ref="A1:C11" totalsRowShown="0" headerRowDxfId="238" dataDxfId="237">
  <autoFilter ref="A1:C11" xr:uid="{5FE90C1A-8EB3-4F36-A5F6-62CC5523F2EC}"/>
  <tableColumns count="3">
    <tableColumn id="1" xr3:uid="{15A9EFF7-FBC6-4B21-A8E2-809171D21B18}" name="Figure" dataDxfId="236"/>
    <tableColumn id="2" xr3:uid="{C3C9726C-64E3-4053-B3EF-E003388E492C}" name="Source" dataDxfId="235"/>
    <tableColumn id="3" xr3:uid="{E3B0931E-79AF-4386-8BD4-5296A18F19F9}" name="Notes" dataDxfId="234"/>
  </tableColumns>
  <tableStyleInfo name="Data Tables 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A3B00A-5042-42EC-8FF4-78AF7331D380}" name="ch1_notes" displayName="ch1_notes" ref="A1:C3" totalsRowShown="0" headerRowDxfId="406" dataDxfId="405">
  <autoFilter ref="A1:C3" xr:uid="{57A3B00A-5042-42EC-8FF4-78AF7331D380}"/>
  <tableColumns count="3">
    <tableColumn id="1" xr3:uid="{EB567939-3A32-44E7-9C91-7C9C3E237248}" name="Figure" dataDxfId="404">
      <calculatedColumnFormula>'Chapter 1'!A2</calculatedColumnFormula>
    </tableColumn>
    <tableColumn id="2" xr3:uid="{9C2AE972-F751-49BE-B8FF-1F2B277A8DF1}" name="Source" dataDxfId="403"/>
    <tableColumn id="3" xr3:uid="{0E8A99B2-EA61-4119-86B2-BF03C7E2CCD3}" name="Note" dataDxfId="402"/>
  </tableColumns>
  <tableStyleInfo name="Data Tables Sty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DBC5E7-CE6F-418E-92E2-A8A9204A7545}" name="Figure5.1" displayName="Figure5.1" ref="A2:D101" totalsRowShown="0" headerRowDxfId="233" dataDxfId="231" headerRowBorderDxfId="232" tableBorderDxfId="230">
  <autoFilter ref="A2:D101" xr:uid="{CCDBC5E7-CE6F-418E-92E2-A8A9204A7545}"/>
  <tableColumns count="4">
    <tableColumn id="1" xr3:uid="{22C35451-006F-4002-A90D-2AEA2D7470D6}" name="Percentile" dataDxfId="229"/>
    <tableColumn id="2" xr3:uid="{AF5E1A83-AE2F-41C7-96C5-7E1755953CFC}" name="2015-2019 pay growth (per cent, real terms)" dataDxfId="228"/>
    <tableColumn id="3" xr3:uid="{1E570B25-F358-445D-B58B-D4D2F135A12E}" name="2019-2023 pay growth (per cent, real terms)" dataDxfId="227"/>
    <tableColumn id="4" xr3:uid="{B2929BCB-88FE-4BCF-BF52-2260C7FDD84C}" name="2015-2023 pay growth (per cent, real terms)" dataDxfId="226"/>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F1976C-C90B-4765-982B-AE557ADC7A4C}" name="Figure5.2" displayName="Figure5.2" ref="A2:F8" totalsRowShown="0" headerRowDxfId="225" dataDxfId="223" headerRowBorderDxfId="224" tableBorderDxfId="222">
  <autoFilter ref="A2:F8" xr:uid="{CCDBC5E7-CE6F-418E-92E2-A8A9204A7545}"/>
  <tableColumns count="6">
    <tableColumn id="1" xr3:uid="{A1291886-4AE5-4E60-B270-CDE02AD76C04}" name="Payband" dataDxfId="221"/>
    <tableColumn id="2" xr3:uid="{19DD2410-4218-4CE4-AA31-89A505E9AE61}" name="2012-2015 change in share of job in this payband (percentage points)" dataDxfId="220"/>
    <tableColumn id="3" xr3:uid="{E001FDFF-757E-45E4-970C-B406D4933F89}" name="2015-2016 change in share of job in this payband (percentage points)" dataDxfId="219"/>
    <tableColumn id="4" xr3:uid="{DE2169DB-1961-4AD8-82AD-9AAC18C2ABC6}" name="2016-2019 change in share of job in this payband (percentage points)" dataDxfId="218"/>
    <tableColumn id="5" xr3:uid="{B3CE5F2B-8D00-4DCE-B4E2-1C576E5180B7}" name="2019-2023 change in share of job in this payband (percentage points)" dataDxfId="217"/>
    <tableColumn id="6" xr3:uid="{DCECEE64-A6DC-40A7-AFB9-B519DD88831F}" name="2012-2023 change in share of job in this payband (percentage points)" dataDxfId="2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1E4FBAF-9AA4-4563-8C1C-B3C87C38736C}" name="Figure5.3" displayName="Figure5.3" ref="A2:G14" totalsRowShown="0" headerRowDxfId="215" dataDxfId="213" headerRowBorderDxfId="214" tableBorderDxfId="212">
  <autoFilter ref="A2:G14" xr:uid="{CCDBC5E7-CE6F-418E-92E2-A8A9204A7545}"/>
  <tableColumns count="7">
    <tableColumn id="1" xr3:uid="{AAB7567E-116E-40B0-AD89-3D6CEB48620F}" name="Year" dataDxfId="211"/>
    <tableColumn id="2" xr3:uid="{77D63F69-BBC1-40C5-A410-2F557444F794}" name="Agreed National Living Wage rates (pounds)" dataDxfId="210"/>
    <tableColumn id="3" xr3:uid="{1143E99C-8EFE-456A-A75F-55590991FDF4}" name="Central projected rate required to stay at two-thirds of median pay (pounds)" dataDxfId="209"/>
    <tableColumn id="4" xr3:uid="{179F0E95-D15C-4C7F-A97D-E8AAF428CD45}" name="Central projected rate required to reach 70 percent of median pay by 2030 (pounds)" dataDxfId="208"/>
    <tableColumn id="5" xr3:uid="{A31EF4DF-3DDC-4B63-8CD8-CAA4D75E5584}" name="Central projected rate required to reach 75 percent of median pay by 2030 (pounds)" dataDxfId="207"/>
    <tableColumn id="6" xr3:uid="{64E0EB20-4192-42F1-98DF-D71A9CF9BA65}" name="Low wage growth projection of rate required to reach 75 percent bite by 2030 (pounds)" dataDxfId="206"/>
    <tableColumn id="7" xr3:uid="{CF92D1BB-32D3-4123-B56F-B9EF8238A9BE}" name="High wage growth projection of rate required to reach 75 percent bite by 2030 (pounds)" dataDxfId="205"/>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2ED06A-9DDD-4F50-8FC6-02C1F0AB3526}" name="Figure5.4" displayName="Figure5.4" ref="A2:E6" totalsRowShown="0" headerRowDxfId="204" dataDxfId="202" headerRowBorderDxfId="203" tableBorderDxfId="201">
  <autoFilter ref="A2:E6" xr:uid="{832ED06A-9DDD-4F50-8FC6-02C1F0AB3526}"/>
  <tableColumns count="5">
    <tableColumn id="1" xr3:uid="{B8A90310-D43F-4B3A-86DC-DC96E74CFCDF}" name="Scenario for the NLW" dataDxfId="200"/>
    <tableColumn id="2" xr3:uid="{2012BAB5-11D2-453D-81B0-4DB8486544C9}" name="Percent of jobs paid the NLW based on historic (1999-2023) relationship between bite and coverage" dataDxfId="199"/>
    <tableColumn id="3" xr3:uid="{65936E6C-0871-401C-AD45-45999583AECB}" name="Percent of jobs paid the NLW based on spillovers modelling (2015-2019 based)" dataDxfId="198"/>
    <tableColumn id="4" xr3:uid="{4060D384-7A45-4E32-AF44-AF1DB3B7D643}" name="Number of jobs paid the NLW based on historic (1999-2023) relationship between bite and coverage (millions)" dataDxfId="197"/>
    <tableColumn id="5" xr3:uid="{B2DC8C45-CC68-42DE-81BA-6E6E17773468}" name="Number of jobs paid the NLW based on spillovers modelling (2015-2019 based, millions)" dataDxfId="196"/>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A9B9DA7-46A2-4C1F-8DDD-8D21F27A285A}" name="Figure5.5" displayName="Figure5.5" ref="A2:D6" totalsRowShown="0" headerRowDxfId="195" dataDxfId="193" headerRowBorderDxfId="194" tableBorderDxfId="192">
  <autoFilter ref="A2:D6" xr:uid="{CCDBC5E7-CE6F-418E-92E2-A8A9204A7545}"/>
  <tableColumns count="4">
    <tableColumn id="2" xr3:uid="{3FE3A511-60AC-4903-AB3B-8252A3FFE841}" name="Scenario for the National Living Wage" dataDxfId="191"/>
    <tableColumn id="3" xr3:uid="{791F2AA8-266A-4D33-AC00-5DBDBCE66B33}" name="Percent of jobs paid at or below the National Living Wage" dataDxfId="190"/>
    <tableColumn id="4" xr3:uid="{8B5B54E5-3E19-4BA8-BD86-88207C2030FC}" name="Percent of jobs paid within £1 of the National Living Wage" dataDxfId="189"/>
    <tableColumn id="5" xr3:uid="{4D5480F8-177B-4576-AF2B-72F88F3CF880}" name="Percent of jobs paid within £3 of the National Living Wage" dataDxfId="188"/>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AA4CA42-E9CD-43CA-A084-5C79507AB27E}" name="Figure5.6" displayName="Figure5.6" ref="A2:E11" totalsRowShown="0" headerRowDxfId="187" dataDxfId="185" headerRowBorderDxfId="186" tableBorderDxfId="184">
  <autoFilter ref="A2:E11" xr:uid="{CCDBC5E7-CE6F-418E-92E2-A8A9204A7545}"/>
  <tableColumns count="5">
    <tableColumn id="2" xr3:uid="{1981BA2E-8F63-4E82-93DD-26355F8FA1A2}" name="Worker/job characteristic" dataDxfId="183"/>
    <tableColumn id="3" xr3:uid="{6FAF7FC1-0E3A-4E5D-8F7A-A010578FDBD5}" name="Percent of jobs paid at or below current rate with given worker/job characteristic" dataDxfId="182"/>
    <tableColumn id="4" xr3:uid="{5ED0F917-2C4B-49B4-93EB-53AFE327ADA5}" name="Percent of jobs paid between current rate and two-thirds of median with given worker/job characteristic" dataDxfId="181"/>
    <tableColumn id="5" xr3:uid="{57C34A8C-1E6D-4DC2-8BE1-EA3BCFAEBCC8}" name="Percent of jobs paid between two-thirds of median and 70 percent of median with given worker/job characteristic" dataDxfId="180"/>
    <tableColumn id="1" xr3:uid="{C328B823-101D-451C-BF13-499337CF06AF}" name="Percent of jobs paid between 70 percent of median and 75 percent of median with given worker/job characteristic" dataDxfId="179"/>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313A28-C21C-49AF-B42E-C95D743A78AB}" name="Figure5.7" displayName="Figure5.7" ref="A2:E10" totalsRowShown="0" headerRowDxfId="178" dataDxfId="176" headerRowBorderDxfId="177" tableBorderDxfId="175">
  <autoFilter ref="A2:E10" xr:uid="{CCDBC5E7-CE6F-418E-92E2-A8A9204A7545}"/>
  <tableColumns count="5">
    <tableColumn id="2" xr3:uid="{49231A0B-C817-4290-B0D8-3EC230C14ADC}" name="Worker/job characteristic" dataDxfId="174"/>
    <tableColumn id="3" xr3:uid="{E7B1CCC0-60B4-4BAB-8597-DCE5C27C32B5}" name="Percent of jobs paid the National Minimum Wage in 2015 with given characteristic" dataDxfId="173"/>
    <tableColumn id="4" xr3:uid="{80DD1D33-0791-459A-8806-F6049967072A}" name="Percent of jobs paid the National Living Wage in 2023 with given characteristic" dataDxfId="172"/>
    <tableColumn id="5" xr3:uid="{A24399BB-2E34-4E78-82D3-BE7E6D58BFE9}" name="Percent of jobs paid within £1.50 of the National Minimum Wage in 2015 with given characteristic" dataDxfId="171"/>
    <tableColumn id="1" xr3:uid="{2BE5384A-C1A4-4C04-BA55-0F79F8A3855E}" name="Percent of jobs paid within £1.50 of the National Living Wage in 2023 with given characteristic" dataDxfId="170"/>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D8CC2F2-FF9F-4119-9A3D-6D1262EC6B61}" name="Figure5.8" displayName="Figure5.8" ref="A2:I14" totalsRowShown="0" headerRowDxfId="169" dataDxfId="167" headerRowBorderDxfId="168" tableBorderDxfId="166">
  <autoFilter ref="A2:I14" xr:uid="{CCDBC5E7-CE6F-418E-92E2-A8A9204A7545}"/>
  <tableColumns count="9">
    <tableColumn id="2" xr3:uid="{D7A3DEB5-7141-42D9-BA70-1474C3C55003}" name="Worker/job characteristic" dataDxfId="165"/>
    <tableColumn id="3" xr3:uid="{07B3D427-1608-4EAA-9CE1-890E55793B9A}" name="Percent of minimum wage jobs that are in large employers" dataDxfId="164"/>
    <tableColumn id="4" xr3:uid="{4D327022-28A2-43F4-BA90-26ACCD9522E1}" name="Percent of minimum wage jobs that are full time" dataDxfId="163"/>
    <tableColumn id="5" xr3:uid="{8597C07B-C473-457F-9A4F-808B0C325B9B}" name="Percent of minimum wage jobs that are salaried " dataDxfId="162"/>
    <tableColumn id="1" xr3:uid="{BE6CB89D-2D07-41B2-B258-4EE64C1B78FE}" name="Percent of minimum wage jobs that are done by men" dataDxfId="161"/>
    <tableColumn id="6" xr3:uid="{7EA465BF-4127-4037-B0B6-D8865A6C314C}" name="Percent of minimum wage jobs which are outside low-paying occupations" dataDxfId="160"/>
    <tableColumn id="7" xr3:uid="{97EA366D-AC48-4E2F-AAC4-DCB569860458}" name="Percent of minimum wage jobs which are in tradable sectors " dataDxfId="159"/>
    <tableColumn id="8" xr3:uid="{EB6E2B41-B506-4286-BA89-318F64200324}" name="Percent of minimum wage jobs that are in the public sector" dataDxfId="158"/>
    <tableColumn id="9" xr3:uid="{6CCF3133-2F41-4CB3-813E-DDAE4A8EE817}" name="Percent of minimum wage jobs that are in publicly funded low-paying occupations" dataDxfId="157"/>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7201A61-A3F1-4A2E-98DD-AC804A69F579}" name="ch5_notes" displayName="ch5_notes" ref="A1:C9" totalsRowShown="0" headerRowDxfId="156">
  <autoFilter ref="A1:C9" xr:uid="{07201A61-A3F1-4A2E-98DD-AC804A69F579}"/>
  <tableColumns count="3">
    <tableColumn id="1" xr3:uid="{9783271A-FFDE-4280-AAB3-97CCEB54683C}" name="Figure" dataDxfId="155">
      <calculatedColumnFormula>'Chapter 5'!A2</calculatedColumnFormula>
    </tableColumn>
    <tableColumn id="2" xr3:uid="{722BF2E5-CE11-45F6-B097-CF2C335FEC85}" name="Source" dataDxfId="154"/>
    <tableColumn id="3" xr3:uid="{2846C204-5189-46EA-BD99-A38FC68AE648}" name="Note" dataDxfId="153"/>
  </tableColumns>
  <tableStyleInfo name="Data Tables Sty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2044D92-9E11-4C6F-8F28-9808AC87EC0F}" name="Figure6.1" displayName="Figure6.1" ref="A2:E26" totalsRowShown="0" headerRowDxfId="152" dataDxfId="150" headerRowBorderDxfId="151" tableBorderDxfId="149">
  <autoFilter ref="A2:E26" xr:uid="{32044D92-9E11-4C6F-8F28-9808AC87EC0F}"/>
  <tableColumns count="5">
    <tableColumn id="1" xr3:uid="{DAD78BC4-0290-4B54-AEF1-3A8B1D129DE2}" name="Year" dataDxfId="148"/>
    <tableColumn id="2" xr3:uid="{287DEC70-90C1-4CE8-94BB-6C51503748C8}" name="Firm type" dataDxfId="147"/>
    <tableColumn id="3" xr3:uid="{20B2AA65-CD23-40D9-9FAF-7D6A3DA43CE0}" name="Ratio between the first and second quintile of pay" dataDxfId="146"/>
    <tableColumn id="4" xr3:uid="{0B0C2A21-B4C9-4E06-A6FF-D61954CC50E4}" name="Cash difference between the first and second quintile of pay (pounds, current prices)" dataDxfId="145"/>
    <tableColumn id="5" xr3:uid="{37D3C6E4-5A11-4327-8100-D87159E5FC49}" name="Real terms difference between the first and second quintile of pay (pounds, 2015 prices)" dataDxfId="14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3FD65D6-D3A4-4582-B9EB-460AFA90A712}" name="Figure3.1" displayName="Figure3.1" ref="A2:C10" totalsRowShown="0" headerRowDxfId="401">
  <autoFilter ref="A2:C10" xr:uid="{C3FD65D6-D3A4-4582-B9EB-460AFA90A712}"/>
  <tableColumns count="3">
    <tableColumn id="1" xr3:uid="{7EC69AB5-8BB7-4D11-9D01-3C3E6C9118C9}" name="Year" dataDxfId="400"/>
    <tableColumn id="2" xr3:uid="{D4AF79C1-1391-47A6-87F2-90F7B0D9B82F}" name="Changes in apprentice minimum wages" dataDxfId="399"/>
    <tableColumn id="3" xr3:uid="{578EB7AE-926E-4FE7-AE47-3A503A7C4A76}" name="Changes in youth minimum wages" dataDxfId="398"/>
  </tableColumns>
  <tableStyleInfo name="Data Tables Sty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7D66E2D-2B21-4251-BB6E-2D3AB0AF57AF}" name="Figure6.2" displayName="Figure6.2" ref="A2:C12" totalsRowShown="0" headerRowDxfId="143" headerRowBorderDxfId="142" tableBorderDxfId="141">
  <autoFilter ref="A2:C12" xr:uid="{E7D66E2D-2B21-4251-BB6E-2D3AB0AF57AF}"/>
  <tableColumns count="3">
    <tableColumn id="1" xr3:uid="{6925AA53-C219-4BA1-82B1-17FB94D06A6F}" name="Year" dataDxfId="140"/>
    <tableColumn id="2" xr3:uid="{4CC6CC9B-2BE7-4DD8-9B38-4F159CFB8F84}" name="Escape NLW_x000a_ (per cent of workers)" dataDxfId="139"/>
    <tableColumn id="3" xr3:uid="{099DCDA5-D559-46E2-92D6-D3423490B818}" name="Escape NLW by £1 or more _x000a_(per cent of workers)" dataDxfId="138"/>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E2596C3-4A50-4F23-B1DE-47EF9CCE8677}" name="Figure6.3" displayName="Figure6.3" ref="A2:C5" totalsRowShown="0" headerRowBorderDxfId="137" tableBorderDxfId="136">
  <autoFilter ref="A2:C5" xr:uid="{9E2596C3-4A50-4F23-B1DE-47EF9CCE8677}"/>
  <tableColumns count="3">
    <tableColumn id="1" xr3:uid="{2B4D9D3A-F559-4AA2-9CAA-E23EA15D89EA}" name="Period" dataDxfId="135"/>
    <tableColumn id="2" xr3:uid="{33B9DC12-734B-4B3F-A74D-6F50F66688E9}" name="Percent growth in employee jobs in low-paying industries" dataDxfId="134"/>
    <tableColumn id="3" xr3:uid="{A306015E-9AF1-4C6A-9CFC-41F67E8862C8}" name="Percent growth in employee jobs in other industries" dataDxfId="133"/>
  </tableColumns>
  <tableStyleInfo name="Data Tables Styl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FA7AD90-A29B-4311-AEEF-E525FC9CCE6E}" name="Figure6.3addinfo" displayName="Figure6.3addinfo" ref="A2:B89" totalsRowShown="0" headerRowBorderDxfId="132" tableBorderDxfId="131">
  <autoFilter ref="A2:B89" xr:uid="{9E2596C3-4A50-4F23-B1DE-47EF9CCE8677}"/>
  <tableColumns count="2">
    <tableColumn id="1" xr3:uid="{D3EA05B1-344D-4ED5-9223-CA91B48DE456}" name="2 digit industry code (SIC2007)" dataDxfId="130"/>
    <tableColumn id="2" xr3:uid="{91B070FD-55C8-41F0-AEC1-BDDCB76CB892}" name="Proxy low-paying industry classification (LP=Low-paying industries, NLP=Other industries)" dataDxfId="129"/>
  </tableColumns>
  <tableStyleInfo name="Data Tables Styl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17053FA-FCBF-45E2-B6DF-2ECA996B41A5}" name="Figure6.4_left" displayName="Figure6.4_left" ref="A2:C12" totalsRowShown="0" headerRowDxfId="128" headerRowBorderDxfId="127" tableBorderDxfId="126">
  <autoFilter ref="A2:C12" xr:uid="{A17053FA-FCBF-45E2-B6DF-2ECA996B41A5}"/>
  <tableColumns count="3">
    <tableColumn id="1" xr3:uid="{85756CBA-E16A-448A-9E16-A993E37CDBD9}" name="Age" dataDxfId="125"/>
    <tableColumn id="2" xr3:uid="{C80D5E97-9403-4839-B27E-52EF6879D1BB}" name="Qualification level" dataDxfId="124"/>
    <tableColumn id="3" xr3:uid="{26714086-C119-442D-9651-42E68AE4D88B}" name="Percent paid at or below the minimum wage (2011)" dataDxfId="123"/>
  </tableColumns>
  <tableStyleInfo name="Table Style 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7DD3A59-F36B-46C3-BBD8-03FCECB2760B}" name="Figure6.4_right" displayName="Figure6.4_right" ref="A2:E8" totalsRowShown="0" headerRowDxfId="122" headerRowBorderDxfId="121" tableBorderDxfId="120">
  <autoFilter ref="A2:E8" xr:uid="{A7DD3A59-F36B-46C3-BBD8-03FCECB2760B}"/>
  <tableColumns count="5">
    <tableColumn id="1" xr3:uid="{EB09F9C6-F355-4AAC-9709-1B20EE73E414}" name="Age"/>
    <tableColumn id="2" xr3:uid="{D29196DE-A9E8-499B-BA27-75820C1E010A}" name="Qualification level" dataDxfId="119"/>
    <tableColumn id="3" xr3:uid="{CD9DFA9C-56EE-46AC-A5A4-4BDBD019A830}" name="Change in employment rate (2015/16-2019/20, percentage points)" dataDxfId="118"/>
    <tableColumn id="4" xr3:uid="{D1E88350-3C5E-4501-85D7-4BADBFAD394F}" name="Change in employment rate (2019/20-2022/23, percentage points)" dataDxfId="117"/>
    <tableColumn id="5" xr3:uid="{40E2B111-E90E-4D92-AF21-955B1C53AAF8}" name="Change in employment rate (2015/16-2022/23, percentage points)" dataDxfId="116"/>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50D901D-AECB-4EF1-82D0-D6DCE720B372}" name="Figure6.5" displayName="Figure6.5" ref="A2:E7" totalsRowShown="0" headerRowDxfId="115" dataDxfId="113" headerRowBorderDxfId="114" tableBorderDxfId="112">
  <autoFilter ref="A2:E7" xr:uid="{250D901D-AECB-4EF1-82D0-D6DCE720B372}"/>
  <tableColumns count="5">
    <tableColumn id="1" xr3:uid="{54F788AA-8E34-4740-98A8-51364F8F7F9D}" name="Coverage quintile" dataDxfId="111"/>
    <tableColumn id="2" xr3:uid="{12CF7132-2E30-4EBA-A8EC-9B2FEB2B2878}" name="Percent change in employment rate (LFS, 23-64, 2015/16-2019/20)" dataDxfId="110"/>
    <tableColumn id="3" xr3:uid="{C69C8AC9-EE34-4490-B638-1E8FF204A5C7}" name="Percent change in employees (HMRC, all ages, 2015/16-2019/20)" dataDxfId="109"/>
    <tableColumn id="4" xr3:uid="{BCD32FB5-8DD1-4357-9822-2A6BEF1369CF}" name="Percent change in employment rate (LFS, 23-64, 2019/20-2022/23)" dataDxfId="108"/>
    <tableColumn id="5" xr3:uid="{FDF81758-B392-4AAC-9179-ECB37B408270}" name="Percent change in employees (HMRC, all ages, 2019/20-2022/23)" dataDxfId="107"/>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7413BE5-0D29-4F07-A82B-5E157DBEFB32}" name="Figure6.6" displayName="Figure6.6" ref="A2:D11" totalsRowShown="0" headerRowDxfId="106" dataDxfId="104" headerRowBorderDxfId="105" tableBorderDxfId="103">
  <autoFilter ref="A2:D11" xr:uid="{27413BE5-0D29-4F07-A82B-5E157DBEFB32}"/>
  <tableColumns count="4">
    <tableColumn id="1" xr3:uid="{10042282-A6D8-456D-BFD1-4D93A96BDB7D}" name="Financial year" dataDxfId="102"/>
    <tableColumn id="2" xr3:uid="{A7F17134-7673-4456-AB63-707A47FA3825}" name="All workers (average hours)" dataDxfId="101"/>
    <tableColumn id="3" xr3:uid="{314C0236-2539-404C-B2A8-11222E0C37B6}" name="Workers in low-paying industries (average hours)" dataDxfId="100"/>
    <tableColumn id="4" xr3:uid="{583E33E8-4DC5-468A-BA8E-067666C35AC1}" name="Workers without degrees (average hours)" dataDxfId="99"/>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C45CED1-F5D7-430F-9FC9-61FE8537A4EA}" name="Figure6.7left" displayName="Figure6.7left" ref="A2:C7" totalsRowShown="0" headerRowDxfId="98" dataDxfId="96" headerRowBorderDxfId="97" tableBorderDxfId="95">
  <autoFilter ref="A2:C7" xr:uid="{8095CB40-0036-4367-9EA1-1E63E8CF70F4}"/>
  <tableColumns count="3">
    <tableColumn id="1" xr3:uid="{BC274594-9D72-4CFB-B5BA-3B545B301E2F}" name="Response" dataDxfId="94"/>
    <tableColumn id="2" xr3:uid="{9C169E66-C05F-4994-97CA-FD0A02F86138}" name="2022 (per cent)" dataDxfId="93"/>
    <tableColumn id="3" xr3:uid="{79A1AA0C-407F-491F-AD44-3CFA92FD66E9}" name="2023 (per cent)" dataDxfId="92"/>
  </tableColumns>
  <tableStyleInfo name="Table Style 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095CB40-0036-4367-9EA1-1E63E8CF70F4}" name="Figure6.7mid" displayName="Figure6.7mid" ref="A2:D7" totalsRowShown="0" headerRowDxfId="91" dataDxfId="89" headerRowBorderDxfId="90" tableBorderDxfId="88">
  <autoFilter ref="A2:D7" xr:uid="{8095CB40-0036-4367-9EA1-1E63E8CF70F4}"/>
  <tableColumns count="4">
    <tableColumn id="1" xr3:uid="{C88BEF11-E904-4822-8C61-D1BF5D48A51D}" name="Response" dataDxfId="87"/>
    <tableColumn id="2" xr3:uid="{480C90AB-BE6B-4E2C-9962-468EC7EA59C0}" name="2021 (per cent)" dataDxfId="86"/>
    <tableColumn id="3" xr3:uid="{6A9E5008-3370-4CA5-898D-DC0EA37CEAB6}" name="2022 (per cent)" dataDxfId="85"/>
    <tableColumn id="4" xr3:uid="{6D3997CD-5006-4F56-856B-5E71B6F56175}" name="2023 (per cent)" dataDxfId="84"/>
  </tableColumns>
  <tableStyleInfo name="Table Style 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78D1674-36A8-4049-85F3-BEA6B43C9FE4}" name="Figure6.7right" displayName="Figure6.7right" ref="A2:D7" totalsRowShown="0" headerRowDxfId="83" headerRowBorderDxfId="82" tableBorderDxfId="81">
  <autoFilter ref="A2:D7" xr:uid="{678D1674-36A8-4049-85F3-BEA6B43C9FE4}"/>
  <tableColumns count="4">
    <tableColumn id="1" xr3:uid="{9AC5ECD7-4FA9-4F3F-9DBB-C7D3A3791411}" name="Response" dataDxfId="80"/>
    <tableColumn id="2" xr3:uid="{81FCD60F-4D68-4870-AEB0-BEFF43034B6F}" name="2021 (per cent)" dataDxfId="79"/>
    <tableColumn id="3" xr3:uid="{70FF2A97-E649-4156-A6AB-0AE182B6F33C}" name="2022 (per cent)" dataDxfId="78"/>
    <tableColumn id="4" xr3:uid="{8142EE3F-65BD-4BCE-997A-6292E1936D24}" name="2023 (per cent)" dataDxfId="77"/>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1D55B91-909B-4EEE-B0EA-1ABDCC469FE5}" name="Figure3.2" displayName="Figure3.2" ref="A2:G27" totalsRowShown="0" headerRowDxfId="397">
  <autoFilter ref="A2:G27" xr:uid="{71D55B91-909B-4EEE-B0EA-1ABDCC469FE5}"/>
  <tableColumns count="7">
    <tableColumn id="1" xr3:uid="{F794086C-31EC-4287-81B1-970339D4EE7D}" name="Year (April)" dataDxfId="396"/>
    <tableColumn id="2" xr3:uid="{CBD277CF-CC22-4036-9D57-7D55838509C3}" name="16-17 year olds (coverage rate, per cent of employee jobs, 2013 onwards)" dataDxfId="395"/>
    <tableColumn id="3" xr3:uid="{38656809-D52F-449C-9E0E-E11B7831C9F2}" name="18-20 year olds (coverage rate, per cent of employee jobs, 2013 onwards)" dataDxfId="394"/>
    <tableColumn id="4" xr3:uid="{4AC57995-ACFE-4BBC-9710-1A9E0180A068}" name="16-17 year olds (imputed coverage rate without apprentices, 2005-2012, per cent of employee jobs)" dataDxfId="393"/>
    <tableColumn id="5" xr3:uid="{D9EE6963-4835-4962-8F30-410FBE4B6342}" name="18-20 year olds (imputed coverage rate without apprentices, 2005-2012, per cent of employee jobs)" dataDxfId="392"/>
    <tableColumn id="6" xr3:uid="{A89FEB4C-3A98-4F27-B4AA-5ACD3BF26BCB}" name="16-17 year olds (coverage rate 2005-2012, including apprentices, per cent of employee jobs)" dataDxfId="391"/>
    <tableColumn id="7" xr3:uid="{90A6789F-B4C2-464C-B9CC-E88D489CD235}" name="18-20 year olds (coverage rate 1999-2012, including apprentices, per cent of employee jobs)" dataDxfId="390"/>
  </tableColumns>
  <tableStyleInfo name="Data Tables Styl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87A5DAC-F4C2-4157-A2E6-6D238FD2F0AE}" name="Figure6.8" displayName="Figure6.8" ref="A2:E15" totalsRowShown="0" headerRowDxfId="76" dataDxfId="75">
  <autoFilter ref="A2:E15" xr:uid="{387A5DAC-F4C2-4157-A2E6-6D238FD2F0AE}"/>
  <tableColumns count="5">
    <tableColumn id="1" xr3:uid="{9FDF963D-879E-423C-A37F-1FFDCBCBBAAF}" name="Month" dataDxfId="74"/>
    <tableColumn id="2" xr3:uid="{690799D6-331E-4C35-82A0-827114C361B2}" name="Non-food, not exposed (annual growth in weighted price index, per cent)" dataDxfId="73"/>
    <tableColumn id="4" xr3:uid="{AF98AD98-D28A-4120-8256-991564B2D566}" name="Non-food, exposed (annual growth in weighted price index, per cent)" dataDxfId="72"/>
    <tableColumn id="3" xr3:uid="{C9E80F5B-E3AD-4A31-B57F-390945F2E7AF}" name="Food, not exposed (annual growth in weighted price index, per cent)" dataDxfId="71"/>
    <tableColumn id="5" xr3:uid="{1C522AA5-AF14-404B-ABFB-23D857EFF357}" name="Food, exposed (annual growth in weighted price index, per cent)" dataDxfId="70"/>
  </tableColumns>
  <tableStyleInfo name="Data Tables Styl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0E4A2A2-146A-4A9B-ADF1-70B4E53E7D09}" name="Figure6.9" displayName="Figure6.9" ref="A2:E18" totalsRowShown="0" headerRowDxfId="69" headerRowBorderDxfId="68" tableBorderDxfId="67">
  <autoFilter ref="A2:E18" xr:uid="{60E4A2A2-146A-4A9B-ADF1-70B4E53E7D09}"/>
  <tableColumns count="5">
    <tableColumn id="1" xr3:uid="{0034255F-2D80-4E19-A4FC-CDBF8C4091DB}" name="Response (shortened from original question)" dataDxfId="66"/>
    <tableColumn id="2" xr3:uid="{7093E5C1-649F-46B2-89BC-3AF8B4F318CC}" name="Percent of firms who said 2023 National Minimum Wage changes had large effect on them" dataDxfId="65"/>
    <tableColumn id="3" xr3:uid="{A8E15ACA-6321-4430-BA07-D0BDDEBF4532}" name="Percent of firms who said 2023 National Minimum Wage changes had some (moderate) effect on them" dataDxfId="64"/>
    <tableColumn id="4" xr3:uid="{B13CD148-9D8F-4DD2-86C3-D257961E0669}" name="Percent of firms  who said 2023 National Minimum Wage changes had a small effect on them" dataDxfId="63"/>
    <tableColumn id="5" xr3:uid="{32B02E8F-8D90-443C-92DE-6DA360A20E18}" name="Percent of all firms who said they were affected by 2023 National Minimum Wage changes" dataDxfId="62"/>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125CCDE0-8262-447A-9C1B-AED2761DD25B}" name="ch6_notes" displayName="ch6_notes" ref="A1:C12" totalsRowShown="0" headerRowDxfId="61">
  <autoFilter ref="A1:C12" xr:uid="{125CCDE0-8262-447A-9C1B-AED2761DD25B}"/>
  <tableColumns count="3">
    <tableColumn id="1" xr3:uid="{54293B8F-05F9-4713-929C-AE18B2820947}" name="Figure" dataDxfId="60"/>
    <tableColumn id="2" xr3:uid="{78E6B232-5CA0-47AA-85DF-E39B17FD24C3}" name="Source" dataDxfId="59"/>
    <tableColumn id="3" xr3:uid="{F7B578D8-5B4C-4AA2-A100-B9D8AE04496A}" name="Note" dataDxfId="58"/>
  </tableColumns>
  <tableStyleInfo name="Data Tables Styl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AF97A06-6F64-495C-816A-60A6204E94CA}" name="Figure7.1" displayName="Figure7.1" ref="A2:C9" totalsRowShown="0" headerRowDxfId="57" dataDxfId="55" headerRowBorderDxfId="56" tableBorderDxfId="54">
  <autoFilter ref="A2:C9" xr:uid="{AAF97A06-6F64-495C-816A-60A6204E94CA}"/>
  <tableColumns count="3">
    <tableColumn id="1" xr3:uid="{679CCC18-12E4-41EA-AAEF-42E44F7CC8F2}" name="Decade" dataDxfId="53"/>
    <tableColumn id="2" xr3:uid="{63ADBFE9-9C44-439B-A3B5-D8AB4D2157EC}" name="Average annual change in number of employee jobs (%)" dataDxfId="52"/>
    <tableColumn id="3" xr3:uid="{7D02AB06-DFD8-4735-9B9B-822146A70E22}" name="Average annual change in GDP (%)" dataDxfId="51"/>
  </tableColumns>
  <tableStyleInfo name="Table Style 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FCE3F73-31D9-43A8-AA01-83FE2C7E5B8E}" name="Figure7.2" displayName="Figure7.2" ref="A2:E108" totalsRowShown="0" headerRowDxfId="50" dataDxfId="48" headerRowBorderDxfId="49">
  <autoFilter ref="A2:E108" xr:uid="{1FCE3F73-31D9-43A8-AA01-83FE2C7E5B8E}"/>
  <tableColumns count="5">
    <tableColumn id="1" xr3:uid="{0EE30B0E-7672-415A-8B50-88F995A2FB61}" name="Quarter" dataDxfId="47"/>
    <tableColumn id="2" xr3:uid="{2A8FDAE8-0A44-4FB8-83F0-63FA1B4DC2B8}" name="Whole economy" dataDxfId="46"/>
    <tableColumn id="3" xr3:uid="{CA59DD54-1478-41C3-9436-05DA65C35A0D}" name="Manufacturing" dataDxfId="45"/>
    <tableColumn id="4" xr3:uid="{39B8D327-B06F-4292-9C37-09A7BECA6883}" name="Accommodation and food service activities" dataDxfId="44"/>
    <tableColumn id="5" xr3:uid="{A97FADD6-8A17-48AF-850F-7F1E8A22E711}" name="Retail trade, except of motor vehicles and motorcycles" dataDxfId="43"/>
  </tableColumns>
  <tableStyleInfo name="Table Style 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1646D51-E3DD-4462-A50D-83CAF8F16D26}" name="Figure7.3" displayName="Figure7.3" ref="A2:C16" totalsRowShown="0" headerRowDxfId="42" headerRowBorderDxfId="41">
  <autoFilter ref="A2:C16" xr:uid="{C1646D51-E3DD-4462-A50D-83CAF8F16D26}"/>
  <tableColumns count="3">
    <tableColumn id="1" xr3:uid="{757D2867-C694-4713-9F64-C0F686FCF37F}" name="Worries for workers thinking about a job move"/>
    <tableColumn id="2" xr3:uid="{DB7D3455-F282-44F3-90BF-25B521AC2B87}" name="Percentage of low-paid workers who are worried or very worried" dataDxfId="40"/>
    <tableColumn id="3" xr3:uid="{6776F132-2528-4EA2-B8D1-F0FFB108EEF7}" name="Percentage of high-paid workers who are worried or very worried" dataDxfId="39"/>
  </tableColumns>
  <tableStyleInfo name="Table Style 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308FB2B-D9E3-444C-825C-DDC581C80283}" name="ch7_notes" displayName="ch7_notes" ref="A1:C4" totalsRowShown="0" headerRowDxfId="38">
  <autoFilter ref="A1:C4" xr:uid="{7308FB2B-D9E3-444C-825C-DDC581C80283}"/>
  <tableColumns count="3">
    <tableColumn id="1" xr3:uid="{2E7482AC-21AD-46D3-889E-A3C35A56EF57}" name="Figure" dataDxfId="37">
      <calculatedColumnFormula>'Chapter 7'!A2</calculatedColumnFormula>
    </tableColumn>
    <tableColumn id="2" xr3:uid="{31DADA68-5FA3-4A08-8D5D-B7B9358F3741}" name="Source" dataDxfId="36"/>
    <tableColumn id="3" xr3:uid="{F929EA6A-C267-4100-A20C-80F0DE4F5E75}" name="Note"/>
  </tableColumns>
  <tableStyleInfo name="Data Tables Styl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F176681-FDBE-4963-8A1A-EAC5D7D14D9F}" name="FigureA1.1" displayName="FigureA1.1" ref="A2:D14" totalsRowShown="0" headerRowDxfId="35" dataDxfId="33" headerRowBorderDxfId="34" tableBorderDxfId="32">
  <autoFilter ref="A2:D14" xr:uid="{1F176681-FDBE-4963-8A1A-EAC5D7D14D9F}"/>
  <tableColumns count="4">
    <tableColumn id="1" xr3:uid="{389B1222-4D96-44A3-AA50-EFE5569B2747}" name="Year" dataDxfId="31"/>
    <tableColumn id="2" xr3:uid="{36CC6AA4-E48D-4F02-B865-DEABBC83F54D}" name="National Living Wage (Index, 2015=100)" dataDxfId="30"/>
    <tableColumn id="3" xr3:uid="{262B2B3B-2DFF-4FB3-99A5-AEC3D076E137}" name="Consumer prices (CPI, Index, 2015=100)" dataDxfId="29"/>
    <tableColumn id="4" xr3:uid="{2DB707D8-AA9D-462B-A5FA-988F962D9E3D}" name="Median pay (ASHE, Index, 2015=100)" dataDxfId="28"/>
  </tableColumns>
  <tableStyleInfo name="Data Tables Styl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465B47D-19E9-48EA-9AE8-0D1F22623532}" name="FigureA1.2" displayName="FigureA1.2" ref="A2:D52" totalsRowShown="0" headerRowDxfId="27" dataDxfId="25" headerRowBorderDxfId="26" tableBorderDxfId="24">
  <autoFilter ref="A2:D52" xr:uid="{8465B47D-19E9-48EA-9AE8-0D1F22623532}"/>
  <tableColumns count="4">
    <tableColumn id="1" xr3:uid="{458ABE3E-A101-42E6-880F-507F7E60D82C}" name="Percentile" dataDxfId="23"/>
    <tableColumn id="2" xr3:uid="{75F5AA52-D3C2-4E1F-B530-F717E2609E48}" name="Difference in pay from the 2015 National Minimum Wage (pounds)" dataDxfId="22"/>
    <tableColumn id="3" xr3:uid="{30AC6E0F-771A-459E-8D71-455775436D14}" name="Actual normalised growth rate (2015-2019, percent)" dataDxfId="21"/>
    <tableColumn id="4" xr3:uid="{2B53F8B7-B6E7-46FA-8C8B-AC4EB8657A1D}" name="Modelled normalised growth rate (percent)" dataDxfId="20"/>
  </tableColumns>
  <tableStyleInfo name="Data Tables Styl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13D7F27-7334-4C2A-81A0-F935362ACE59}" name="FigureA1.3" displayName="FigureA1.3" ref="A2:D52" totalsRowShown="0" headerRowDxfId="19" headerRowBorderDxfId="18" tableBorderDxfId="17">
  <autoFilter ref="A2:D52" xr:uid="{613D7F27-7334-4C2A-81A0-F935362ACE59}"/>
  <tableColumns count="4">
    <tableColumn id="1" xr3:uid="{8FD93B50-9709-4630-974E-899DDDEC848F}" name="Percentile" dataDxfId="16"/>
    <tableColumn id="2" xr3:uid="{ED3B7381-A47F-458E-9BC9-0ACD84D1C2D4}" name="Difference to minimum wage in 2019 (pounds, 2015 wages)" dataDxfId="15"/>
    <tableColumn id="3" xr3:uid="{1A58C826-B9D9-4013-B484-B3333F693796}" name="Modelled normalised growth rate " dataDxfId="14"/>
    <tableColumn id="4" xr3:uid="{F8C39DC2-60CD-4115-ACD8-26345C187F26}" name="Actual normalised growth rate (2019-2023)" dataDxfId="13"/>
  </tableColumns>
  <tableStyleInfo name="Data Tables 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34325C2-F512-4061-B51A-2B3A761EF459}" name="Figure3.3" displayName="Figure3.3" ref="A2:G8" totalsRowShown="0" headerRowDxfId="389" dataDxfId="388">
  <autoFilter ref="A2:G8" xr:uid="{E34325C2-F512-4061-B51A-2B3A761EF459}"/>
  <tableColumns count="7">
    <tableColumn id="1" xr3:uid="{05DA9C05-4630-4807-A136-F05C26DE204D}" name="Year (April)" dataDxfId="387"/>
    <tableColumn id="2" xr3:uid="{049670C8-93ED-4B5E-A0BA-F4934D5D20CE}" name="16-17 year olds covered by own rate (per cent of employee jobs)" dataDxfId="386"/>
    <tableColumn id="3" xr3:uid="{EDC81D5E-8D67-4456-B1BE-66EAB43CD17E}" name="16-17 year olds between age rate and adult rate (per cent of employee jobs)" dataDxfId="385"/>
    <tableColumn id="4" xr3:uid="{E91377F6-93DC-4AA6-9354-239942C144B1}" name="16-17 year olds at or above adult rate (per cent of employee jobs)" dataDxfId="384"/>
    <tableColumn id="5" xr3:uid="{4EB57F6B-7673-42B3-8555-69E0D8217151}" name="18-20 year olds covered by own rate (per cent of employee jobs)" dataDxfId="383"/>
    <tableColumn id="6" xr3:uid="{F5D7654C-0131-44B2-8CB6-A986D905BD02}" name="18-20 year olds between age rate and adult rate (per cent of employee jobs)" dataDxfId="382"/>
    <tableColumn id="7" xr3:uid="{4D6E654B-C0BF-45FB-A72D-CF2BC0BE4A81}" name="18-20 year olds at or above adult rate (per cent of employee jobs)" dataDxfId="381"/>
  </tableColumns>
  <tableStyleInfo name="Data Tables Styl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6F7A81E-6E2E-44C1-876F-BCC91F177AEC}" name="A1_notes" displayName="A1_notes" ref="A1:C4" totalsRowShown="0" headerRowDxfId="12">
  <autoFilter ref="A1:C4" xr:uid="{B6F7A81E-6E2E-44C1-876F-BCC91F177AEC}"/>
  <tableColumns count="3">
    <tableColumn id="1" xr3:uid="{93373462-0C70-4813-83A8-699B98EA0EDF}" name="Figure" dataDxfId="11">
      <calculatedColumnFormula>'Appendix 1'!A2</calculatedColumnFormula>
    </tableColumn>
    <tableColumn id="2" xr3:uid="{FFEABFF3-B942-4B41-9983-041AFA54A7CF}" name="Source"/>
    <tableColumn id="3" xr3:uid="{26D8CC77-573A-40D2-8BEC-97CA9729DC14}" name="Note"/>
  </tableColumns>
  <tableStyleInfo name="Data Tables Styl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1D6015E-CC90-4DC9-B599-C2DC7F1D6534}" name="FigureA2.1_left" displayName="FigureA2.1_left" ref="A2:C6" totalsRowShown="0" headerRowDxfId="10">
  <autoFilter ref="A2:C6" xr:uid="{61D6015E-CC90-4DC9-B599-C2DC7F1D6534}"/>
  <tableColumns count="3">
    <tableColumn id="1" xr3:uid="{63C51725-DB37-4805-8B8E-51ECFD91AEA1}" name="Age group (population eligible for Apprentice rate only)"/>
    <tableColumn id="2" xr3:uid="{3814463C-6D40-4F22-9D45-038D913233E0}" name="Underpayment rate 2021 (share of apprenticeships)" dataDxfId="9"/>
    <tableColumn id="3" xr3:uid="{EDE546FD-4864-4BF8-84FF-C5676B037C54}" name="Underpayment rate 2023 (share of apprenticeships)" dataDxfId="8"/>
  </tableColumns>
  <tableStyleInfo name="Data Tables Styl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C4123E1A-7772-45B6-89CE-315FEFB99459}" name="FigureA2.1_right" displayName="FigureA2.1_right" ref="A2:C4" totalsRowShown="0" headerRowDxfId="7">
  <autoFilter ref="A2:C4" xr:uid="{C4123E1A-7772-45B6-89CE-315FEFB99459}"/>
  <tableColumns count="3">
    <tableColumn id="1" xr3:uid="{33B62E2C-2D23-42FF-B5DE-447593E4267A}" name="Age group (population eligible for the Apprentice rate only)"/>
    <tableColumn id="2" xr3:uid="{22E4C9CA-FB9E-4B99-B025-31868A04382F}" name="Underpayment rate (per cent of coverage), 2021" dataDxfId="6"/>
    <tableColumn id="3" xr3:uid="{B6E545E1-D49A-40FB-961D-A3EC9D6CD047}" name="Underpayment rate (per cent of coverage), 2023" dataDxfId="5"/>
  </tableColumns>
  <tableStyleInfo name="Data Tables Styl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F7875C03-D029-4514-8E73-C9EF8A585B11}" name="A2_notes" displayName="A2_notes" ref="A1:C3" totalsRowShown="0" headerRowDxfId="4" dataDxfId="3">
  <autoFilter ref="A1:C3" xr:uid="{F7875C03-D029-4514-8E73-C9EF8A585B11}"/>
  <tableColumns count="3">
    <tableColumn id="1" xr3:uid="{65482BAD-5F4A-4C70-AA54-D1338F72B610}" name="Figure" dataDxfId="2">
      <calculatedColumnFormula>'Appendix 2'!A2</calculatedColumnFormula>
    </tableColumn>
    <tableColumn id="2" xr3:uid="{DD20A53F-2E0A-4ADF-9068-A233E7F89D9F}" name="Source" dataDxfId="1"/>
    <tableColumn id="3" xr3:uid="{CF9C8841-CAD9-4FB6-A451-2631177C0F88}" name="Notes" dataDxfId="0"/>
  </tableColumns>
  <tableStyleInfo name="Data Tables 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F15CE7D-1CDC-4D98-8692-5A81853F3457}" name="Figure3.4" displayName="Figure3.4" ref="A2:D26" totalsRowShown="0" headerRowDxfId="380" dataDxfId="379">
  <autoFilter ref="A2:D26" xr:uid="{AF15CE7D-1CDC-4D98-8692-5A81853F3457}"/>
  <tableColumns count="4">
    <tableColumn id="1" xr3:uid="{A340BF28-BF8F-4CA3-8527-00520612F586}" name="Year (April)" dataDxfId="378"/>
    <tableColumn id="2" xr3:uid="{BF171734-2C79-4F5F-B25E-D50BC987D86E}" name="25+ year olds (per cent of median hourly pay)" dataDxfId="377"/>
    <tableColumn id="3" xr3:uid="{292D797B-0C20-43FA-8DE8-66AEB27094FA}" name="18-20 year olds (per cent of median hourly pay)" dataDxfId="376"/>
    <tableColumn id="4" xr3:uid="{4CD3BE73-2A16-4152-8ACF-762F9A9590E8}" name="16-17 year olds (per cent of median hourly pay)" dataDxfId="375"/>
  </tableColumns>
  <tableStyleInfo name="Data Tables 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5995792-7687-4184-B848-E3D98D49E350}" name="Figure3.5" displayName="Figure3.5" ref="A2:G12" totalsRowShown="0" headerRowDxfId="374" dataDxfId="373">
  <autoFilter ref="A2:G12" xr:uid="{05995792-7687-4184-B848-E3D98D49E350}"/>
  <tableColumns count="7">
    <tableColumn id="1" xr3:uid="{E5AAA75B-ACFF-472F-A5BD-25291A9AC2A6}" name="Country" dataDxfId="372"/>
    <tableColumn id="2" xr3:uid="{D0719B09-C0E9-4461-8F9F-7BEB753CCECF}" name="16-17 year olds, lowest rate (per cent of standard adult rate)" dataDxfId="371"/>
    <tableColumn id="3" xr3:uid="{9CBC2226-5C5B-451A-A14D-0A067248052F}" name="16-17 year olds, highest rate (per cent of standard adult rate)" dataDxfId="370"/>
    <tableColumn id="4" xr3:uid="{407338C7-183D-465A-8C26-C3AAB2F16886}" name="16-17 year olds, average (per cent of standard adult rate, unweighted)" dataDxfId="369"/>
    <tableColumn id="5" xr3:uid="{310317D0-C7A3-4404-91AF-1132A55B24A3}" name="18-20 year olds, lowest rate (per cent of standard adult rate)" dataDxfId="368"/>
    <tableColumn id="6" xr3:uid="{DDCDCD71-CE21-446B-AAEB-09EACBA0D6D8}" name="18-20 year olds, highest rate (per cent of standard adult rate)" dataDxfId="367"/>
    <tableColumn id="7" xr3:uid="{DA4BF504-04A9-4055-AAC0-8E645E12D9FF}" name="18-20 year olds, average (per cent of standard adult rate, unweighted)" dataDxfId="366"/>
  </tableColumns>
  <tableStyleInfo name="Data Tables 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20935F96-AE4B-4C2F-9FA8-039C59F38F94}" name="Figure3.6" displayName="Figure3.6" ref="A2:D12" totalsRowShown="0" headerRowDxfId="365" dataDxfId="364" tableBorderDxfId="363">
  <autoFilter ref="A2:D12" xr:uid="{20935F96-AE4B-4C2F-9FA8-039C59F38F94}"/>
  <tableColumns count="4">
    <tableColumn id="1" xr3:uid="{97DFEE87-ED9B-4888-94EE-9DB1F8FE1E03}" name="Country" dataDxfId="362"/>
    <tableColumn id="2" xr3:uid="{A7B3C37C-C501-46F9-B08D-EE074F615BE1}" name="Lowest apprentice/training rate (per cent of standard adult rate) [see Notes]" dataDxfId="361"/>
    <tableColumn id="3" xr3:uid="{387166C7-1DFE-4EC4-A0F3-DD5400790350}" name="Highest apprentice/training rate (per cent of standard adult rate) [see Notes]" dataDxfId="360"/>
    <tableColumn id="4" xr3:uid="{FBF10045-59AB-4D78-8025-028C3E70E90B}" name="Average (per cent of standard adult rate, unweighted)" dataDxfId="359"/>
  </tableColumns>
  <tableStyleInfo name="Data Tables Style"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sheetPr>
    <tabColor theme="9" tint="0.79998168889431442"/>
  </sheetPr>
  <dimension ref="A1:A20"/>
  <sheetViews>
    <sheetView tabSelected="1" workbookViewId="0"/>
  </sheetViews>
  <sheetFormatPr defaultRowHeight="14.1" x14ac:dyDescent="0.5"/>
  <cols>
    <col min="1" max="1" width="100.37890625" customWidth="1"/>
  </cols>
  <sheetData>
    <row r="1" spans="1:1" x14ac:dyDescent="0.5">
      <c r="A1" s="5" t="s">
        <v>0</v>
      </c>
    </row>
    <row r="2" spans="1:1" x14ac:dyDescent="0.5">
      <c r="A2" s="1" t="str">
        <f>'Chapter 1'!A1</f>
        <v>Chapter 1: What is the aim of the National Minimum Wage</v>
      </c>
    </row>
    <row r="3" spans="1:1" x14ac:dyDescent="0.5">
      <c r="A3" s="1" t="str">
        <f>'Chapter 3'!A1</f>
        <v>Chapter 3: What are the policy options for young people?</v>
      </c>
    </row>
    <row r="4" spans="1:1" x14ac:dyDescent="0.5">
      <c r="A4" s="1" t="str">
        <f>'Chapter 4'!A1</f>
        <v>Chapter 4: What are the policy options for apprentices?</v>
      </c>
    </row>
    <row r="5" spans="1:1" x14ac:dyDescent="0.5">
      <c r="A5" s="1" t="str">
        <f>'Chapter 5'!A1</f>
        <v xml:space="preserve">Chapter 5: Which jobs would be affected by further rises in the National Living Wage? </v>
      </c>
    </row>
    <row r="6" spans="1:1" x14ac:dyDescent="0.5">
      <c r="A6" s="1" t="str">
        <f>'Chapter 6'!A1</f>
        <v>Chapter 6: What are the trade-offs, risks and benefits of further increases?</v>
      </c>
    </row>
    <row r="7" spans="1:1" x14ac:dyDescent="0.5">
      <c r="A7" s="1" t="str">
        <f>'Chapter 7'!A1</f>
        <v xml:space="preserve">Chapter 7: What circumstances would support further rises? </v>
      </c>
    </row>
    <row r="8" spans="1:1" x14ac:dyDescent="0.5">
      <c r="A8" s="1" t="str">
        <f>'Appendix 1'!A1</f>
        <v>Appendix 1: Technical Annex</v>
      </c>
    </row>
    <row r="9" spans="1:1" x14ac:dyDescent="0.5">
      <c r="A9" s="1" t="str">
        <f>'Appendix 2'!A1</f>
        <v>Appendix 2: Underpayment of the Apprentice Rate</v>
      </c>
    </row>
    <row r="10" spans="1:1" x14ac:dyDescent="0.5">
      <c r="A10" s="1"/>
    </row>
    <row r="11" spans="1:1" x14ac:dyDescent="0.5">
      <c r="A11" t="s">
        <v>1</v>
      </c>
    </row>
    <row r="12" spans="1:1" x14ac:dyDescent="0.5">
      <c r="A12" s="1"/>
    </row>
    <row r="13" spans="1:1" x14ac:dyDescent="0.5">
      <c r="A13" s="1"/>
    </row>
    <row r="14" spans="1:1" x14ac:dyDescent="0.5">
      <c r="A14" s="1"/>
    </row>
    <row r="15" spans="1:1" x14ac:dyDescent="0.5">
      <c r="A15" s="1"/>
    </row>
    <row r="16" spans="1:1" x14ac:dyDescent="0.5">
      <c r="A16" s="1"/>
    </row>
    <row r="17" spans="1:1" x14ac:dyDescent="0.5">
      <c r="A17" s="1"/>
    </row>
    <row r="18" spans="1:1" x14ac:dyDescent="0.5">
      <c r="A18" s="1"/>
    </row>
    <row r="19" spans="1:1" x14ac:dyDescent="0.5">
      <c r="A19" s="1"/>
    </row>
    <row r="20" spans="1:1" x14ac:dyDescent="0.5">
      <c r="A20" s="1"/>
    </row>
  </sheetData>
  <hyperlinks>
    <hyperlink ref="A4" location="'Chapter 4'!A1" display="'Chapter 4'!A1" xr:uid="{56463592-6E99-4D82-A68E-1D31220EECBE}"/>
    <hyperlink ref="A8" location="'Appendix 1'!A1" display="'Appendix 1'!A1" xr:uid="{12DDE979-0BD1-4D8F-BA5F-50386A9F010A}"/>
    <hyperlink ref="A2" location="'Chapter 1'!A1" display="'Chapter 1'!A1" xr:uid="{5A717531-8FF4-4E3A-8167-C9F5A78A673D}"/>
    <hyperlink ref="A5" location="'Chapter 5'!A1" display="'Chapter 5'!A1" xr:uid="{3AB2FB8C-231E-4E2C-B201-38B5B06BC989}"/>
    <hyperlink ref="A3" location="'Chapter 3'!A1" display="'Chapter 3'!A1" xr:uid="{ED2A81E2-63AC-494B-B2B8-72CD01C03341}"/>
    <hyperlink ref="A7" location="'Chapter 7'!A1" display="'Chapter 7'!A1" xr:uid="{E28075D4-6423-4962-B82E-15AAF57D1731}"/>
    <hyperlink ref="A6" location="'Chapter 6'!A1" display="'Chapter 6'!A1" xr:uid="{98824083-5C3D-4824-A963-79421E55B54D}"/>
    <hyperlink ref="A9" location="'Appendix 2'!A1" display="'Appendix 2'!A1" xr:uid="{0F6F5F50-8111-41FD-9382-74FD03324D73}"/>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D7C6-E9E6-46AA-9C65-8EADFE26944B}">
  <sheetPr>
    <tabColor theme="9"/>
  </sheetPr>
  <dimension ref="A1:D26"/>
  <sheetViews>
    <sheetView workbookViewId="0">
      <selection activeCell="A19" sqref="A19"/>
    </sheetView>
  </sheetViews>
  <sheetFormatPr defaultRowHeight="14.1" x14ac:dyDescent="0.5"/>
  <cols>
    <col min="1" max="1" width="9.47265625" style="38" customWidth="1"/>
    <col min="2" max="4" width="26.76171875" style="82" customWidth="1"/>
  </cols>
  <sheetData>
    <row r="1" spans="1:4" ht="19.2" x14ac:dyDescent="0.7">
      <c r="A1" s="78" t="str">
        <f>'Chapter 3'!A5</f>
        <v>Figure 3.4 : Bite of the minimum wages for different age groups, UK, 2001-2023</v>
      </c>
    </row>
    <row r="2" spans="1:4" ht="28.2" x14ac:dyDescent="0.5">
      <c r="A2" s="85" t="s">
        <v>490</v>
      </c>
      <c r="B2" s="46" t="s">
        <v>491</v>
      </c>
      <c r="C2" s="46" t="s">
        <v>492</v>
      </c>
      <c r="D2" s="46" t="s">
        <v>493</v>
      </c>
    </row>
    <row r="3" spans="1:4" x14ac:dyDescent="0.5">
      <c r="A3" s="74">
        <v>2000</v>
      </c>
      <c r="B3" s="53">
        <v>45.2</v>
      </c>
      <c r="C3" s="53">
        <v>68.599999999999994</v>
      </c>
      <c r="D3" s="53"/>
    </row>
    <row r="4" spans="1:4" x14ac:dyDescent="0.5">
      <c r="A4" s="62">
        <v>2001</v>
      </c>
      <c r="B4" s="53">
        <v>44.3</v>
      </c>
      <c r="C4" s="53">
        <v>69.3</v>
      </c>
      <c r="D4" s="53"/>
    </row>
    <row r="5" spans="1:4" x14ac:dyDescent="0.5">
      <c r="A5" s="62">
        <v>2002</v>
      </c>
      <c r="B5" s="53">
        <v>47.1</v>
      </c>
      <c r="C5" s="53">
        <v>73</v>
      </c>
      <c r="D5" s="53"/>
    </row>
    <row r="6" spans="1:4" x14ac:dyDescent="0.5">
      <c r="A6" s="62">
        <v>2003</v>
      </c>
      <c r="B6" s="53">
        <v>46.5</v>
      </c>
      <c r="C6" s="53">
        <v>71.5</v>
      </c>
      <c r="D6" s="53"/>
    </row>
    <row r="7" spans="1:4" x14ac:dyDescent="0.5">
      <c r="A7" s="62">
        <v>2004</v>
      </c>
      <c r="B7" s="53">
        <v>47.5</v>
      </c>
      <c r="C7" s="53">
        <v>73.400000000000006</v>
      </c>
      <c r="D7" s="53"/>
    </row>
    <row r="8" spans="1:4" x14ac:dyDescent="0.5">
      <c r="A8" s="62">
        <v>2005</v>
      </c>
      <c r="B8" s="53">
        <v>49</v>
      </c>
      <c r="C8" s="53">
        <v>74.900000000000006</v>
      </c>
      <c r="D8" s="53">
        <v>66.3</v>
      </c>
    </row>
    <row r="9" spans="1:4" x14ac:dyDescent="0.5">
      <c r="A9" s="62">
        <v>2006</v>
      </c>
      <c r="B9" s="53">
        <v>48.8</v>
      </c>
      <c r="C9" s="53">
        <v>76.099999999999994</v>
      </c>
      <c r="D9" s="53">
        <v>63</v>
      </c>
    </row>
    <row r="10" spans="1:4" x14ac:dyDescent="0.5">
      <c r="A10" s="62">
        <v>2007</v>
      </c>
      <c r="B10" s="53">
        <v>50.2</v>
      </c>
      <c r="C10" s="53">
        <v>75.900000000000006</v>
      </c>
      <c r="D10" s="53">
        <v>67.5</v>
      </c>
    </row>
    <row r="11" spans="1:4" x14ac:dyDescent="0.5">
      <c r="A11" s="62">
        <v>2008</v>
      </c>
      <c r="B11" s="53">
        <v>49.7</v>
      </c>
      <c r="C11" s="53">
        <v>77</v>
      </c>
      <c r="D11" s="53">
        <v>68.099999999999994</v>
      </c>
    </row>
    <row r="12" spans="1:4" x14ac:dyDescent="0.5">
      <c r="A12" s="62">
        <v>2009</v>
      </c>
      <c r="B12" s="53">
        <v>49.8</v>
      </c>
      <c r="C12" s="53">
        <v>78.5</v>
      </c>
      <c r="D12" s="53">
        <v>69.3</v>
      </c>
    </row>
    <row r="13" spans="1:4" x14ac:dyDescent="0.5">
      <c r="A13" s="74">
        <v>2010</v>
      </c>
      <c r="B13" s="53">
        <v>49.9</v>
      </c>
      <c r="C13" s="53">
        <v>79.099999999999994</v>
      </c>
      <c r="D13" s="53">
        <v>71.5</v>
      </c>
    </row>
    <row r="14" spans="1:4" x14ac:dyDescent="0.5">
      <c r="A14" s="74">
        <v>2011</v>
      </c>
      <c r="B14" s="53">
        <v>50.6</v>
      </c>
      <c r="C14" s="53">
        <v>80</v>
      </c>
      <c r="D14" s="53">
        <v>72.900000000000006</v>
      </c>
    </row>
    <row r="15" spans="1:4" x14ac:dyDescent="0.5">
      <c r="A15" s="74">
        <v>2012</v>
      </c>
      <c r="B15" s="53">
        <v>51.1</v>
      </c>
      <c r="C15" s="53">
        <v>79.7</v>
      </c>
      <c r="D15" s="53">
        <v>72.099999999999994</v>
      </c>
    </row>
    <row r="16" spans="1:4" x14ac:dyDescent="0.5">
      <c r="A16" s="74">
        <v>2013</v>
      </c>
      <c r="B16" s="53">
        <v>50.9</v>
      </c>
      <c r="C16" s="53">
        <v>77.3</v>
      </c>
      <c r="D16" s="53">
        <v>72.099999999999994</v>
      </c>
    </row>
    <row r="17" spans="1:4" x14ac:dyDescent="0.5">
      <c r="A17" s="74">
        <v>2014</v>
      </c>
      <c r="B17" s="53">
        <v>51.7</v>
      </c>
      <c r="C17" s="53">
        <v>76.099999999999994</v>
      </c>
      <c r="D17" s="53">
        <v>72.3</v>
      </c>
    </row>
    <row r="18" spans="1:4" x14ac:dyDescent="0.5">
      <c r="A18" s="74">
        <v>2015</v>
      </c>
      <c r="B18" s="53">
        <v>52.4</v>
      </c>
      <c r="C18" s="53">
        <v>75.5</v>
      </c>
      <c r="D18" s="53">
        <v>71.599999999999994</v>
      </c>
    </row>
    <row r="19" spans="1:4" x14ac:dyDescent="0.5">
      <c r="A19" s="74">
        <v>2016</v>
      </c>
      <c r="B19" s="53">
        <v>56.4</v>
      </c>
      <c r="C19" s="53">
        <v>73.599999999999994</v>
      </c>
      <c r="D19" s="53">
        <v>70.400000000000006</v>
      </c>
    </row>
    <row r="20" spans="1:4" x14ac:dyDescent="0.5">
      <c r="A20" s="74">
        <v>2017</v>
      </c>
      <c r="B20" s="53">
        <v>57.6</v>
      </c>
      <c r="C20" s="53">
        <v>74.7</v>
      </c>
      <c r="D20" s="53">
        <v>72.400000000000006</v>
      </c>
    </row>
    <row r="21" spans="1:4" x14ac:dyDescent="0.5">
      <c r="A21" s="74">
        <v>2018</v>
      </c>
      <c r="B21" s="53">
        <v>58.6</v>
      </c>
      <c r="C21" s="53">
        <v>75.400000000000006</v>
      </c>
      <c r="D21" s="53">
        <v>71.3</v>
      </c>
    </row>
    <row r="22" spans="1:4" x14ac:dyDescent="0.5">
      <c r="A22" s="74">
        <v>2019</v>
      </c>
      <c r="B22" s="53">
        <v>59.3</v>
      </c>
      <c r="C22" s="53">
        <v>74.400000000000006</v>
      </c>
      <c r="D22" s="53">
        <v>70.900000000000006</v>
      </c>
    </row>
    <row r="23" spans="1:4" x14ac:dyDescent="0.5">
      <c r="A23" s="74">
        <v>2020</v>
      </c>
      <c r="B23" s="53">
        <v>60.8</v>
      </c>
      <c r="C23" s="53">
        <v>73</v>
      </c>
      <c r="D23" s="53">
        <v>64.900000000000006</v>
      </c>
    </row>
    <row r="24" spans="1:4" x14ac:dyDescent="0.5">
      <c r="A24" s="74">
        <v>2021</v>
      </c>
      <c r="B24" s="53">
        <v>60.6</v>
      </c>
      <c r="C24" s="53">
        <v>72.900000000000006</v>
      </c>
      <c r="D24" s="53">
        <v>68.7</v>
      </c>
    </row>
    <row r="25" spans="1:4" x14ac:dyDescent="0.5">
      <c r="A25" s="74">
        <v>2022</v>
      </c>
      <c r="B25" s="53">
        <v>61.8</v>
      </c>
      <c r="C25" s="53">
        <v>70.3</v>
      </c>
      <c r="D25" s="53">
        <v>63.4</v>
      </c>
    </row>
    <row r="26" spans="1:4" x14ac:dyDescent="0.5">
      <c r="A26" s="74">
        <v>2023</v>
      </c>
      <c r="B26" s="53">
        <v>63.2</v>
      </c>
      <c r="C26" s="53">
        <v>70.599999999999994</v>
      </c>
      <c r="D26" s="53">
        <v>65.2</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5E4D-0D70-452F-BCEF-26006CBD2AFA}">
  <sheetPr>
    <tabColor theme="9"/>
  </sheetPr>
  <dimension ref="A1:G12"/>
  <sheetViews>
    <sheetView workbookViewId="0">
      <selection activeCell="B9" sqref="B9"/>
    </sheetView>
  </sheetViews>
  <sheetFormatPr defaultRowHeight="14.1" x14ac:dyDescent="0.5"/>
  <cols>
    <col min="1" max="1" width="23.76171875" customWidth="1"/>
    <col min="2" max="7" width="30" customWidth="1"/>
  </cols>
  <sheetData>
    <row r="1" spans="1:7" ht="19.2" x14ac:dyDescent="0.7">
      <c r="A1" s="4" t="str">
        <f>'Chapter 3'!A6</f>
        <v>Figure 3.5 : The relative value of youth rates in selected OECD countries, 2023-2024</v>
      </c>
    </row>
    <row r="2" spans="1:7" ht="35.25" customHeight="1" x14ac:dyDescent="0.5">
      <c r="A2" s="80" t="s">
        <v>497</v>
      </c>
      <c r="B2" s="51" t="s">
        <v>510</v>
      </c>
      <c r="C2" s="51" t="s">
        <v>511</v>
      </c>
      <c r="D2" s="51" t="s">
        <v>508</v>
      </c>
      <c r="E2" s="51" t="s">
        <v>512</v>
      </c>
      <c r="F2" s="51" t="s">
        <v>513</v>
      </c>
      <c r="G2" s="51" t="s">
        <v>509</v>
      </c>
    </row>
    <row r="3" spans="1:7" x14ac:dyDescent="0.5">
      <c r="A3" s="38" t="s">
        <v>498</v>
      </c>
      <c r="B3" s="51">
        <v>0</v>
      </c>
      <c r="C3" s="51">
        <v>0</v>
      </c>
      <c r="D3" s="51">
        <v>0</v>
      </c>
      <c r="E3" s="51">
        <v>100</v>
      </c>
      <c r="F3" s="51">
        <v>100</v>
      </c>
      <c r="G3" s="51">
        <v>100</v>
      </c>
    </row>
    <row r="4" spans="1:7" x14ac:dyDescent="0.5">
      <c r="A4" s="21" t="s">
        <v>499</v>
      </c>
      <c r="B4" s="53">
        <v>34.5</v>
      </c>
      <c r="C4" s="53">
        <v>39.5</v>
      </c>
      <c r="D4" s="86">
        <v>37</v>
      </c>
      <c r="E4" s="51">
        <v>50</v>
      </c>
      <c r="F4" s="51">
        <v>80</v>
      </c>
      <c r="G4" s="51">
        <v>63.3</v>
      </c>
    </row>
    <row r="5" spans="1:7" x14ac:dyDescent="0.5">
      <c r="A5" s="21" t="s">
        <v>500</v>
      </c>
      <c r="B5" s="53">
        <v>50.7</v>
      </c>
      <c r="C5" s="53">
        <v>50.7</v>
      </c>
      <c r="D5" s="86">
        <v>50.7</v>
      </c>
      <c r="E5" s="51">
        <v>71.900000000000006</v>
      </c>
      <c r="F5" s="51">
        <v>71.900000000000006</v>
      </c>
      <c r="G5" s="51">
        <v>71.900000000000006</v>
      </c>
    </row>
    <row r="6" spans="1:7" x14ac:dyDescent="0.5">
      <c r="A6" s="21" t="s">
        <v>501</v>
      </c>
      <c r="B6" s="53">
        <v>47.3</v>
      </c>
      <c r="C6" s="53">
        <v>57.8</v>
      </c>
      <c r="D6" s="51">
        <v>52.6</v>
      </c>
      <c r="E6" s="51">
        <v>68.3</v>
      </c>
      <c r="F6" s="51">
        <v>97.7</v>
      </c>
      <c r="G6" s="51">
        <v>82.8</v>
      </c>
    </row>
    <row r="7" spans="1:7" x14ac:dyDescent="0.5">
      <c r="A7" s="21" t="s">
        <v>502</v>
      </c>
      <c r="B7" s="53">
        <v>55.9</v>
      </c>
      <c r="C7" s="53">
        <v>55.9</v>
      </c>
      <c r="D7" s="51">
        <v>55.9</v>
      </c>
      <c r="E7" s="51">
        <v>75.2</v>
      </c>
      <c r="F7" s="51">
        <v>75.2</v>
      </c>
      <c r="G7" s="51">
        <v>75.2</v>
      </c>
    </row>
    <row r="8" spans="1:7" x14ac:dyDescent="0.5">
      <c r="A8" s="21" t="s">
        <v>503</v>
      </c>
      <c r="B8" s="53">
        <v>70</v>
      </c>
      <c r="C8" s="53">
        <v>70</v>
      </c>
      <c r="D8" s="51">
        <v>70</v>
      </c>
      <c r="E8" s="51">
        <v>80</v>
      </c>
      <c r="F8" s="51">
        <v>100</v>
      </c>
      <c r="G8" s="51">
        <v>90</v>
      </c>
    </row>
    <row r="9" spans="1:7" x14ac:dyDescent="0.5">
      <c r="A9" s="21" t="s">
        <v>504</v>
      </c>
      <c r="B9" s="53">
        <v>67</v>
      </c>
      <c r="C9" s="53">
        <v>73</v>
      </c>
      <c r="D9" s="51">
        <v>70</v>
      </c>
      <c r="E9" s="51">
        <v>79</v>
      </c>
      <c r="F9" s="51">
        <v>100</v>
      </c>
      <c r="G9" s="51">
        <v>84.7</v>
      </c>
    </row>
    <row r="10" spans="1:7" x14ac:dyDescent="0.5">
      <c r="A10" s="21" t="s">
        <v>505</v>
      </c>
      <c r="B10" s="53">
        <v>80</v>
      </c>
      <c r="C10" s="53">
        <v>100</v>
      </c>
      <c r="D10" s="51">
        <v>80</v>
      </c>
      <c r="E10" s="51">
        <v>100</v>
      </c>
      <c r="F10" s="51">
        <v>100</v>
      </c>
      <c r="G10" s="51">
        <v>100</v>
      </c>
    </row>
    <row r="11" spans="1:7" x14ac:dyDescent="0.5">
      <c r="A11" s="21" t="s">
        <v>506</v>
      </c>
      <c r="B11" s="53">
        <v>80</v>
      </c>
      <c r="C11" s="53">
        <v>100</v>
      </c>
      <c r="D11" s="51">
        <v>85</v>
      </c>
      <c r="E11" s="51">
        <v>100</v>
      </c>
      <c r="F11" s="51">
        <v>100</v>
      </c>
      <c r="G11" s="51">
        <v>100</v>
      </c>
    </row>
    <row r="12" spans="1:7" x14ac:dyDescent="0.5">
      <c r="A12" s="38" t="s">
        <v>507</v>
      </c>
      <c r="B12" s="51">
        <v>100</v>
      </c>
      <c r="C12" s="51">
        <v>100</v>
      </c>
      <c r="D12" s="51">
        <v>100</v>
      </c>
      <c r="E12" s="51">
        <v>100</v>
      </c>
      <c r="F12" s="51">
        <v>100</v>
      </c>
      <c r="G12" s="51">
        <v>100</v>
      </c>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1A4B-6C28-49EE-91D3-A5B2D5E4DA88}">
  <sheetPr>
    <tabColor theme="9"/>
  </sheetPr>
  <dimension ref="A1:D23"/>
  <sheetViews>
    <sheetView topLeftCell="A2" workbookViewId="0">
      <selection activeCell="B5" sqref="B5"/>
    </sheetView>
  </sheetViews>
  <sheetFormatPr defaultRowHeight="14.1" x14ac:dyDescent="0.5"/>
  <cols>
    <col min="1" max="1" width="15.76171875" customWidth="1"/>
    <col min="2" max="4" width="30" style="22" customWidth="1"/>
  </cols>
  <sheetData>
    <row r="1" spans="1:4" ht="19.2" x14ac:dyDescent="0.7">
      <c r="A1" s="4" t="str">
        <f>'Chapter 3'!A7</f>
        <v>Figure 3.6 : The relative value of training and apprentice rates in selected OECD countries, 2023-2024</v>
      </c>
    </row>
    <row r="2" spans="1:4" ht="42.3" x14ac:dyDescent="0.5">
      <c r="A2" s="79" t="s">
        <v>497</v>
      </c>
      <c r="B2" s="46" t="s">
        <v>518</v>
      </c>
      <c r="C2" s="46" t="s">
        <v>519</v>
      </c>
      <c r="D2" s="46" t="s">
        <v>516</v>
      </c>
    </row>
    <row r="3" spans="1:4" x14ac:dyDescent="0.5">
      <c r="A3" t="s">
        <v>498</v>
      </c>
      <c r="B3" s="31">
        <v>31.4</v>
      </c>
      <c r="C3" s="31">
        <v>43.9</v>
      </c>
      <c r="D3" s="31">
        <v>38.700000000000003</v>
      </c>
    </row>
    <row r="4" spans="1:4" x14ac:dyDescent="0.5">
      <c r="A4" t="s">
        <v>499</v>
      </c>
      <c r="B4" s="31">
        <v>34.5</v>
      </c>
      <c r="C4" s="31">
        <v>61.5</v>
      </c>
      <c r="D4" s="31">
        <v>43.9</v>
      </c>
    </row>
    <row r="5" spans="1:4" x14ac:dyDescent="0.5">
      <c r="A5" t="s">
        <v>500</v>
      </c>
      <c r="B5" s="31">
        <v>50.7</v>
      </c>
      <c r="C5" s="31">
        <v>50.7</v>
      </c>
      <c r="D5" s="31">
        <v>50.7</v>
      </c>
    </row>
    <row r="6" spans="1:4" x14ac:dyDescent="0.5">
      <c r="A6" t="s">
        <v>501</v>
      </c>
      <c r="B6" s="31">
        <v>62</v>
      </c>
      <c r="C6" s="31">
        <v>107.1</v>
      </c>
      <c r="D6" s="31">
        <v>83.1</v>
      </c>
    </row>
    <row r="7" spans="1:4" x14ac:dyDescent="0.5">
      <c r="A7" t="s">
        <v>502</v>
      </c>
      <c r="B7" s="31">
        <v>55.9</v>
      </c>
      <c r="C7" s="31">
        <v>55.9</v>
      </c>
      <c r="D7" s="31">
        <v>55.9</v>
      </c>
    </row>
    <row r="8" spans="1:4" x14ac:dyDescent="0.5">
      <c r="A8" t="s">
        <v>503</v>
      </c>
      <c r="B8" s="31">
        <v>0</v>
      </c>
      <c r="C8" s="31">
        <v>0</v>
      </c>
      <c r="D8" s="31">
        <v>0</v>
      </c>
    </row>
    <row r="9" spans="1:4" x14ac:dyDescent="0.5">
      <c r="A9" t="s">
        <v>504</v>
      </c>
      <c r="B9" s="31">
        <v>41</v>
      </c>
      <c r="C9" s="31">
        <v>50</v>
      </c>
      <c r="D9" s="31">
        <v>45.5</v>
      </c>
    </row>
    <row r="10" spans="1:4" x14ac:dyDescent="0.5">
      <c r="A10" t="s">
        <v>505</v>
      </c>
      <c r="B10" s="31">
        <v>80</v>
      </c>
      <c r="C10" s="31">
        <v>80</v>
      </c>
      <c r="D10" s="31">
        <v>80</v>
      </c>
    </row>
    <row r="11" spans="1:4" x14ac:dyDescent="0.5">
      <c r="A11" t="s">
        <v>506</v>
      </c>
      <c r="B11" s="31">
        <v>27</v>
      </c>
      <c r="C11" s="31">
        <v>78</v>
      </c>
      <c r="D11" s="31">
        <v>54.5</v>
      </c>
    </row>
    <row r="12" spans="1:4" x14ac:dyDescent="0.5">
      <c r="A12" t="s">
        <v>507</v>
      </c>
      <c r="B12" s="31">
        <v>65</v>
      </c>
      <c r="C12" s="31">
        <v>85</v>
      </c>
      <c r="D12" s="31">
        <v>75</v>
      </c>
    </row>
    <row r="14" spans="1:4" x14ac:dyDescent="0.5">
      <c r="B14" s="31"/>
      <c r="C14" s="31"/>
      <c r="D14" s="31"/>
    </row>
    <row r="15" spans="1:4" x14ac:dyDescent="0.5">
      <c r="B15" s="31"/>
      <c r="C15" s="31"/>
      <c r="D15" s="31"/>
    </row>
    <row r="16" spans="1:4" x14ac:dyDescent="0.5">
      <c r="B16" s="31"/>
      <c r="C16" s="31"/>
      <c r="D16" s="31"/>
    </row>
    <row r="17" spans="2:4" x14ac:dyDescent="0.5">
      <c r="B17" s="31"/>
      <c r="C17" s="31"/>
      <c r="D17" s="31"/>
    </row>
    <row r="18" spans="2:4" x14ac:dyDescent="0.5">
      <c r="B18" s="31"/>
      <c r="C18" s="31"/>
      <c r="D18" s="31"/>
    </row>
    <row r="19" spans="2:4" x14ac:dyDescent="0.5">
      <c r="B19" s="31"/>
      <c r="C19" s="31"/>
      <c r="D19" s="31"/>
    </row>
    <row r="20" spans="2:4" x14ac:dyDescent="0.5">
      <c r="B20" s="31"/>
      <c r="C20" s="31"/>
      <c r="D20" s="31"/>
    </row>
    <row r="21" spans="2:4" x14ac:dyDescent="0.5">
      <c r="B21" s="31"/>
      <c r="C21" s="31"/>
      <c r="D21" s="31"/>
    </row>
    <row r="22" spans="2:4" x14ac:dyDescent="0.5">
      <c r="B22" s="31"/>
      <c r="C22" s="31"/>
      <c r="D22" s="31"/>
    </row>
    <row r="23" spans="2:4" x14ac:dyDescent="0.5">
      <c r="B23" s="31"/>
      <c r="C23" s="31"/>
      <c r="D23" s="31"/>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39C0A-0512-48C0-9BC7-66FE92D831DA}">
  <sheetPr>
    <tabColor theme="9"/>
  </sheetPr>
  <dimension ref="A1:D29"/>
  <sheetViews>
    <sheetView workbookViewId="0">
      <selection activeCell="A19" sqref="A19"/>
    </sheetView>
  </sheetViews>
  <sheetFormatPr defaultRowHeight="14.1" x14ac:dyDescent="0.5"/>
  <cols>
    <col min="1" max="1" width="20.140625" customWidth="1"/>
    <col min="2" max="2" width="23.37890625" style="22" customWidth="1"/>
    <col min="3" max="3" width="25.234375" style="22" customWidth="1"/>
    <col min="4" max="4" width="25.37890625" style="22" customWidth="1"/>
  </cols>
  <sheetData>
    <row r="1" spans="1:4" ht="19.2" x14ac:dyDescent="0.7">
      <c r="A1" s="4" t="str">
        <f>'Chapter 3'!A8</f>
        <v>Figure 3.7 : Age-related minimum wages relative to the adult rate, UK, 1999-2024</v>
      </c>
    </row>
    <row r="2" spans="1:4" s="54" customFormat="1" ht="51.75" customHeight="1" x14ac:dyDescent="0.5">
      <c r="A2" s="91" t="s">
        <v>521</v>
      </c>
      <c r="B2" s="46" t="s">
        <v>520</v>
      </c>
      <c r="C2" s="46" t="s">
        <v>523</v>
      </c>
      <c r="D2" s="46" t="s">
        <v>524</v>
      </c>
    </row>
    <row r="3" spans="1:4" x14ac:dyDescent="0.5">
      <c r="A3" s="88">
        <v>36251</v>
      </c>
      <c r="B3" s="42">
        <v>100</v>
      </c>
      <c r="C3" s="22">
        <v>83.3</v>
      </c>
    </row>
    <row r="4" spans="1:4" x14ac:dyDescent="0.5">
      <c r="A4" s="89" t="s">
        <v>522</v>
      </c>
      <c r="B4" s="59">
        <v>100</v>
      </c>
      <c r="C4" s="17">
        <v>86.5</v>
      </c>
      <c r="D4" s="90"/>
    </row>
    <row r="5" spans="1:4" x14ac:dyDescent="0.5">
      <c r="A5" s="89">
        <v>37165</v>
      </c>
      <c r="B5" s="59">
        <v>100</v>
      </c>
      <c r="C5" s="17">
        <v>85.4</v>
      </c>
      <c r="D5" s="90"/>
    </row>
    <row r="6" spans="1:4" x14ac:dyDescent="0.5">
      <c r="A6" s="89">
        <v>37530</v>
      </c>
      <c r="B6" s="59">
        <v>100</v>
      </c>
      <c r="C6" s="17">
        <v>85.7</v>
      </c>
      <c r="D6" s="90"/>
    </row>
    <row r="7" spans="1:4" x14ac:dyDescent="0.5">
      <c r="A7" s="89">
        <v>37895</v>
      </c>
      <c r="B7" s="59">
        <v>100</v>
      </c>
      <c r="C7" s="17">
        <v>84.4</v>
      </c>
    </row>
    <row r="8" spans="1:4" x14ac:dyDescent="0.5">
      <c r="A8" s="89">
        <v>38261</v>
      </c>
      <c r="B8" s="59">
        <v>100</v>
      </c>
      <c r="C8" s="17">
        <v>84.5</v>
      </c>
      <c r="D8" s="31">
        <v>61.9</v>
      </c>
    </row>
    <row r="9" spans="1:4" x14ac:dyDescent="0.5">
      <c r="A9" s="89">
        <v>38626</v>
      </c>
      <c r="B9" s="59">
        <v>100</v>
      </c>
      <c r="C9" s="17">
        <v>84.2</v>
      </c>
      <c r="D9" s="31">
        <v>59.4</v>
      </c>
    </row>
    <row r="10" spans="1:4" x14ac:dyDescent="0.5">
      <c r="A10" s="89">
        <v>38991</v>
      </c>
      <c r="B10" s="59">
        <v>100</v>
      </c>
      <c r="C10" s="17">
        <v>83.2</v>
      </c>
      <c r="D10" s="31">
        <v>61.7</v>
      </c>
    </row>
    <row r="11" spans="1:4" x14ac:dyDescent="0.5">
      <c r="A11" s="89">
        <v>39356</v>
      </c>
      <c r="B11" s="59">
        <v>100</v>
      </c>
      <c r="C11" s="17">
        <v>83.3</v>
      </c>
      <c r="D11" s="31">
        <v>61.6</v>
      </c>
    </row>
    <row r="12" spans="1:4" x14ac:dyDescent="0.5">
      <c r="A12" s="89">
        <v>39722</v>
      </c>
      <c r="B12" s="59">
        <v>100</v>
      </c>
      <c r="C12" s="17">
        <v>83.2</v>
      </c>
      <c r="D12" s="31">
        <v>61.6</v>
      </c>
    </row>
    <row r="13" spans="1:4" x14ac:dyDescent="0.5">
      <c r="A13" s="88">
        <v>40087</v>
      </c>
      <c r="B13" s="42">
        <v>100</v>
      </c>
      <c r="C13" s="31">
        <v>83.3</v>
      </c>
      <c r="D13" s="31">
        <v>61.6</v>
      </c>
    </row>
    <row r="14" spans="1:4" x14ac:dyDescent="0.5">
      <c r="A14" s="88">
        <v>40452</v>
      </c>
      <c r="B14" s="42">
        <v>100</v>
      </c>
      <c r="C14" s="31">
        <v>83</v>
      </c>
      <c r="D14" s="31">
        <v>61.4</v>
      </c>
    </row>
    <row r="15" spans="1:4" x14ac:dyDescent="0.5">
      <c r="A15" s="88">
        <v>40817</v>
      </c>
      <c r="B15" s="42">
        <v>100</v>
      </c>
      <c r="C15" s="31">
        <v>81.900000000000006</v>
      </c>
      <c r="D15" s="31">
        <v>60.5</v>
      </c>
    </row>
    <row r="16" spans="1:4" x14ac:dyDescent="0.5">
      <c r="A16" s="88">
        <v>41183</v>
      </c>
      <c r="B16" s="42">
        <v>100</v>
      </c>
      <c r="C16" s="31">
        <v>80.5</v>
      </c>
      <c r="D16" s="31">
        <v>59.5</v>
      </c>
    </row>
    <row r="17" spans="1:4" x14ac:dyDescent="0.5">
      <c r="A17" s="88">
        <v>41548</v>
      </c>
      <c r="B17" s="42">
        <v>100</v>
      </c>
      <c r="C17" s="31">
        <v>79.7</v>
      </c>
      <c r="D17" s="31">
        <v>59</v>
      </c>
    </row>
    <row r="18" spans="1:4" x14ac:dyDescent="0.5">
      <c r="A18" s="88">
        <v>41913</v>
      </c>
      <c r="B18" s="42">
        <v>100</v>
      </c>
      <c r="C18" s="31">
        <v>78.900000000000006</v>
      </c>
      <c r="D18" s="31">
        <v>58.3</v>
      </c>
    </row>
    <row r="19" spans="1:4" x14ac:dyDescent="0.5">
      <c r="A19" s="88">
        <v>42278</v>
      </c>
      <c r="B19" s="42">
        <v>100</v>
      </c>
      <c r="C19" s="31">
        <v>79.099999999999994</v>
      </c>
      <c r="D19" s="31">
        <v>57.8</v>
      </c>
    </row>
    <row r="20" spans="1:4" x14ac:dyDescent="0.5">
      <c r="A20" s="88">
        <v>42461</v>
      </c>
      <c r="B20" s="42">
        <v>100</v>
      </c>
      <c r="C20" s="31">
        <v>73.599999999999994</v>
      </c>
      <c r="D20" s="31">
        <v>53.8</v>
      </c>
    </row>
    <row r="21" spans="1:4" x14ac:dyDescent="0.5">
      <c r="A21" s="88">
        <v>42644</v>
      </c>
      <c r="B21" s="42">
        <v>100</v>
      </c>
      <c r="C21" s="31">
        <v>77.099999999999994</v>
      </c>
      <c r="D21" s="31">
        <v>55.6</v>
      </c>
    </row>
    <row r="22" spans="1:4" x14ac:dyDescent="0.5">
      <c r="A22" s="88">
        <v>42826</v>
      </c>
      <c r="B22" s="42">
        <v>100</v>
      </c>
      <c r="C22" s="31">
        <v>74.7</v>
      </c>
      <c r="D22" s="31">
        <v>54</v>
      </c>
    </row>
    <row r="23" spans="1:4" x14ac:dyDescent="0.5">
      <c r="A23" s="88">
        <v>43191</v>
      </c>
      <c r="B23" s="42">
        <v>100</v>
      </c>
      <c r="C23" s="31">
        <v>75.400000000000006</v>
      </c>
      <c r="D23" s="31">
        <v>53.6</v>
      </c>
    </row>
    <row r="24" spans="1:4" x14ac:dyDescent="0.5">
      <c r="A24" s="88">
        <v>43556</v>
      </c>
      <c r="B24" s="42">
        <v>100</v>
      </c>
      <c r="C24" s="31">
        <v>74.900000000000006</v>
      </c>
      <c r="D24" s="31">
        <v>53</v>
      </c>
    </row>
    <row r="25" spans="1:4" x14ac:dyDescent="0.5">
      <c r="A25" s="88">
        <v>43922</v>
      </c>
      <c r="B25" s="42">
        <v>100</v>
      </c>
      <c r="C25" s="31">
        <v>74</v>
      </c>
      <c r="D25" s="31">
        <v>52.2</v>
      </c>
    </row>
    <row r="26" spans="1:4" x14ac:dyDescent="0.5">
      <c r="A26" s="88">
        <v>44287</v>
      </c>
      <c r="B26" s="42">
        <v>100</v>
      </c>
      <c r="C26" s="31">
        <v>73.599999999999994</v>
      </c>
      <c r="D26" s="31">
        <v>51.9</v>
      </c>
    </row>
    <row r="27" spans="1:4" x14ac:dyDescent="0.5">
      <c r="A27" s="88">
        <v>44652</v>
      </c>
      <c r="B27" s="42">
        <v>100</v>
      </c>
      <c r="C27" s="31">
        <v>71.900000000000006</v>
      </c>
      <c r="D27" s="31">
        <v>50.6</v>
      </c>
    </row>
    <row r="28" spans="1:4" x14ac:dyDescent="0.5">
      <c r="A28" s="88">
        <v>45017</v>
      </c>
      <c r="B28" s="42">
        <v>100</v>
      </c>
      <c r="C28" s="31">
        <v>71.900000000000006</v>
      </c>
      <c r="D28" s="31">
        <v>50.7</v>
      </c>
    </row>
    <row r="29" spans="1:4" x14ac:dyDescent="0.5">
      <c r="A29" s="88">
        <v>45383</v>
      </c>
      <c r="B29" s="42">
        <v>100</v>
      </c>
      <c r="C29" s="31">
        <v>75.2</v>
      </c>
      <c r="D29" s="31">
        <v>55.9</v>
      </c>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0EBBE-2610-43FF-BA7F-80EAF669949F}">
  <sheetPr>
    <tabColor theme="9"/>
  </sheetPr>
  <dimension ref="A1:D16"/>
  <sheetViews>
    <sheetView workbookViewId="0">
      <selection activeCell="C4" sqref="C4"/>
    </sheetView>
  </sheetViews>
  <sheetFormatPr defaultRowHeight="14.1" x14ac:dyDescent="0.5"/>
  <cols>
    <col min="1" max="1" width="8.47265625" customWidth="1"/>
    <col min="2" max="4" width="29.85546875" customWidth="1"/>
  </cols>
  <sheetData>
    <row r="1" spans="1:4" ht="19.2" x14ac:dyDescent="0.7">
      <c r="A1" s="4" t="str">
        <f>'Chapter 3'!A9</f>
        <v>Figure 3.8 (LHS) : Scenario 1A: Youth rates regain their original relative value by 2030; NLW remains at 2/3 median</v>
      </c>
    </row>
    <row r="2" spans="1:4" s="45" customFormat="1" ht="28.2" x14ac:dyDescent="0.5">
      <c r="A2" s="79" t="s">
        <v>2</v>
      </c>
      <c r="B2" s="46" t="s">
        <v>530</v>
      </c>
      <c r="C2" s="46" t="s">
        <v>531</v>
      </c>
      <c r="D2" s="46" t="s">
        <v>532</v>
      </c>
    </row>
    <row r="3" spans="1:4" x14ac:dyDescent="0.5">
      <c r="A3" s="38">
        <v>2025</v>
      </c>
      <c r="B3" s="17">
        <v>3.5</v>
      </c>
      <c r="C3" s="17">
        <v>5.5</v>
      </c>
      <c r="D3" s="17">
        <v>5.4</v>
      </c>
    </row>
    <row r="4" spans="1:4" x14ac:dyDescent="0.5">
      <c r="A4" s="21">
        <v>2026</v>
      </c>
      <c r="B4" s="17">
        <v>2.7</v>
      </c>
      <c r="C4" s="17">
        <v>4.8</v>
      </c>
      <c r="D4" s="17">
        <v>4.7</v>
      </c>
    </row>
    <row r="5" spans="1:4" x14ac:dyDescent="0.5">
      <c r="A5" s="21">
        <v>2027</v>
      </c>
      <c r="B5" s="17">
        <v>3</v>
      </c>
      <c r="C5" s="17">
        <v>4.5999999999999996</v>
      </c>
      <c r="D5" s="17">
        <v>4.5</v>
      </c>
    </row>
    <row r="6" spans="1:4" x14ac:dyDescent="0.5">
      <c r="A6" s="21">
        <v>2028</v>
      </c>
      <c r="B6" s="17">
        <v>2.7</v>
      </c>
      <c r="C6" s="17">
        <v>4.5999999999999996</v>
      </c>
      <c r="D6" s="17">
        <v>4.5</v>
      </c>
    </row>
    <row r="7" spans="1:4" x14ac:dyDescent="0.5">
      <c r="A7" s="21">
        <v>2029</v>
      </c>
      <c r="B7" s="17">
        <v>2.7</v>
      </c>
      <c r="C7" s="17">
        <v>4.4000000000000004</v>
      </c>
      <c r="D7" s="17">
        <v>4.4000000000000004</v>
      </c>
    </row>
    <row r="8" spans="1:4" x14ac:dyDescent="0.5">
      <c r="A8" s="21">
        <v>2030</v>
      </c>
      <c r="B8" s="17">
        <v>2.7</v>
      </c>
      <c r="C8" s="17">
        <v>4.4000000000000004</v>
      </c>
      <c r="D8" s="17">
        <v>4.4000000000000004</v>
      </c>
    </row>
    <row r="9" spans="1:4" x14ac:dyDescent="0.5">
      <c r="A9" s="16"/>
      <c r="B9" s="17"/>
      <c r="C9" s="17"/>
      <c r="D9" s="17"/>
    </row>
    <row r="10" spans="1:4" x14ac:dyDescent="0.5">
      <c r="A10" s="16"/>
      <c r="B10" s="17"/>
      <c r="C10" s="17"/>
      <c r="D10" s="17"/>
    </row>
    <row r="11" spans="1:4" x14ac:dyDescent="0.5">
      <c r="A11" s="16"/>
      <c r="B11" s="17"/>
      <c r="C11" s="17"/>
      <c r="D11" s="17"/>
    </row>
    <row r="12" spans="1:4" x14ac:dyDescent="0.5">
      <c r="A12" s="16"/>
      <c r="B12" s="17"/>
      <c r="C12" s="17"/>
      <c r="D12" s="17"/>
    </row>
    <row r="13" spans="1:4" x14ac:dyDescent="0.5">
      <c r="B13" s="17"/>
      <c r="C13" s="17"/>
      <c r="D13" s="17"/>
    </row>
    <row r="14" spans="1:4" x14ac:dyDescent="0.5">
      <c r="B14" s="17"/>
      <c r="C14" s="17"/>
      <c r="D14" s="17"/>
    </row>
    <row r="15" spans="1:4" x14ac:dyDescent="0.5">
      <c r="B15" s="17"/>
      <c r="C15" s="17"/>
      <c r="D15" s="17"/>
    </row>
    <row r="16" spans="1:4" x14ac:dyDescent="0.5">
      <c r="B16" s="17"/>
      <c r="C16" s="17"/>
      <c r="D16" s="17"/>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27B8-AF03-4563-AA45-76684023BEF2}">
  <sheetPr>
    <tabColor theme="9"/>
  </sheetPr>
  <dimension ref="A1:E16"/>
  <sheetViews>
    <sheetView workbookViewId="0">
      <selection activeCell="B5" sqref="B5"/>
    </sheetView>
  </sheetViews>
  <sheetFormatPr defaultRowHeight="14.1" x14ac:dyDescent="0.5"/>
  <cols>
    <col min="1" max="1" width="16.6171875" customWidth="1"/>
    <col min="2" max="5" width="28.85546875" style="82" customWidth="1"/>
  </cols>
  <sheetData>
    <row r="1" spans="1:5" ht="19.2" x14ac:dyDescent="0.7">
      <c r="A1" s="4" t="str">
        <f>'Chapter 3'!A10</f>
        <v>Figure 3.8 (RHS) : Scenario 1B: Youth rates regain their original relative value by 2030; NLW increases to 70% median</v>
      </c>
    </row>
    <row r="2" spans="1:5" s="46" customFormat="1" ht="28.2" x14ac:dyDescent="0.5">
      <c r="A2" s="79" t="s">
        <v>2</v>
      </c>
      <c r="B2" s="46" t="s">
        <v>527</v>
      </c>
      <c r="C2" s="46" t="s">
        <v>534</v>
      </c>
      <c r="D2" s="46" t="s">
        <v>531</v>
      </c>
      <c r="E2" s="46" t="s">
        <v>532</v>
      </c>
    </row>
    <row r="3" spans="1:5" x14ac:dyDescent="0.5">
      <c r="A3" s="38">
        <v>2025</v>
      </c>
      <c r="B3" s="53">
        <v>3.5</v>
      </c>
      <c r="C3" s="53">
        <v>3.8</v>
      </c>
      <c r="D3" s="83">
        <v>5.7</v>
      </c>
      <c r="E3" s="83">
        <v>5.7</v>
      </c>
    </row>
    <row r="4" spans="1:5" x14ac:dyDescent="0.5">
      <c r="A4" s="21">
        <v>2026</v>
      </c>
      <c r="B4" s="53">
        <v>2.7</v>
      </c>
      <c r="C4" s="53">
        <v>4</v>
      </c>
      <c r="D4" s="83">
        <v>5.8</v>
      </c>
      <c r="E4" s="83">
        <v>5.8</v>
      </c>
    </row>
    <row r="5" spans="1:5" x14ac:dyDescent="0.5">
      <c r="A5" s="21">
        <v>2027</v>
      </c>
      <c r="B5" s="53">
        <v>3</v>
      </c>
      <c r="C5" s="53">
        <v>3.8</v>
      </c>
      <c r="D5" s="83">
        <v>5.6</v>
      </c>
      <c r="E5" s="83">
        <v>5.6</v>
      </c>
    </row>
    <row r="6" spans="1:5" x14ac:dyDescent="0.5">
      <c r="A6" s="21">
        <v>2028</v>
      </c>
      <c r="B6" s="53">
        <v>2.7</v>
      </c>
      <c r="C6" s="53">
        <v>3.7</v>
      </c>
      <c r="D6" s="83">
        <v>5.4</v>
      </c>
      <c r="E6" s="83">
        <v>5.4</v>
      </c>
    </row>
    <row r="7" spans="1:5" x14ac:dyDescent="0.5">
      <c r="A7" s="21">
        <v>2029</v>
      </c>
      <c r="B7" s="53">
        <v>2.7</v>
      </c>
      <c r="C7" s="53">
        <v>3.7</v>
      </c>
      <c r="D7" s="53">
        <v>5.4</v>
      </c>
      <c r="E7" s="83">
        <v>5.4</v>
      </c>
    </row>
    <row r="8" spans="1:5" x14ac:dyDescent="0.5">
      <c r="A8" s="21">
        <v>2030</v>
      </c>
      <c r="B8" s="53">
        <v>2.7</v>
      </c>
      <c r="C8" s="53">
        <v>3.6</v>
      </c>
      <c r="D8" s="53">
        <v>5.3</v>
      </c>
      <c r="E8" s="83">
        <v>5.3</v>
      </c>
    </row>
    <row r="9" spans="1:5" x14ac:dyDescent="0.5">
      <c r="A9" s="16"/>
    </row>
    <row r="10" spans="1:5" x14ac:dyDescent="0.5">
      <c r="A10" s="16"/>
      <c r="B10" s="83"/>
      <c r="C10" s="83"/>
      <c r="D10" s="83"/>
      <c r="E10" s="83"/>
    </row>
    <row r="11" spans="1:5" x14ac:dyDescent="0.5">
      <c r="A11" s="16"/>
      <c r="B11" s="83"/>
      <c r="C11" s="83"/>
      <c r="D11" s="83"/>
      <c r="E11" s="83"/>
    </row>
    <row r="12" spans="1:5" x14ac:dyDescent="0.5">
      <c r="A12" s="16"/>
      <c r="B12" s="83"/>
      <c r="C12" s="83"/>
      <c r="D12" s="83"/>
      <c r="E12" s="83"/>
    </row>
    <row r="13" spans="1:5" x14ac:dyDescent="0.5">
      <c r="B13" s="83"/>
      <c r="C13" s="83"/>
      <c r="D13" s="83"/>
      <c r="E13" s="83"/>
    </row>
    <row r="14" spans="1:5" x14ac:dyDescent="0.5">
      <c r="B14" s="83"/>
      <c r="C14" s="83"/>
      <c r="D14" s="83"/>
      <c r="E14" s="83"/>
    </row>
    <row r="15" spans="1:5" x14ac:dyDescent="0.5">
      <c r="B15" s="83"/>
      <c r="C15" s="83"/>
      <c r="D15" s="83"/>
      <c r="E15" s="83"/>
    </row>
    <row r="16" spans="1:5" x14ac:dyDescent="0.5">
      <c r="B16" s="53"/>
      <c r="C16" s="53"/>
      <c r="D16" s="53"/>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A5A16-AC0E-46C2-B785-7116AF43BED9}">
  <sheetPr>
    <tabColor theme="9"/>
  </sheetPr>
  <dimension ref="A1:J21"/>
  <sheetViews>
    <sheetView workbookViewId="0">
      <selection activeCell="C10" sqref="C10"/>
    </sheetView>
  </sheetViews>
  <sheetFormatPr defaultRowHeight="14.1" x14ac:dyDescent="0.5"/>
  <cols>
    <col min="1" max="1" width="13.140625" style="21" customWidth="1"/>
    <col min="2" max="10" width="17.47265625" style="82" customWidth="1"/>
  </cols>
  <sheetData>
    <row r="1" spans="1:10" ht="19.2" x14ac:dyDescent="0.5">
      <c r="A1" s="93" t="str">
        <f>'Chapter 3'!A11</f>
        <v>Figure 3.9 : Share of young workers paid below the adult minimum wage rate/NLW, by age, 2005-2023</v>
      </c>
    </row>
    <row r="2" spans="1:10" s="12" customFormat="1" ht="45" customHeight="1" x14ac:dyDescent="0.5">
      <c r="A2" s="75" t="s">
        <v>490</v>
      </c>
      <c r="B2" s="29" t="s">
        <v>537</v>
      </c>
      <c r="C2" s="29" t="s">
        <v>538</v>
      </c>
      <c r="D2" s="29" t="s">
        <v>539</v>
      </c>
      <c r="E2" s="29" t="s">
        <v>540</v>
      </c>
      <c r="F2" s="29" t="s">
        <v>541</v>
      </c>
      <c r="G2" s="29" t="s">
        <v>542</v>
      </c>
      <c r="H2" s="29" t="s">
        <v>543</v>
      </c>
      <c r="I2" s="29" t="s">
        <v>544</v>
      </c>
      <c r="J2" s="29" t="s">
        <v>545</v>
      </c>
    </row>
    <row r="3" spans="1:10" x14ac:dyDescent="0.5">
      <c r="A3" s="21">
        <v>2005</v>
      </c>
      <c r="B3" s="53">
        <v>68.3</v>
      </c>
      <c r="C3" s="53">
        <v>56.7</v>
      </c>
      <c r="D3" s="83">
        <v>28.6</v>
      </c>
      <c r="E3" s="83">
        <v>16.899999999999999</v>
      </c>
      <c r="F3" s="83">
        <v>12.2</v>
      </c>
      <c r="G3" s="83">
        <v>7</v>
      </c>
      <c r="H3" s="83">
        <v>2.2000000000000002</v>
      </c>
      <c r="I3" s="83">
        <v>1.1000000000000001</v>
      </c>
      <c r="J3" s="83">
        <v>1.2</v>
      </c>
    </row>
    <row r="4" spans="1:10" x14ac:dyDescent="0.5">
      <c r="A4" s="21">
        <v>2006</v>
      </c>
      <c r="B4" s="53">
        <v>64.400000000000006</v>
      </c>
      <c r="C4" s="53">
        <v>59.9</v>
      </c>
      <c r="D4" s="83">
        <v>31</v>
      </c>
      <c r="E4" s="83">
        <v>19.2</v>
      </c>
      <c r="F4" s="83">
        <v>13.5</v>
      </c>
      <c r="G4" s="83">
        <v>7.5</v>
      </c>
      <c r="H4" s="83">
        <v>1.8</v>
      </c>
      <c r="I4" s="83">
        <v>1.1000000000000001</v>
      </c>
      <c r="J4" s="83">
        <v>1.4</v>
      </c>
    </row>
    <row r="5" spans="1:10" x14ac:dyDescent="0.5">
      <c r="A5" s="21">
        <v>2007</v>
      </c>
      <c r="B5" s="53">
        <v>68.599999999999994</v>
      </c>
      <c r="C5" s="53">
        <v>62</v>
      </c>
      <c r="D5" s="83">
        <v>35.5</v>
      </c>
      <c r="E5" s="83">
        <v>22</v>
      </c>
      <c r="F5" s="83">
        <v>15.1</v>
      </c>
      <c r="G5" s="83">
        <v>8.3000000000000007</v>
      </c>
      <c r="H5" s="83">
        <v>2.6</v>
      </c>
      <c r="I5" s="83">
        <v>1.3</v>
      </c>
      <c r="J5" s="83">
        <v>1.6</v>
      </c>
    </row>
    <row r="6" spans="1:10" x14ac:dyDescent="0.5">
      <c r="A6" s="21">
        <v>2008</v>
      </c>
      <c r="B6" s="53">
        <v>70.2</v>
      </c>
      <c r="C6" s="53">
        <v>65</v>
      </c>
      <c r="D6" s="83">
        <v>33.700000000000003</v>
      </c>
      <c r="E6" s="83">
        <v>22.6</v>
      </c>
      <c r="F6" s="83">
        <v>15.3</v>
      </c>
      <c r="G6" s="83">
        <v>9.8000000000000007</v>
      </c>
      <c r="H6" s="83">
        <v>1.5</v>
      </c>
      <c r="I6" s="83">
        <v>1.1000000000000001</v>
      </c>
      <c r="J6" s="83">
        <v>1</v>
      </c>
    </row>
    <row r="7" spans="1:10" x14ac:dyDescent="0.5">
      <c r="A7" s="21">
        <v>2009</v>
      </c>
      <c r="B7" s="83">
        <v>69.599999999999994</v>
      </c>
      <c r="C7" s="83">
        <v>66.3</v>
      </c>
      <c r="D7" s="83">
        <v>35.799999999999997</v>
      </c>
      <c r="E7" s="83">
        <v>27.3</v>
      </c>
      <c r="F7" s="83">
        <v>18.5</v>
      </c>
      <c r="G7" s="83">
        <v>9</v>
      </c>
      <c r="H7" s="83">
        <v>2</v>
      </c>
      <c r="I7" s="83">
        <v>1.1000000000000001</v>
      </c>
      <c r="J7" s="83">
        <v>0.7</v>
      </c>
    </row>
    <row r="8" spans="1:10" x14ac:dyDescent="0.5">
      <c r="A8" s="21">
        <v>2010</v>
      </c>
      <c r="B8" s="83">
        <v>74</v>
      </c>
      <c r="C8" s="83">
        <v>69.400000000000006</v>
      </c>
      <c r="D8" s="83">
        <v>42</v>
      </c>
      <c r="E8" s="83">
        <v>28.2</v>
      </c>
      <c r="F8" s="83">
        <v>20.7</v>
      </c>
      <c r="G8" s="83">
        <v>11</v>
      </c>
      <c r="H8" s="83">
        <v>1.9</v>
      </c>
      <c r="I8" s="83">
        <v>1</v>
      </c>
      <c r="J8" s="83">
        <v>1.1000000000000001</v>
      </c>
    </row>
    <row r="9" spans="1:10" x14ac:dyDescent="0.5">
      <c r="A9" s="21">
        <v>2011</v>
      </c>
      <c r="B9" s="83">
        <v>76.7</v>
      </c>
      <c r="C9" s="83">
        <v>67.099999999999994</v>
      </c>
      <c r="D9" s="83">
        <v>44.7</v>
      </c>
      <c r="E9" s="83">
        <v>31.6</v>
      </c>
      <c r="F9" s="83">
        <v>23.8</v>
      </c>
      <c r="G9" s="83">
        <v>4.4000000000000004</v>
      </c>
      <c r="H9" s="83">
        <v>1.9</v>
      </c>
      <c r="I9" s="83">
        <v>1.4</v>
      </c>
      <c r="J9" s="83">
        <v>1.6</v>
      </c>
    </row>
    <row r="10" spans="1:10" x14ac:dyDescent="0.5">
      <c r="A10" s="21">
        <v>2012</v>
      </c>
      <c r="B10" s="83">
        <v>70.099999999999994</v>
      </c>
      <c r="C10" s="83">
        <v>64.5</v>
      </c>
      <c r="D10" s="83">
        <v>50.3</v>
      </c>
      <c r="E10" s="83">
        <v>33.700000000000003</v>
      </c>
      <c r="F10" s="83">
        <v>25.2</v>
      </c>
      <c r="G10" s="83">
        <v>4.2</v>
      </c>
      <c r="H10" s="83">
        <v>2</v>
      </c>
      <c r="I10" s="83">
        <v>1.5</v>
      </c>
      <c r="J10" s="83">
        <v>1</v>
      </c>
    </row>
    <row r="11" spans="1:10" x14ac:dyDescent="0.5">
      <c r="A11" s="21">
        <v>2013</v>
      </c>
      <c r="B11" s="83">
        <v>72.400000000000006</v>
      </c>
      <c r="C11" s="83">
        <v>63.1</v>
      </c>
      <c r="D11" s="83">
        <v>44</v>
      </c>
      <c r="E11" s="83">
        <v>33.6</v>
      </c>
      <c r="F11" s="83">
        <v>24.1</v>
      </c>
      <c r="G11" s="83">
        <v>4</v>
      </c>
      <c r="H11" s="83">
        <v>1.8</v>
      </c>
      <c r="I11" s="83">
        <v>1.6</v>
      </c>
      <c r="J11" s="83">
        <v>1.1000000000000001</v>
      </c>
    </row>
    <row r="12" spans="1:10" x14ac:dyDescent="0.5">
      <c r="A12" s="21">
        <v>2014</v>
      </c>
      <c r="B12" s="83">
        <v>70.900000000000006</v>
      </c>
      <c r="C12" s="83">
        <v>65.8</v>
      </c>
      <c r="D12" s="83">
        <v>41.8</v>
      </c>
      <c r="E12" s="83">
        <v>32.5</v>
      </c>
      <c r="F12" s="83">
        <v>24.1</v>
      </c>
      <c r="G12" s="83">
        <v>2.9</v>
      </c>
      <c r="H12" s="83">
        <v>1.6</v>
      </c>
      <c r="I12" s="83">
        <v>1.3</v>
      </c>
      <c r="J12" s="83">
        <v>0.9</v>
      </c>
    </row>
    <row r="13" spans="1:10" x14ac:dyDescent="0.5">
      <c r="A13" s="21">
        <v>2015</v>
      </c>
      <c r="B13" s="83">
        <v>73.7</v>
      </c>
      <c r="C13" s="83">
        <v>64.599999999999994</v>
      </c>
      <c r="D13" s="83">
        <v>44.9</v>
      </c>
      <c r="E13" s="83">
        <v>32.200000000000003</v>
      </c>
      <c r="F13" s="83">
        <v>22</v>
      </c>
      <c r="G13" s="83">
        <v>2.8</v>
      </c>
      <c r="H13" s="83">
        <v>1.7</v>
      </c>
      <c r="I13" s="83">
        <v>1</v>
      </c>
      <c r="J13" s="83">
        <v>1</v>
      </c>
    </row>
    <row r="14" spans="1:10" x14ac:dyDescent="0.5">
      <c r="A14" s="21">
        <v>2016</v>
      </c>
      <c r="B14" s="83">
        <v>82.1</v>
      </c>
      <c r="C14" s="83">
        <v>71.3</v>
      </c>
      <c r="D14" s="83">
        <v>60.5</v>
      </c>
      <c r="E14" s="83">
        <v>47.3</v>
      </c>
      <c r="F14" s="83">
        <v>39.4</v>
      </c>
      <c r="G14" s="83">
        <v>25.5</v>
      </c>
      <c r="H14" s="83">
        <v>19.3</v>
      </c>
      <c r="I14" s="83">
        <v>14.4</v>
      </c>
      <c r="J14" s="83">
        <v>11.4</v>
      </c>
    </row>
    <row r="15" spans="1:10" x14ac:dyDescent="0.5">
      <c r="A15" s="21">
        <v>2017</v>
      </c>
      <c r="B15" s="83">
        <v>83.3</v>
      </c>
      <c r="C15" s="83">
        <v>71.8</v>
      </c>
      <c r="D15" s="83">
        <v>57.9</v>
      </c>
      <c r="E15" s="83">
        <v>46.8</v>
      </c>
      <c r="F15" s="83">
        <v>35.6</v>
      </c>
      <c r="G15" s="83">
        <v>24.9</v>
      </c>
      <c r="H15" s="83">
        <v>16.399999999999999</v>
      </c>
      <c r="I15" s="83">
        <v>13.3</v>
      </c>
      <c r="J15" s="83">
        <v>10.1</v>
      </c>
    </row>
    <row r="16" spans="1:10" x14ac:dyDescent="0.5">
      <c r="A16" s="21">
        <v>2018</v>
      </c>
      <c r="B16" s="83">
        <v>85</v>
      </c>
      <c r="C16" s="83">
        <v>75.099999999999994</v>
      </c>
      <c r="D16" s="83">
        <v>59.4</v>
      </c>
      <c r="E16" s="83">
        <v>49.1</v>
      </c>
      <c r="F16" s="83">
        <v>40.1</v>
      </c>
      <c r="G16" s="83">
        <v>25.7</v>
      </c>
      <c r="H16" s="83">
        <v>18.100000000000001</v>
      </c>
      <c r="I16" s="83">
        <v>13.6</v>
      </c>
      <c r="J16" s="83">
        <v>10.6</v>
      </c>
    </row>
    <row r="17" spans="1:10" x14ac:dyDescent="0.5">
      <c r="A17" s="21">
        <v>2019</v>
      </c>
      <c r="B17" s="83">
        <v>81.7</v>
      </c>
      <c r="C17" s="83">
        <v>74.2</v>
      </c>
      <c r="D17" s="83">
        <v>55.7</v>
      </c>
      <c r="E17" s="83">
        <v>44.5</v>
      </c>
      <c r="F17" s="83">
        <v>37.9</v>
      </c>
      <c r="G17" s="83">
        <v>24.4</v>
      </c>
      <c r="H17" s="83">
        <v>17.5</v>
      </c>
      <c r="I17" s="83">
        <v>12.9</v>
      </c>
      <c r="J17" s="83">
        <v>9.6999999999999993</v>
      </c>
    </row>
    <row r="18" spans="1:10" x14ac:dyDescent="0.5">
      <c r="A18" s="21">
        <v>2020</v>
      </c>
      <c r="B18" s="83">
        <v>69.400000000000006</v>
      </c>
      <c r="C18" s="83">
        <v>60.4</v>
      </c>
      <c r="D18" s="83">
        <v>50.7</v>
      </c>
      <c r="E18" s="83">
        <v>40.799999999999997</v>
      </c>
      <c r="F18" s="83">
        <v>37.4</v>
      </c>
      <c r="G18" s="83">
        <v>19.2</v>
      </c>
      <c r="H18" s="83">
        <v>15.1</v>
      </c>
      <c r="I18" s="83">
        <v>11.6</v>
      </c>
      <c r="J18" s="83">
        <v>8.1</v>
      </c>
    </row>
    <row r="19" spans="1:10" x14ac:dyDescent="0.5">
      <c r="A19" s="21">
        <v>2021</v>
      </c>
      <c r="B19" s="83">
        <v>73.900000000000006</v>
      </c>
      <c r="C19" s="83">
        <v>68.400000000000006</v>
      </c>
      <c r="D19" s="83">
        <v>54</v>
      </c>
      <c r="E19" s="83">
        <v>44.5</v>
      </c>
      <c r="F19" s="83">
        <v>38.299999999999997</v>
      </c>
      <c r="G19" s="83">
        <v>22.7</v>
      </c>
      <c r="H19" s="83">
        <v>16.2</v>
      </c>
      <c r="I19" s="83">
        <v>7.4</v>
      </c>
      <c r="J19" s="83">
        <v>6.4</v>
      </c>
    </row>
    <row r="20" spans="1:10" x14ac:dyDescent="0.5">
      <c r="A20" s="21">
        <v>2022</v>
      </c>
      <c r="B20" s="83">
        <v>77.5</v>
      </c>
      <c r="C20" s="83">
        <v>67.400000000000006</v>
      </c>
      <c r="D20" s="83">
        <v>46.7</v>
      </c>
      <c r="E20" s="83">
        <v>38.1</v>
      </c>
      <c r="F20" s="83">
        <v>30.4</v>
      </c>
      <c r="G20" s="83">
        <v>18.2</v>
      </c>
      <c r="H20" s="83">
        <v>11</v>
      </c>
      <c r="I20" s="83">
        <v>3.1</v>
      </c>
      <c r="J20" s="83">
        <v>2.6</v>
      </c>
    </row>
    <row r="21" spans="1:10" x14ac:dyDescent="0.5">
      <c r="A21" s="21">
        <v>2023</v>
      </c>
      <c r="B21" s="83">
        <v>80.8</v>
      </c>
      <c r="C21" s="83">
        <v>71.099999999999994</v>
      </c>
      <c r="D21" s="83">
        <v>45.4</v>
      </c>
      <c r="E21" s="83">
        <v>38.6</v>
      </c>
      <c r="F21" s="83">
        <v>31.5</v>
      </c>
      <c r="G21" s="83">
        <v>18</v>
      </c>
      <c r="H21" s="83">
        <v>11.3</v>
      </c>
      <c r="I21" s="83">
        <v>2.8</v>
      </c>
      <c r="J21" s="83">
        <v>2.2999999999999998</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FDB54-6C03-4AE3-AD16-45A9A95D8DC2}">
  <sheetPr>
    <tabColor theme="9"/>
  </sheetPr>
  <dimension ref="A1:I10"/>
  <sheetViews>
    <sheetView workbookViewId="0">
      <selection activeCell="B6" sqref="B6"/>
    </sheetView>
  </sheetViews>
  <sheetFormatPr defaultRowHeight="14.1" x14ac:dyDescent="0.5"/>
  <cols>
    <col min="1" max="1" width="11.6171875" customWidth="1"/>
    <col min="2" max="5" width="21.140625" style="22" customWidth="1"/>
  </cols>
  <sheetData>
    <row r="1" spans="1:9" ht="19.2" x14ac:dyDescent="0.7">
      <c r="A1" s="4" t="str">
        <f>'Chapter 3'!A12</f>
        <v>Figure 3.10 (LHS) : Scenario 2A: 18-20 year olds are moved onto the NLW one age at a time; 3 years of catch-up before moving</v>
      </c>
    </row>
    <row r="2" spans="1:9" s="51" customFormat="1" ht="42.3" x14ac:dyDescent="0.5">
      <c r="A2" s="79" t="s">
        <v>2</v>
      </c>
      <c r="B2" s="46" t="s">
        <v>530</v>
      </c>
      <c r="C2" s="46" t="s">
        <v>549</v>
      </c>
      <c r="D2" s="46" t="s">
        <v>550</v>
      </c>
      <c r="E2" s="46" t="s">
        <v>551</v>
      </c>
    </row>
    <row r="3" spans="1:9" x14ac:dyDescent="0.5">
      <c r="A3" s="21">
        <v>2025</v>
      </c>
      <c r="B3" s="17">
        <v>3.5</v>
      </c>
      <c r="C3" s="17">
        <v>9.3000000000000007</v>
      </c>
      <c r="D3" s="31">
        <v>9.3000000000000007</v>
      </c>
      <c r="E3" s="31">
        <v>9.3000000000000007</v>
      </c>
      <c r="F3" s="26"/>
      <c r="G3" s="26"/>
      <c r="H3" s="26"/>
      <c r="I3" s="26"/>
    </row>
    <row r="4" spans="1:9" x14ac:dyDescent="0.5">
      <c r="A4" s="21">
        <v>2026</v>
      </c>
      <c r="B4" s="17">
        <v>2.7</v>
      </c>
      <c r="C4" s="17">
        <v>8.3000000000000007</v>
      </c>
      <c r="D4" s="31">
        <v>8.3000000000000007</v>
      </c>
      <c r="E4" s="31">
        <v>8.3000000000000007</v>
      </c>
      <c r="F4" s="26"/>
      <c r="G4" s="26"/>
      <c r="H4" s="26"/>
      <c r="I4" s="26"/>
    </row>
    <row r="5" spans="1:9" x14ac:dyDescent="0.5">
      <c r="A5" s="21">
        <v>2027</v>
      </c>
      <c r="B5" s="17">
        <v>3</v>
      </c>
      <c r="C5" s="17">
        <v>7.9</v>
      </c>
      <c r="D5" s="31">
        <v>7.9</v>
      </c>
      <c r="E5" s="31">
        <v>7.9</v>
      </c>
      <c r="F5" s="26"/>
      <c r="G5" s="26"/>
      <c r="H5" s="26"/>
      <c r="I5" s="26"/>
    </row>
    <row r="6" spans="1:9" x14ac:dyDescent="0.5">
      <c r="A6" s="21">
        <v>2028</v>
      </c>
      <c r="B6" s="17">
        <v>2.7</v>
      </c>
      <c r="C6" s="17">
        <v>6.7</v>
      </c>
      <c r="D6" s="31">
        <v>6.7</v>
      </c>
      <c r="E6" s="31">
        <v>16.399999999999999</v>
      </c>
      <c r="F6" s="26"/>
      <c r="G6" s="26"/>
      <c r="H6" s="26"/>
      <c r="I6" s="26"/>
    </row>
    <row r="7" spans="1:9" x14ac:dyDescent="0.5">
      <c r="A7" s="21">
        <v>2029</v>
      </c>
      <c r="B7" s="17">
        <v>2.7</v>
      </c>
      <c r="C7" s="17">
        <v>6.6</v>
      </c>
      <c r="D7" s="31">
        <v>11.2</v>
      </c>
      <c r="E7" s="31">
        <v>2</v>
      </c>
      <c r="F7" s="26"/>
      <c r="G7" s="26"/>
      <c r="H7" s="26"/>
      <c r="I7" s="26"/>
    </row>
    <row r="8" spans="1:9" x14ac:dyDescent="0.5">
      <c r="A8" s="21">
        <v>2030</v>
      </c>
      <c r="B8" s="17">
        <v>2.7</v>
      </c>
      <c r="C8" s="17">
        <v>6.5</v>
      </c>
      <c r="D8" s="31">
        <v>2.1</v>
      </c>
      <c r="E8" s="31">
        <v>2.1</v>
      </c>
      <c r="F8" s="26"/>
      <c r="G8" s="26"/>
      <c r="H8" s="26"/>
      <c r="I8" s="26"/>
    </row>
    <row r="9" spans="1:9" x14ac:dyDescent="0.5">
      <c r="A9" s="16"/>
      <c r="B9" s="17"/>
      <c r="C9" s="17"/>
    </row>
    <row r="10" spans="1:9" x14ac:dyDescent="0.5">
      <c r="A10" s="16"/>
      <c r="B10" s="17"/>
      <c r="C10" s="17"/>
    </row>
  </sheetData>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7A761-D379-4179-AAAE-729D082D4F00}">
  <sheetPr>
    <tabColor theme="9"/>
  </sheetPr>
  <dimension ref="A1:I16"/>
  <sheetViews>
    <sheetView workbookViewId="0">
      <selection activeCell="B7" sqref="B7"/>
    </sheetView>
  </sheetViews>
  <sheetFormatPr defaultRowHeight="14.1" x14ac:dyDescent="0.5"/>
  <cols>
    <col min="2" max="5" width="23.6171875" customWidth="1"/>
  </cols>
  <sheetData>
    <row r="1" spans="1:9" ht="19.5" thickBot="1" x14ac:dyDescent="0.75">
      <c r="A1" s="2" t="str">
        <f>'Chapter 3'!A13</f>
        <v>Figure 3.10 (RHS) : Scenario 2B: 18-20 year olds are moved onto the NLW one age at a time; Start immediately</v>
      </c>
    </row>
    <row r="2" spans="1:9" ht="42.6" thickTop="1" x14ac:dyDescent="0.5">
      <c r="A2" s="94" t="s">
        <v>2</v>
      </c>
      <c r="B2" s="92" t="s">
        <v>530</v>
      </c>
      <c r="C2" s="92" t="s">
        <v>549</v>
      </c>
      <c r="D2" s="92" t="s">
        <v>550</v>
      </c>
      <c r="E2" s="92" t="s">
        <v>551</v>
      </c>
    </row>
    <row r="3" spans="1:9" x14ac:dyDescent="0.5">
      <c r="A3" s="21">
        <v>2025</v>
      </c>
      <c r="B3" s="17">
        <v>3.5</v>
      </c>
      <c r="C3" s="17">
        <v>14</v>
      </c>
      <c r="D3" s="31">
        <v>14</v>
      </c>
      <c r="E3" s="31">
        <v>36.6</v>
      </c>
    </row>
    <row r="4" spans="1:9" x14ac:dyDescent="0.5">
      <c r="A4" s="21">
        <v>2026</v>
      </c>
      <c r="B4" s="17">
        <v>2.7</v>
      </c>
      <c r="C4" s="17">
        <v>12.4</v>
      </c>
      <c r="D4" s="31">
        <v>22.6</v>
      </c>
      <c r="E4" s="31">
        <v>2.2999999999999998</v>
      </c>
    </row>
    <row r="5" spans="1:9" x14ac:dyDescent="0.5">
      <c r="A5" s="21">
        <v>2027</v>
      </c>
      <c r="B5" s="17">
        <v>3</v>
      </c>
      <c r="C5" s="17">
        <v>11.3</v>
      </c>
      <c r="D5" s="31">
        <v>2.1</v>
      </c>
      <c r="E5" s="31">
        <v>2.1</v>
      </c>
    </row>
    <row r="6" spans="1:9" x14ac:dyDescent="0.5">
      <c r="A6" s="21">
        <v>2028</v>
      </c>
      <c r="B6" s="17">
        <v>2.7</v>
      </c>
      <c r="C6" s="17">
        <v>2.8</v>
      </c>
      <c r="D6" s="31">
        <v>2.8</v>
      </c>
      <c r="E6" s="31">
        <v>2.8</v>
      </c>
    </row>
    <row r="7" spans="1:9" x14ac:dyDescent="0.5">
      <c r="A7" s="21">
        <v>2029</v>
      </c>
      <c r="B7" s="17">
        <v>2.7</v>
      </c>
      <c r="C7" s="17">
        <v>2.7</v>
      </c>
      <c r="D7" s="31">
        <v>2.7</v>
      </c>
      <c r="E7" s="31">
        <v>2.7</v>
      </c>
    </row>
    <row r="8" spans="1:9" x14ac:dyDescent="0.5">
      <c r="A8" s="95">
        <v>2030</v>
      </c>
      <c r="B8" s="96">
        <v>2.7</v>
      </c>
      <c r="C8" s="96">
        <v>2.8</v>
      </c>
      <c r="D8" s="41">
        <v>2.8</v>
      </c>
      <c r="E8" s="41">
        <v>2.8</v>
      </c>
    </row>
    <row r="11" spans="1:9" x14ac:dyDescent="0.5">
      <c r="B11" s="97"/>
      <c r="C11" s="97"/>
      <c r="D11" s="97"/>
      <c r="E11" s="97"/>
      <c r="F11" s="26"/>
      <c r="G11" s="26"/>
      <c r="H11" s="26"/>
      <c r="I11" s="26"/>
    </row>
    <row r="12" spans="1:9" x14ac:dyDescent="0.5">
      <c r="B12" s="97"/>
      <c r="C12" s="97"/>
      <c r="D12" s="97"/>
      <c r="E12" s="97"/>
      <c r="F12" s="26"/>
      <c r="G12" s="26"/>
      <c r="H12" s="26"/>
      <c r="I12" s="26"/>
    </row>
    <row r="13" spans="1:9" x14ac:dyDescent="0.5">
      <c r="B13" s="97"/>
      <c r="C13" s="97"/>
      <c r="D13" s="97"/>
      <c r="E13" s="97"/>
      <c r="F13" s="26"/>
      <c r="G13" s="26"/>
      <c r="H13" s="26"/>
      <c r="I13" s="26"/>
    </row>
    <row r="14" spans="1:9" x14ac:dyDescent="0.5">
      <c r="B14" s="97"/>
      <c r="C14" s="97"/>
      <c r="D14" s="97"/>
      <c r="E14" s="97"/>
      <c r="F14" s="26"/>
      <c r="G14" s="26"/>
      <c r="H14" s="26"/>
      <c r="I14" s="26"/>
    </row>
    <row r="15" spans="1:9" x14ac:dyDescent="0.5">
      <c r="B15" s="97"/>
      <c r="C15" s="97"/>
      <c r="D15" s="97"/>
      <c r="E15" s="97"/>
      <c r="F15" s="26"/>
      <c r="G15" s="26"/>
      <c r="H15" s="26"/>
      <c r="I15" s="26"/>
    </row>
    <row r="16" spans="1:9" x14ac:dyDescent="0.5">
      <c r="B16" s="97"/>
      <c r="C16" s="97"/>
      <c r="D16" s="97"/>
      <c r="E16" s="97"/>
      <c r="F16" s="26"/>
      <c r="G16" s="26"/>
      <c r="H16" s="26"/>
      <c r="I16" s="26"/>
    </row>
  </sheetData>
  <pageMargins left="0.7" right="0.7" top="0.75" bottom="0.75" header="0.3" footer="0.3"/>
  <pageSetup paperSize="9" orientation="portrait"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DBD98-73D3-4485-AF31-D401965C0FB1}">
  <sheetPr>
    <tabColor theme="9"/>
  </sheetPr>
  <dimension ref="A1:E8"/>
  <sheetViews>
    <sheetView workbookViewId="0">
      <selection activeCell="B4" sqref="B4"/>
    </sheetView>
  </sheetViews>
  <sheetFormatPr defaultRowHeight="14.1" x14ac:dyDescent="0.5"/>
  <cols>
    <col min="2" max="5" width="23.6171875" customWidth="1"/>
  </cols>
  <sheetData>
    <row r="1" spans="1:5" ht="19.5" thickBot="1" x14ac:dyDescent="0.75">
      <c r="A1" s="2" t="str">
        <f>'Chapter 3'!A14</f>
        <v>Figure 3.10 (bottom): Scenario 2C: 18-20 year olds are moved onto the NLW one age at a time; Changes made every other year</v>
      </c>
    </row>
    <row r="2" spans="1:5" ht="42.6" thickTop="1" x14ac:dyDescent="0.5">
      <c r="A2" s="94" t="s">
        <v>2</v>
      </c>
      <c r="B2" s="92" t="s">
        <v>530</v>
      </c>
      <c r="C2" s="92" t="s">
        <v>549</v>
      </c>
      <c r="D2" s="92" t="s">
        <v>550</v>
      </c>
      <c r="E2" s="92" t="s">
        <v>551</v>
      </c>
    </row>
    <row r="3" spans="1:5" x14ac:dyDescent="0.5">
      <c r="A3" s="21">
        <v>2025</v>
      </c>
      <c r="B3" s="17">
        <v>3.5</v>
      </c>
      <c r="C3" s="17">
        <v>9.3000000000000007</v>
      </c>
      <c r="D3" s="31">
        <v>9.3000000000000007</v>
      </c>
      <c r="E3" s="31">
        <v>9.3000000000000007</v>
      </c>
    </row>
    <row r="4" spans="1:5" x14ac:dyDescent="0.5">
      <c r="A4" s="21">
        <v>2026</v>
      </c>
      <c r="B4" s="17">
        <v>2.7</v>
      </c>
      <c r="C4" s="17">
        <v>7.4</v>
      </c>
      <c r="D4" s="31">
        <v>7.4</v>
      </c>
      <c r="E4" s="31">
        <v>28.7</v>
      </c>
    </row>
    <row r="5" spans="1:5" x14ac:dyDescent="0.5">
      <c r="A5" s="21">
        <v>2027</v>
      </c>
      <c r="B5" s="17">
        <v>3</v>
      </c>
      <c r="C5" s="17">
        <v>7.9</v>
      </c>
      <c r="D5" s="31">
        <v>7.9</v>
      </c>
      <c r="E5" s="31">
        <v>2.8</v>
      </c>
    </row>
    <row r="6" spans="1:5" x14ac:dyDescent="0.5">
      <c r="A6" s="21">
        <v>2028</v>
      </c>
      <c r="B6" s="17">
        <v>2.7</v>
      </c>
      <c r="C6" s="17">
        <v>6.9</v>
      </c>
      <c r="D6" s="31">
        <v>16.600000000000001</v>
      </c>
      <c r="E6" s="31">
        <v>2.1</v>
      </c>
    </row>
    <row r="7" spans="1:5" x14ac:dyDescent="0.5">
      <c r="A7" s="21">
        <v>2029</v>
      </c>
      <c r="B7" s="17">
        <v>2.7</v>
      </c>
      <c r="C7" s="17">
        <v>7.3</v>
      </c>
      <c r="D7" s="31">
        <v>2.7</v>
      </c>
      <c r="E7" s="31">
        <v>2.7</v>
      </c>
    </row>
    <row r="8" spans="1:5" x14ac:dyDescent="0.5">
      <c r="A8" s="95">
        <v>2030</v>
      </c>
      <c r="B8" s="96">
        <v>2.7</v>
      </c>
      <c r="C8" s="96">
        <v>6.5</v>
      </c>
      <c r="D8" s="41">
        <v>2.1</v>
      </c>
      <c r="E8" s="41">
        <v>2.1</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0DE2D-DEA7-4ECE-94C4-2B2B7838BF36}">
  <sheetPr>
    <tabColor theme="4"/>
  </sheetPr>
  <dimension ref="A1:A5"/>
  <sheetViews>
    <sheetView workbookViewId="0">
      <selection activeCell="A3" sqref="A3"/>
    </sheetView>
  </sheetViews>
  <sheetFormatPr defaultRowHeight="14.1" x14ac:dyDescent="0.5"/>
  <sheetData>
    <row r="1" spans="1:1" x14ac:dyDescent="0.5">
      <c r="A1" s="12" t="s">
        <v>13</v>
      </c>
    </row>
    <row r="2" spans="1:1" x14ac:dyDescent="0.5">
      <c r="A2" s="1" t="s">
        <v>114</v>
      </c>
    </row>
    <row r="3" spans="1:1" x14ac:dyDescent="0.5">
      <c r="A3" s="1" t="s">
        <v>113</v>
      </c>
    </row>
    <row r="5" spans="1:1" x14ac:dyDescent="0.5">
      <c r="A5" s="1" t="s">
        <v>555</v>
      </c>
    </row>
  </sheetData>
  <hyperlinks>
    <hyperlink ref="A5" location="Contents!A1" display="Back to contents" xr:uid="{4E5869E2-24A0-47BD-B8B6-7BCC6EB8B865}"/>
    <hyperlink ref="A2" location="'1.1 left'!A1" display="Figure 1.1  (LHS): Real annualised hourly pay growth by pay percentile (LHS)" xr:uid="{FF1F6937-A038-4770-8E5C-B20DA4A8714A}"/>
    <hyperlink ref="A3" location="'1.1 right'!A1" display="Figure 1.1  (RHS): Ratio of 10th percentile of hourly pay for men/women/all workers to all worker median (RHS)  " xr:uid="{CD440707-BB9F-4521-BEFF-0BE8504D0F4C}"/>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938B7-B185-41F7-84B7-EBB88210E3E6}">
  <sheetPr>
    <tabColor theme="9"/>
  </sheetPr>
  <dimension ref="A1:C12"/>
  <sheetViews>
    <sheetView showGridLines="0" workbookViewId="0">
      <selection activeCell="E2" sqref="E2"/>
    </sheetView>
  </sheetViews>
  <sheetFormatPr defaultColWidth="9" defaultRowHeight="14.1" x14ac:dyDescent="0.5"/>
  <cols>
    <col min="1" max="1" width="52.6171875" style="3" customWidth="1"/>
    <col min="2" max="2" width="56.6171875" style="3" customWidth="1"/>
    <col min="3" max="3" width="50.234375" style="3" customWidth="1"/>
    <col min="4" max="16384" width="9" style="3"/>
  </cols>
  <sheetData>
    <row r="1" spans="1:3" x14ac:dyDescent="0.5">
      <c r="A1" s="28" t="s">
        <v>3</v>
      </c>
      <c r="B1" s="28" t="s">
        <v>403</v>
      </c>
      <c r="C1" s="28" t="s">
        <v>281</v>
      </c>
    </row>
    <row r="2" spans="1:3" ht="141" x14ac:dyDescent="0.5">
      <c r="A2" s="45" t="str">
        <f>'Chapter 3'!A2</f>
        <v>Figure 3.1 : A timeline of minimum wage regimes for young people and apprentices</v>
      </c>
      <c r="B2" s="45" t="s">
        <v>473</v>
      </c>
      <c r="C2" s="45" t="s">
        <v>496</v>
      </c>
    </row>
    <row r="3" spans="1:3" ht="141" x14ac:dyDescent="0.5">
      <c r="A3" s="45" t="str">
        <f>'Chapter 3'!A3</f>
        <v>Figure 3.2 : Coverage rate for 16-20 year olds, UK, 1999-2023</v>
      </c>
      <c r="B3" s="45" t="s">
        <v>487</v>
      </c>
      <c r="C3" s="45" t="s">
        <v>486</v>
      </c>
    </row>
    <row r="4" spans="1:3" ht="70.5" x14ac:dyDescent="0.5">
      <c r="A4" s="45" t="str">
        <f>'Chapter 3'!A4</f>
        <v>Figure 3.3 : Effective coverage, 16-20 year olds, 2003-2023</v>
      </c>
      <c r="B4" s="45" t="s">
        <v>488</v>
      </c>
      <c r="C4" s="45" t="s">
        <v>489</v>
      </c>
    </row>
    <row r="5" spans="1:3" ht="112.8" x14ac:dyDescent="0.5">
      <c r="A5" s="45" t="str">
        <f>'Chapter 3'!A5</f>
        <v>Figure 3.4 : Bite of the minimum wages for different age groups, UK, 2001-2023</v>
      </c>
      <c r="B5" s="45" t="s">
        <v>494</v>
      </c>
      <c r="C5" s="45" t="s">
        <v>495</v>
      </c>
    </row>
    <row r="6" spans="1:3" ht="155.1" x14ac:dyDescent="0.5">
      <c r="A6" s="45" t="str">
        <f>'Chapter 3'!A6</f>
        <v>Figure 3.5 : The relative value of youth rates in selected OECD countries, 2023-2024</v>
      </c>
      <c r="B6" s="45" t="s">
        <v>514</v>
      </c>
      <c r="C6" s="45" t="s">
        <v>515</v>
      </c>
    </row>
    <row r="7" spans="1:3" ht="155.1" x14ac:dyDescent="0.5">
      <c r="A7" s="45" t="str">
        <f>'Chapter 3'!A7</f>
        <v>Figure 3.6 : The relative value of training and apprentice rates in selected OECD countries, 2023-2024</v>
      </c>
      <c r="B7" s="45" t="s">
        <v>514</v>
      </c>
      <c r="C7" s="45" t="s">
        <v>517</v>
      </c>
    </row>
    <row r="8" spans="1:3" ht="70.5" x14ac:dyDescent="0.5">
      <c r="A8" s="45" t="str">
        <f>'Chapter 3'!A8</f>
        <v>Figure 3.7 : Age-related minimum wages relative to the adult rate, UK, 1999-2024</v>
      </c>
      <c r="B8" s="98" t="s">
        <v>525</v>
      </c>
      <c r="C8" s="117" t="s">
        <v>526</v>
      </c>
    </row>
    <row r="9" spans="1:3" ht="112.8" x14ac:dyDescent="0.5">
      <c r="A9" s="45" t="s">
        <v>588</v>
      </c>
      <c r="B9" s="45" t="s">
        <v>535</v>
      </c>
      <c r="C9" s="45" t="s">
        <v>536</v>
      </c>
    </row>
    <row r="10" spans="1:3" ht="42.3" x14ac:dyDescent="0.5">
      <c r="A10" s="45" t="str">
        <f>'Chapter 3'!A11</f>
        <v>Figure 3.9 : Share of young workers paid below the adult minimum wage rate/NLW, by age, 2005-2023</v>
      </c>
      <c r="B10" s="45" t="s">
        <v>552</v>
      </c>
      <c r="C10" s="45" t="s">
        <v>553</v>
      </c>
    </row>
    <row r="11" spans="1:3" ht="126.9" x14ac:dyDescent="0.5">
      <c r="A11" s="45" t="s">
        <v>589</v>
      </c>
      <c r="B11" s="45" t="s">
        <v>535</v>
      </c>
      <c r="C11" s="65" t="s">
        <v>554</v>
      </c>
    </row>
    <row r="12" spans="1:3" x14ac:dyDescent="0.5">
      <c r="C12" s="81"/>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A0FF-D9DA-48E8-910C-EF4BD0EBD8E1}">
  <sheetPr>
    <tabColor theme="9" tint="0.39997558519241921"/>
  </sheetPr>
  <dimension ref="A1:A14"/>
  <sheetViews>
    <sheetView workbookViewId="0">
      <selection activeCell="A13" sqref="A13:XFD13"/>
    </sheetView>
  </sheetViews>
  <sheetFormatPr defaultRowHeight="14.1" x14ac:dyDescent="0.5"/>
  <cols>
    <col min="2" max="2" width="95.76171875" customWidth="1"/>
  </cols>
  <sheetData>
    <row r="1" spans="1:1" x14ac:dyDescent="0.5">
      <c r="A1" s="12" t="s">
        <v>42</v>
      </c>
    </row>
    <row r="2" spans="1:1" x14ac:dyDescent="0.5">
      <c r="A2" s="1" t="s">
        <v>556</v>
      </c>
    </row>
    <row r="3" spans="1:1" x14ac:dyDescent="0.5">
      <c r="A3" s="1" t="s">
        <v>292</v>
      </c>
    </row>
    <row r="4" spans="1:1" x14ac:dyDescent="0.5">
      <c r="A4" s="1" t="s">
        <v>293</v>
      </c>
    </row>
    <row r="5" spans="1:1" x14ac:dyDescent="0.5">
      <c r="A5" s="1" t="s">
        <v>557</v>
      </c>
    </row>
    <row r="6" spans="1:1" x14ac:dyDescent="0.5">
      <c r="A6" s="1" t="s">
        <v>558</v>
      </c>
    </row>
    <row r="7" spans="1:1" x14ac:dyDescent="0.5">
      <c r="A7" s="1" t="s">
        <v>559</v>
      </c>
    </row>
    <row r="8" spans="1:1" x14ac:dyDescent="0.5">
      <c r="A8" s="1" t="s">
        <v>294</v>
      </c>
    </row>
    <row r="9" spans="1:1" x14ac:dyDescent="0.5">
      <c r="A9" s="1" t="s">
        <v>560</v>
      </c>
    </row>
    <row r="10" spans="1:1" x14ac:dyDescent="0.5">
      <c r="A10" s="1" t="s">
        <v>561</v>
      </c>
    </row>
    <row r="11" spans="1:1" x14ac:dyDescent="0.5">
      <c r="A11" s="1" t="s">
        <v>295</v>
      </c>
    </row>
    <row r="12" spans="1:1" x14ac:dyDescent="0.5">
      <c r="A12" s="1" t="s">
        <v>590</v>
      </c>
    </row>
    <row r="14" spans="1:1" x14ac:dyDescent="0.5">
      <c r="A14" s="1" t="s">
        <v>555</v>
      </c>
    </row>
  </sheetData>
  <hyperlinks>
    <hyperlink ref="A2" location="'4.1'!A1" display="Figure 4.1 : Coverage and effective coverage by age, 2021 and 2023" xr:uid="{F4991F1C-43C6-4F85-9103-7A4E0ED3BC79}"/>
    <hyperlink ref="A3" location="'4.2'!A1" display="Figure 4.2 : Comparison of coverage rates across data sources and apprentice status, 2023" xr:uid="{13D41F37-0D25-45EA-8E0A-4E91796828E6}"/>
    <hyperlink ref="A4" location="'4.3'!A1" display="Figure 4.3 : Median hourly pay in the lowest-paid subject areas, 2023" xr:uid="{61128292-9631-4626-9065-9698D5C08CE8}"/>
    <hyperlink ref="A5" location="'4.4'!A1" display="Figure 4.4 : Coverage at Levels 2 and 3, overall (LHS) and for apprentices aged 18+ (RHS), 2021 and 2023" xr:uid="{D764F351-12D0-4485-86C1-6CBB5A5B3160}"/>
    <hyperlink ref="A6" location="'4.5'!A1" display="Figure 4.5 : Coverage by gender and level, AEvS, 2021 and 2023" xr:uid="{D20981B5-ABAF-4CFD-B72C-FD03335C57D9}"/>
    <hyperlink ref="A7" location="'4.6'!A1" display="Figure 4.6 : Median earnings three years after completing an apprenticeship by gender and level, 2010/11-2017/18 cohorts" xr:uid="{D4153156-270B-4474-9A2E-9372436E4989}"/>
    <hyperlink ref="A8" location="'4.7'!A1" display="Figure 4.7 : AEvS median pay and earnings three years post apprenticeship" xr:uid="{3591C537-3E76-4D83-9733-5043E5E9C75A}"/>
    <hyperlink ref="A9" location="'4.8_LHS'!A1" display="Figure 4.8 (LHS) : Illustrative paths for removing the Apprentice Rate under different policies for 18-20 year olds; A: 18-20 Rate moves towards NLW" xr:uid="{D9E90F80-A4EE-45AF-BEE4-C16C5901C43A}"/>
    <hyperlink ref="A10" location="'4.8_RHS'!A1" display="Figure 4.8 (RHS): Illustrative paths for removing the Apprentice Rate under different policies for 18-20 year olds; B: 18-20 Rate increases but remains separate from NLW" xr:uid="{16D7F75C-C41F-4B8E-A4CE-E2713E2DB7A0}"/>
    <hyperlink ref="A11" location="'4.9'!A1" display="Figure 4.9 : Illustration of wage increases for apprentices with a discount rate and removal of the 18-20 Year Old Rate, 2023-2030" xr:uid="{CAF7AF59-B380-4978-9180-7078ECA64B22}"/>
    <hyperlink ref="A12" location="'4_additional'!A1" display="Additional table: Sample sizes and weighted counts of workers eligible for the Apprentice Rate in AEvS and ASHE, by age group and year of apprenticeship" xr:uid="{A63196E2-A76E-4E14-9964-A2F9F79B37D5}"/>
    <hyperlink ref="A14" location="Contents!A1" display="Back to contents" xr:uid="{10906FC7-F5F8-4C59-976D-5DEAFF4A3E0E}"/>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C9F4-DBCF-4DA1-B00D-C5455F4CBAD0}">
  <sheetPr>
    <tabColor theme="9" tint="0.39997558519241921"/>
  </sheetPr>
  <dimension ref="A1:I6"/>
  <sheetViews>
    <sheetView topLeftCell="B1" workbookViewId="0">
      <selection activeCell="B2" sqref="B2:B6"/>
    </sheetView>
  </sheetViews>
  <sheetFormatPr defaultRowHeight="14.1" x14ac:dyDescent="0.5"/>
  <cols>
    <col min="1" max="1" width="17" customWidth="1"/>
    <col min="2" max="2" width="12.47265625" customWidth="1"/>
    <col min="3" max="9" width="17.85546875" customWidth="1"/>
  </cols>
  <sheetData>
    <row r="1" spans="1:9" ht="19.2" x14ac:dyDescent="0.7">
      <c r="A1" s="67" t="str">
        <f>'Chapter 4'!A2</f>
        <v>Figure 4.1 : Coverage and effective coverage by age, 2021 and 2023</v>
      </c>
    </row>
    <row r="2" spans="1:9" s="3" customFormat="1" ht="42.3" x14ac:dyDescent="0.5">
      <c r="A2" s="28" t="s">
        <v>36</v>
      </c>
      <c r="B2" s="79" t="s">
        <v>2</v>
      </c>
      <c r="C2" s="46" t="s">
        <v>563</v>
      </c>
      <c r="D2" s="99" t="s">
        <v>562</v>
      </c>
      <c r="E2" s="46" t="s">
        <v>564</v>
      </c>
      <c r="F2" s="46" t="s">
        <v>565</v>
      </c>
      <c r="G2" s="46" t="s">
        <v>566</v>
      </c>
      <c r="H2" s="46" t="s">
        <v>567</v>
      </c>
      <c r="I2" s="46" t="s">
        <v>568</v>
      </c>
    </row>
    <row r="3" spans="1:9" x14ac:dyDescent="0.5">
      <c r="A3" t="s">
        <v>38</v>
      </c>
      <c r="B3" s="38">
        <v>2021</v>
      </c>
      <c r="C3" s="22">
        <v>37.5</v>
      </c>
      <c r="D3" s="22">
        <v>22.2</v>
      </c>
      <c r="E3" s="22">
        <v>10.6</v>
      </c>
      <c r="F3" s="66" t="s">
        <v>43</v>
      </c>
      <c r="G3" s="22" t="s">
        <v>40</v>
      </c>
      <c r="H3" s="22">
        <v>9.1</v>
      </c>
      <c r="I3" s="22">
        <v>6.4</v>
      </c>
    </row>
    <row r="4" spans="1:9" x14ac:dyDescent="0.5">
      <c r="A4" t="s">
        <v>38</v>
      </c>
      <c r="B4" s="38">
        <v>2023</v>
      </c>
      <c r="C4" s="22">
        <v>31.5</v>
      </c>
      <c r="D4" s="22">
        <v>17.8</v>
      </c>
      <c r="E4" s="22">
        <v>11.1</v>
      </c>
      <c r="F4" s="22" t="s">
        <v>40</v>
      </c>
      <c r="G4" s="22" t="s">
        <v>40</v>
      </c>
      <c r="H4" s="22">
        <v>8.6999999999999993</v>
      </c>
      <c r="I4" s="22">
        <v>5.7</v>
      </c>
    </row>
    <row r="5" spans="1:9" x14ac:dyDescent="0.5">
      <c r="A5" t="s">
        <v>39</v>
      </c>
      <c r="B5" s="38">
        <v>2021</v>
      </c>
      <c r="C5" s="22">
        <v>45.5</v>
      </c>
      <c r="D5" s="31">
        <v>56.4</v>
      </c>
      <c r="E5" s="22">
        <v>43.6</v>
      </c>
      <c r="F5" s="22">
        <v>33.200000000000003</v>
      </c>
      <c r="G5" s="22">
        <v>14.8</v>
      </c>
      <c r="H5" s="22">
        <v>29.2</v>
      </c>
      <c r="I5" s="22">
        <v>27.6</v>
      </c>
    </row>
    <row r="6" spans="1:9" x14ac:dyDescent="0.5">
      <c r="A6" t="s">
        <v>39</v>
      </c>
      <c r="B6" s="38">
        <v>2023</v>
      </c>
      <c r="C6" s="22">
        <v>20.9</v>
      </c>
      <c r="D6" s="22">
        <v>46.1</v>
      </c>
      <c r="E6" s="22">
        <v>33.200000000000003</v>
      </c>
      <c r="F6" s="22">
        <v>24.4</v>
      </c>
      <c r="G6" s="22">
        <v>14.6</v>
      </c>
      <c r="H6" s="22">
        <v>24.5</v>
      </c>
      <c r="I6" s="22">
        <v>24.9</v>
      </c>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F75E-BCE7-4ED0-B8D3-CCF8E22D6F43}">
  <sheetPr>
    <tabColor theme="9" tint="0.39997558519241921"/>
  </sheetPr>
  <dimension ref="A1:E5"/>
  <sheetViews>
    <sheetView workbookViewId="0">
      <selection activeCell="B2" sqref="B2"/>
    </sheetView>
  </sheetViews>
  <sheetFormatPr defaultRowHeight="14.1" x14ac:dyDescent="0.5"/>
  <cols>
    <col min="1" max="1" width="10" customWidth="1"/>
    <col min="2" max="5" width="33" style="51" customWidth="1"/>
  </cols>
  <sheetData>
    <row r="1" spans="1:5" ht="19.2" x14ac:dyDescent="0.7">
      <c r="A1" s="67" t="str">
        <f>'Chapter 4'!A3</f>
        <v>Figure 4.2 : Comparison of coverage rates across data sources and apprentice status, 2023</v>
      </c>
    </row>
    <row r="2" spans="1:5" ht="42.3" x14ac:dyDescent="0.5">
      <c r="A2" s="12" t="s">
        <v>47</v>
      </c>
      <c r="B2" s="46" t="s">
        <v>569</v>
      </c>
      <c r="C2" s="46" t="s">
        <v>570</v>
      </c>
      <c r="D2" s="46" t="s">
        <v>571</v>
      </c>
      <c r="E2" s="46" t="s">
        <v>572</v>
      </c>
    </row>
    <row r="3" spans="1:5" x14ac:dyDescent="0.5">
      <c r="A3" t="s">
        <v>37</v>
      </c>
      <c r="B3" s="51">
        <v>31.5</v>
      </c>
      <c r="C3" s="51">
        <v>28.4</v>
      </c>
      <c r="D3" s="51">
        <v>10.199999999999999</v>
      </c>
      <c r="E3" s="51" t="s">
        <v>46</v>
      </c>
    </row>
    <row r="4" spans="1:5" x14ac:dyDescent="0.5">
      <c r="A4" t="s">
        <v>44</v>
      </c>
      <c r="B4" s="51">
        <v>13.6</v>
      </c>
      <c r="C4" s="51">
        <v>13</v>
      </c>
      <c r="D4" s="51">
        <v>7.5</v>
      </c>
      <c r="E4" s="51">
        <v>22.9</v>
      </c>
    </row>
    <row r="5" spans="1:5" x14ac:dyDescent="0.5">
      <c r="A5" t="s">
        <v>45</v>
      </c>
      <c r="B5" s="51" t="s">
        <v>40</v>
      </c>
      <c r="C5" s="51" t="s">
        <v>40</v>
      </c>
      <c r="D5" s="51">
        <v>5.0999999999999996</v>
      </c>
      <c r="E5" s="51">
        <v>16.5</v>
      </c>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D5FE-8D57-415C-8951-4D11C94F372E}">
  <sheetPr>
    <tabColor theme="9" tint="0.39997558519241921"/>
  </sheetPr>
  <dimension ref="A1:B8"/>
  <sheetViews>
    <sheetView workbookViewId="0">
      <selection activeCell="A6" sqref="A6"/>
    </sheetView>
  </sheetViews>
  <sheetFormatPr defaultRowHeight="14.1" x14ac:dyDescent="0.5"/>
  <cols>
    <col min="1" max="1" width="38" bestFit="1" customWidth="1"/>
    <col min="2" max="2" width="20.37890625" customWidth="1"/>
  </cols>
  <sheetData>
    <row r="1" spans="1:2" ht="19.2" x14ac:dyDescent="0.7">
      <c r="A1" s="67" t="str">
        <f>'Chapter 4'!A4</f>
        <v>Figure 4.3 : Median hourly pay in the lowest-paid subject areas, 2023</v>
      </c>
    </row>
    <row r="2" spans="1:2" x14ac:dyDescent="0.5">
      <c r="A2" s="100" t="s">
        <v>55</v>
      </c>
      <c r="B2" s="29" t="s">
        <v>54</v>
      </c>
    </row>
    <row r="3" spans="1:2" x14ac:dyDescent="0.5">
      <c r="A3" t="s">
        <v>48</v>
      </c>
      <c r="B3" s="22">
        <v>5.24</v>
      </c>
    </row>
    <row r="4" spans="1:2" x14ac:dyDescent="0.5">
      <c r="A4" t="s">
        <v>49</v>
      </c>
      <c r="B4" s="22">
        <v>5.39</v>
      </c>
    </row>
    <row r="5" spans="1:2" x14ac:dyDescent="0.5">
      <c r="A5" t="s">
        <v>50</v>
      </c>
      <c r="B5" s="22">
        <v>5.96</v>
      </c>
    </row>
    <row r="6" spans="1:2" x14ac:dyDescent="0.5">
      <c r="A6" t="s">
        <v>51</v>
      </c>
      <c r="B6" s="24">
        <v>7.6</v>
      </c>
    </row>
    <row r="7" spans="1:2" x14ac:dyDescent="0.5">
      <c r="A7" t="s">
        <v>52</v>
      </c>
      <c r="B7" s="22">
        <v>8.0500000000000007</v>
      </c>
    </row>
    <row r="8" spans="1:2" x14ac:dyDescent="0.5">
      <c r="A8" t="s">
        <v>53</v>
      </c>
      <c r="B8" s="24">
        <v>10.87</v>
      </c>
    </row>
  </sheetData>
  <pageMargins left="0.7" right="0.7" top="0.75" bottom="0.75" header="0.3" footer="0.3"/>
  <pageSetup paperSize="9" orientation="portrait" verticalDpi="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A3F5-7BB9-45BA-8F18-7D1B5B669BF9}">
  <sheetPr>
    <tabColor theme="9" tint="0.39997558519241921"/>
  </sheetPr>
  <dimension ref="A1:C8"/>
  <sheetViews>
    <sheetView workbookViewId="0">
      <selection activeCell="B4" sqref="B4"/>
    </sheetView>
  </sheetViews>
  <sheetFormatPr defaultRowHeight="14.1" x14ac:dyDescent="0.5"/>
  <cols>
    <col min="1" max="1" width="18.234375" customWidth="1"/>
    <col min="2" max="3" width="24" customWidth="1"/>
  </cols>
  <sheetData>
    <row r="1" spans="1:3" ht="19.2" x14ac:dyDescent="0.7">
      <c r="A1" s="67" t="str">
        <f>'Chapter 4'!A5</f>
        <v>Figure 4.4 : Coverage at Levels 2 and 3, overall (LHS) and for apprentices aged 18+ (RHS), 2021 and 2023</v>
      </c>
    </row>
    <row r="2" spans="1:3" ht="28.2" x14ac:dyDescent="0.5">
      <c r="A2" s="54" t="s">
        <v>62</v>
      </c>
      <c r="B2" s="29" t="s">
        <v>63</v>
      </c>
      <c r="C2" s="29" t="s">
        <v>64</v>
      </c>
    </row>
    <row r="3" spans="1:3" x14ac:dyDescent="0.5">
      <c r="A3" t="s">
        <v>56</v>
      </c>
      <c r="B3" s="22">
        <v>18</v>
      </c>
      <c r="C3" s="22">
        <v>16.5</v>
      </c>
    </row>
    <row r="4" spans="1:3" x14ac:dyDescent="0.5">
      <c r="A4" t="s">
        <v>57</v>
      </c>
      <c r="B4" s="22">
        <v>9.1</v>
      </c>
      <c r="C4" s="22">
        <v>10.6</v>
      </c>
    </row>
    <row r="5" spans="1:3" x14ac:dyDescent="0.5">
      <c r="A5" t="s">
        <v>58</v>
      </c>
      <c r="B5" s="22">
        <v>9.1</v>
      </c>
      <c r="C5" s="22">
        <v>8.6999999999999993</v>
      </c>
    </row>
    <row r="6" spans="1:3" x14ac:dyDescent="0.5">
      <c r="A6" t="s">
        <v>59</v>
      </c>
      <c r="B6" s="22">
        <v>11.1</v>
      </c>
      <c r="C6" s="22">
        <v>13.7</v>
      </c>
    </row>
    <row r="7" spans="1:3" x14ac:dyDescent="0.5">
      <c r="A7" t="s">
        <v>60</v>
      </c>
      <c r="B7" s="22">
        <v>7.8</v>
      </c>
      <c r="C7" s="22">
        <v>6.6</v>
      </c>
    </row>
    <row r="8" spans="1:3" x14ac:dyDescent="0.5">
      <c r="A8" t="s">
        <v>61</v>
      </c>
      <c r="B8" s="22">
        <v>6.4</v>
      </c>
      <c r="C8" s="22">
        <v>5.7</v>
      </c>
    </row>
  </sheetData>
  <phoneticPr fontId="14" type="noConversion"/>
  <pageMargins left="0.7" right="0.7" top="0.75" bottom="0.75" header="0.3" footer="0.3"/>
  <pageSetup paperSize="9" orientation="portrait" verticalDpi="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8EB38-ECC6-41CA-B2D3-DF9209D1D310}">
  <sheetPr>
    <tabColor theme="9" tint="0.39997558519241921"/>
  </sheetPr>
  <dimension ref="A1:D6"/>
  <sheetViews>
    <sheetView workbookViewId="0">
      <selection activeCell="A2" sqref="A2"/>
    </sheetView>
  </sheetViews>
  <sheetFormatPr defaultRowHeight="14.1" x14ac:dyDescent="0.5"/>
  <cols>
    <col min="1" max="1" width="10.6171875" customWidth="1"/>
    <col min="2" max="2" width="11.6171875" customWidth="1"/>
    <col min="3" max="4" width="39.47265625" customWidth="1"/>
  </cols>
  <sheetData>
    <row r="1" spans="1:4" ht="19.2" x14ac:dyDescent="0.7">
      <c r="A1" s="67" t="str">
        <f>'Chapter 4'!A6</f>
        <v>Figure 4.5 : Coverage by gender and level, AEvS, 2021 and 2023</v>
      </c>
    </row>
    <row r="2" spans="1:4" s="3" customFormat="1" x14ac:dyDescent="0.5">
      <c r="A2" s="85" t="s">
        <v>65</v>
      </c>
      <c r="B2" s="29" t="s">
        <v>62</v>
      </c>
      <c r="C2" s="29" t="s">
        <v>63</v>
      </c>
      <c r="D2" s="29" t="s">
        <v>64</v>
      </c>
    </row>
    <row r="3" spans="1:4" x14ac:dyDescent="0.5">
      <c r="A3" t="s">
        <v>9</v>
      </c>
      <c r="B3" s="22" t="s">
        <v>56</v>
      </c>
      <c r="C3" s="31">
        <v>12.5</v>
      </c>
      <c r="D3" s="31">
        <v>14</v>
      </c>
    </row>
    <row r="4" spans="1:4" x14ac:dyDescent="0.5">
      <c r="A4" t="s">
        <v>8</v>
      </c>
      <c r="B4" s="22" t="s">
        <v>56</v>
      </c>
      <c r="C4" s="31">
        <v>22.8</v>
      </c>
      <c r="D4" s="31">
        <v>20.5</v>
      </c>
    </row>
    <row r="5" spans="1:4" x14ac:dyDescent="0.5">
      <c r="A5" t="s">
        <v>9</v>
      </c>
      <c r="B5" s="22" t="s">
        <v>57</v>
      </c>
      <c r="C5" s="31">
        <v>10.1</v>
      </c>
      <c r="D5" s="31">
        <v>13.2</v>
      </c>
    </row>
    <row r="6" spans="1:4" x14ac:dyDescent="0.5">
      <c r="A6" t="s">
        <v>8</v>
      </c>
      <c r="B6" s="22" t="s">
        <v>57</v>
      </c>
      <c r="C6" s="31">
        <v>8.1999999999999993</v>
      </c>
      <c r="D6" s="31">
        <v>7.1</v>
      </c>
    </row>
  </sheetData>
  <phoneticPr fontId="14" type="noConversion"/>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6A92F-5770-42F8-9CA9-6BB31A2D1E92}">
  <sheetPr>
    <tabColor theme="9" tint="0.39997558519241921"/>
  </sheetPr>
  <dimension ref="A1:E10"/>
  <sheetViews>
    <sheetView workbookViewId="0">
      <selection activeCell="B8" sqref="B8"/>
    </sheetView>
  </sheetViews>
  <sheetFormatPr defaultRowHeight="14.1" x14ac:dyDescent="0.5"/>
  <cols>
    <col min="1" max="1" width="17" customWidth="1"/>
    <col min="2" max="5" width="23.37890625" customWidth="1"/>
  </cols>
  <sheetData>
    <row r="1" spans="1:5" ht="19.2" x14ac:dyDescent="0.7">
      <c r="A1" s="67" t="str">
        <f>'Chapter 4'!A7</f>
        <v>Figure 4.6 : Median earnings three years after completing an apprenticeship by gender and level, 2010/11-2017/18 cohorts</v>
      </c>
    </row>
    <row r="2" spans="1:5" s="51" customFormat="1" ht="42.3" x14ac:dyDescent="0.5">
      <c r="A2" s="79" t="s">
        <v>577</v>
      </c>
      <c r="B2" s="46" t="s">
        <v>578</v>
      </c>
      <c r="C2" s="46" t="s">
        <v>579</v>
      </c>
      <c r="D2" s="46" t="s">
        <v>580</v>
      </c>
      <c r="E2" s="46" t="s">
        <v>581</v>
      </c>
    </row>
    <row r="3" spans="1:5" x14ac:dyDescent="0.5">
      <c r="A3" t="s">
        <v>573</v>
      </c>
      <c r="B3" s="90">
        <v>15340</v>
      </c>
      <c r="C3" s="90">
        <v>13850</v>
      </c>
      <c r="D3" s="90">
        <v>23080</v>
      </c>
      <c r="E3" s="90">
        <v>18260</v>
      </c>
    </row>
    <row r="4" spans="1:5" x14ac:dyDescent="0.5">
      <c r="A4" t="s">
        <v>574</v>
      </c>
      <c r="B4" s="90">
        <v>15730</v>
      </c>
      <c r="C4" s="90">
        <v>13900</v>
      </c>
      <c r="D4" s="90">
        <v>23700</v>
      </c>
      <c r="E4" s="90">
        <v>18900</v>
      </c>
    </row>
    <row r="5" spans="1:5" x14ac:dyDescent="0.5">
      <c r="A5" t="s">
        <v>575</v>
      </c>
      <c r="B5" s="90">
        <v>16260</v>
      </c>
      <c r="C5" s="90">
        <v>14680</v>
      </c>
      <c r="D5" s="90">
        <v>25140</v>
      </c>
      <c r="E5" s="90">
        <v>20660</v>
      </c>
    </row>
    <row r="6" spans="1:5" x14ac:dyDescent="0.5">
      <c r="A6" t="s">
        <v>576</v>
      </c>
      <c r="B6" s="90">
        <v>16870</v>
      </c>
      <c r="C6" s="90">
        <v>15610</v>
      </c>
      <c r="D6" s="90">
        <v>25160</v>
      </c>
      <c r="E6" s="90">
        <v>21350</v>
      </c>
    </row>
    <row r="7" spans="1:5" x14ac:dyDescent="0.5">
      <c r="A7" t="s">
        <v>348</v>
      </c>
      <c r="B7" s="90">
        <v>17320</v>
      </c>
      <c r="C7" s="90">
        <v>16090</v>
      </c>
      <c r="D7" s="90">
        <v>26090</v>
      </c>
      <c r="E7" s="90">
        <v>21830</v>
      </c>
    </row>
    <row r="8" spans="1:5" x14ac:dyDescent="0.5">
      <c r="A8" t="s">
        <v>349</v>
      </c>
      <c r="B8" s="90">
        <v>18120</v>
      </c>
      <c r="C8" s="90">
        <v>16690</v>
      </c>
      <c r="D8" s="90">
        <v>26410</v>
      </c>
      <c r="E8" s="90">
        <v>22820</v>
      </c>
    </row>
    <row r="9" spans="1:5" x14ac:dyDescent="0.5">
      <c r="A9" t="s">
        <v>350</v>
      </c>
      <c r="B9" s="90">
        <v>18830</v>
      </c>
      <c r="C9" s="90">
        <v>17130</v>
      </c>
      <c r="D9" s="90">
        <v>26780</v>
      </c>
      <c r="E9" s="90">
        <v>23300</v>
      </c>
    </row>
    <row r="10" spans="1:5" x14ac:dyDescent="0.5">
      <c r="A10" t="s">
        <v>351</v>
      </c>
      <c r="B10" s="90">
        <v>19030</v>
      </c>
      <c r="C10" s="90">
        <v>17330</v>
      </c>
      <c r="D10" s="90">
        <v>26670</v>
      </c>
      <c r="E10" s="90">
        <v>23020</v>
      </c>
    </row>
  </sheetData>
  <pageMargins left="0.7" right="0.7" top="0.75" bottom="0.75" header="0.3" footer="0.3"/>
  <pageSetup paperSize="9" orientation="portrait" verticalDpi="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413-2E36-41DE-9E55-9084598F77AA}">
  <sheetPr>
    <tabColor theme="9" tint="0.39997558519241921"/>
  </sheetPr>
  <dimension ref="A1:D17"/>
  <sheetViews>
    <sheetView workbookViewId="0">
      <selection activeCell="B9" sqref="B9"/>
    </sheetView>
  </sheetViews>
  <sheetFormatPr defaultRowHeight="14.1" x14ac:dyDescent="0.5"/>
  <cols>
    <col min="1" max="1" width="38" bestFit="1" customWidth="1"/>
    <col min="2" max="4" width="33.76171875" style="16" customWidth="1"/>
  </cols>
  <sheetData>
    <row r="1" spans="1:4" ht="19.2" x14ac:dyDescent="0.7">
      <c r="A1" s="67" t="str">
        <f>'Chapter 4'!A8</f>
        <v>Figure 4.7 : AEvS median pay and earnings three years post apprenticeship</v>
      </c>
    </row>
    <row r="2" spans="1:4" s="3" customFormat="1" ht="42.3" x14ac:dyDescent="0.5">
      <c r="A2" s="101" t="s">
        <v>77</v>
      </c>
      <c r="B2" s="104" t="s">
        <v>582</v>
      </c>
      <c r="C2" s="104" t="s">
        <v>583</v>
      </c>
      <c r="D2" s="104" t="s">
        <v>76</v>
      </c>
    </row>
    <row r="3" spans="1:4" x14ac:dyDescent="0.5">
      <c r="A3" s="30" t="s">
        <v>48</v>
      </c>
      <c r="B3" s="102">
        <v>5.24</v>
      </c>
      <c r="C3" s="103">
        <v>16190</v>
      </c>
      <c r="D3" s="103">
        <v>15890</v>
      </c>
    </row>
    <row r="4" spans="1:4" x14ac:dyDescent="0.5">
      <c r="A4" s="30" t="s">
        <v>49</v>
      </c>
      <c r="B4" s="102">
        <v>5.39</v>
      </c>
      <c r="C4" s="103">
        <v>18590</v>
      </c>
      <c r="D4" s="103">
        <v>17640</v>
      </c>
    </row>
    <row r="5" spans="1:4" x14ac:dyDescent="0.5">
      <c r="A5" s="30" t="s">
        <v>50</v>
      </c>
      <c r="B5" s="102">
        <v>5.96</v>
      </c>
      <c r="C5" s="103">
        <v>15080</v>
      </c>
      <c r="D5" s="103">
        <v>14260</v>
      </c>
    </row>
    <row r="6" spans="1:4" x14ac:dyDescent="0.5">
      <c r="A6" s="30" t="s">
        <v>51</v>
      </c>
      <c r="B6" s="102">
        <v>7.6</v>
      </c>
      <c r="C6" s="103">
        <v>26580</v>
      </c>
      <c r="D6" s="103">
        <v>23920</v>
      </c>
    </row>
    <row r="7" spans="1:4" x14ac:dyDescent="0.5">
      <c r="A7" s="30" t="s">
        <v>52</v>
      </c>
      <c r="B7" s="102">
        <v>8.0500000000000007</v>
      </c>
      <c r="C7" s="103">
        <v>33400</v>
      </c>
      <c r="D7" s="103">
        <v>28200</v>
      </c>
    </row>
    <row r="8" spans="1:4" x14ac:dyDescent="0.5">
      <c r="A8" s="30" t="s">
        <v>66</v>
      </c>
      <c r="B8" s="102">
        <v>8.26</v>
      </c>
      <c r="C8" s="103">
        <v>20900</v>
      </c>
      <c r="D8" s="103">
        <v>18980</v>
      </c>
    </row>
    <row r="9" spans="1:4" x14ac:dyDescent="0.5">
      <c r="A9" s="30" t="s">
        <v>67</v>
      </c>
      <c r="B9" s="102">
        <v>8.8699999999999992</v>
      </c>
      <c r="C9" s="103">
        <v>16620</v>
      </c>
      <c r="D9" s="103">
        <v>14460</v>
      </c>
    </row>
    <row r="10" spans="1:4" x14ac:dyDescent="0.5">
      <c r="A10" s="30" t="s">
        <v>68</v>
      </c>
      <c r="B10" s="102">
        <v>9.02</v>
      </c>
      <c r="C10" s="103">
        <v>26840</v>
      </c>
      <c r="D10" s="103">
        <v>24210</v>
      </c>
    </row>
    <row r="11" spans="1:4" x14ac:dyDescent="0.5">
      <c r="A11" s="30" t="s">
        <v>69</v>
      </c>
      <c r="B11" s="102">
        <v>9.7100000000000009</v>
      </c>
      <c r="C11" s="103">
        <v>21480</v>
      </c>
      <c r="D11" s="103">
        <v>16790</v>
      </c>
    </row>
    <row r="12" spans="1:4" x14ac:dyDescent="0.5">
      <c r="A12" s="30" t="s">
        <v>70</v>
      </c>
      <c r="B12" s="102">
        <v>9.9</v>
      </c>
      <c r="C12" s="103">
        <v>33230</v>
      </c>
      <c r="D12" s="103">
        <v>25780</v>
      </c>
    </row>
    <row r="13" spans="1:4" x14ac:dyDescent="0.5">
      <c r="A13" s="30" t="s">
        <v>71</v>
      </c>
      <c r="B13" s="102">
        <v>10.95</v>
      </c>
      <c r="C13" s="103">
        <v>20660</v>
      </c>
      <c r="D13" s="103">
        <v>17070</v>
      </c>
    </row>
    <row r="14" spans="1:4" x14ac:dyDescent="0.5">
      <c r="A14" s="30" t="s">
        <v>72</v>
      </c>
      <c r="B14" s="102">
        <v>11.38</v>
      </c>
      <c r="C14" s="103">
        <v>19010</v>
      </c>
      <c r="D14" s="103">
        <v>17070</v>
      </c>
    </row>
    <row r="15" spans="1:4" x14ac:dyDescent="0.5">
      <c r="A15" s="30" t="s">
        <v>73</v>
      </c>
      <c r="B15" s="102">
        <v>11.47</v>
      </c>
      <c r="C15" s="103">
        <v>19410</v>
      </c>
      <c r="D15" s="103">
        <v>17060</v>
      </c>
    </row>
    <row r="16" spans="1:4" x14ac:dyDescent="0.5">
      <c r="A16" s="30" t="s">
        <v>74</v>
      </c>
      <c r="B16" s="102">
        <v>12.49</v>
      </c>
      <c r="C16" s="103">
        <v>23490</v>
      </c>
      <c r="D16" s="103">
        <v>21130</v>
      </c>
    </row>
    <row r="17" spans="1:4" x14ac:dyDescent="0.5">
      <c r="A17" s="30" t="s">
        <v>75</v>
      </c>
      <c r="B17" s="102">
        <v>13.02</v>
      </c>
      <c r="C17" s="103">
        <v>25110</v>
      </c>
      <c r="D17" s="103">
        <v>24620</v>
      </c>
    </row>
  </sheetData>
  <pageMargins left="0.7" right="0.7" top="0.75" bottom="0.75" header="0.3" footer="0.3"/>
  <pageSetup paperSize="9" orientation="portrait" verticalDpi="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E673-0EAC-42B7-9891-BDD25E8320F7}">
  <sheetPr>
    <tabColor theme="9" tint="0.39997558519241921"/>
  </sheetPr>
  <dimension ref="A1:F10"/>
  <sheetViews>
    <sheetView workbookViewId="0">
      <selection activeCell="C3" sqref="C3"/>
    </sheetView>
  </sheetViews>
  <sheetFormatPr defaultRowHeight="14.1" x14ac:dyDescent="0.5"/>
  <cols>
    <col min="3" max="6" width="18.76171875" customWidth="1"/>
  </cols>
  <sheetData>
    <row r="1" spans="1:6" ht="19.2" x14ac:dyDescent="0.7">
      <c r="A1" s="67" t="str">
        <f>'Chapter 4'!A9</f>
        <v>Figure 4.8 (LHS) : Illustrative paths for removing the Apprentice Rate under different policies for 18-20 year olds; A: 18-20 Rate moves towards NLW</v>
      </c>
    </row>
    <row r="2" spans="1:6" s="28" customFormat="1" ht="42.3" x14ac:dyDescent="0.5">
      <c r="A2" s="79" t="s">
        <v>2</v>
      </c>
      <c r="B2" s="46" t="s">
        <v>533</v>
      </c>
      <c r="C2" s="46" t="s">
        <v>591</v>
      </c>
      <c r="D2" s="46" t="s">
        <v>592</v>
      </c>
      <c r="E2" s="46" t="s">
        <v>593</v>
      </c>
      <c r="F2" s="46" t="s">
        <v>594</v>
      </c>
    </row>
    <row r="3" spans="1:6" x14ac:dyDescent="0.5">
      <c r="A3" s="105">
        <v>2023</v>
      </c>
      <c r="B3" s="50">
        <v>10.42</v>
      </c>
      <c r="C3" s="50">
        <v>7.49</v>
      </c>
      <c r="D3" s="50">
        <v>5.2800000000000011</v>
      </c>
      <c r="E3" s="50">
        <v>5.2800000000000011</v>
      </c>
      <c r="F3" s="50">
        <v>5.2800000000000011</v>
      </c>
    </row>
    <row r="4" spans="1:6" x14ac:dyDescent="0.5">
      <c r="A4" s="105">
        <v>2024</v>
      </c>
      <c r="B4" s="50">
        <v>11.44</v>
      </c>
      <c r="C4" s="50">
        <v>8.6</v>
      </c>
      <c r="D4" s="50">
        <v>6.4</v>
      </c>
      <c r="E4" s="50">
        <v>6.4</v>
      </c>
      <c r="F4" s="50">
        <v>6.4</v>
      </c>
    </row>
    <row r="5" spans="1:6" x14ac:dyDescent="0.5">
      <c r="A5" s="105">
        <v>2025</v>
      </c>
      <c r="B5" s="50">
        <v>11.85</v>
      </c>
      <c r="C5" s="50">
        <v>9.3985139860139864</v>
      </c>
      <c r="D5" s="50">
        <v>6.7461250090116076</v>
      </c>
      <c r="E5" s="50">
        <v>9.239685314685314</v>
      </c>
      <c r="F5" s="50">
        <v>9.239685314685314</v>
      </c>
    </row>
    <row r="6" spans="1:6" x14ac:dyDescent="0.5">
      <c r="A6" s="105">
        <v>2026</v>
      </c>
      <c r="B6" s="50">
        <v>12.18</v>
      </c>
      <c r="C6" s="50">
        <v>10.164195804195804</v>
      </c>
      <c r="D6" s="50">
        <v>7.0539975488429096</v>
      </c>
      <c r="E6" s="50">
        <v>12.18</v>
      </c>
      <c r="F6" s="50">
        <v>10.164195804195804</v>
      </c>
    </row>
    <row r="7" spans="1:6" x14ac:dyDescent="0.5">
      <c r="A7" s="105">
        <v>2027</v>
      </c>
      <c r="B7" s="50">
        <v>12.53</v>
      </c>
      <c r="C7" s="50">
        <v>10.974702797202799</v>
      </c>
      <c r="D7" s="50">
        <v>7.3801528368538678</v>
      </c>
      <c r="E7" s="50">
        <v>12.53</v>
      </c>
      <c r="F7" s="50">
        <v>10.974702797202799</v>
      </c>
    </row>
    <row r="8" spans="1:6" x14ac:dyDescent="0.5">
      <c r="A8" s="105">
        <v>2028</v>
      </c>
      <c r="B8" s="50">
        <v>12.87</v>
      </c>
      <c r="C8" s="50">
        <v>11.805000000000001</v>
      </c>
      <c r="D8" s="50">
        <v>7.7072164948453601</v>
      </c>
      <c r="E8" s="50">
        <v>12.87</v>
      </c>
      <c r="F8" s="50">
        <v>11.805000000000001</v>
      </c>
    </row>
    <row r="9" spans="1:6" x14ac:dyDescent="0.5">
      <c r="A9" s="105">
        <v>2029</v>
      </c>
      <c r="B9" s="50">
        <v>13.22</v>
      </c>
      <c r="C9" s="50">
        <v>12.673018648018651</v>
      </c>
      <c r="D9" s="50">
        <v>8.0470670223247538</v>
      </c>
      <c r="E9" s="50">
        <v>13.22</v>
      </c>
      <c r="F9" s="50">
        <v>12.673018648018651</v>
      </c>
    </row>
    <row r="10" spans="1:6" x14ac:dyDescent="0.5">
      <c r="A10" s="105">
        <v>2030</v>
      </c>
      <c r="B10" s="50">
        <v>13.286596375970348</v>
      </c>
      <c r="C10" s="50">
        <v>13.286596375970348</v>
      </c>
      <c r="D10" s="50">
        <v>8.2185132222496993</v>
      </c>
      <c r="E10" s="50">
        <v>13.286596375970348</v>
      </c>
      <c r="F10" s="50">
        <v>13.286596375970348</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73F6-04EF-443F-A65A-E197845A79EF}">
  <sheetPr>
    <tabColor theme="4"/>
  </sheetPr>
  <dimension ref="A1:D12"/>
  <sheetViews>
    <sheetView workbookViewId="0">
      <selection activeCell="B18" sqref="B18"/>
    </sheetView>
  </sheetViews>
  <sheetFormatPr defaultRowHeight="14.1" x14ac:dyDescent="0.5"/>
  <cols>
    <col min="1" max="1" width="11" customWidth="1"/>
    <col min="2" max="2" width="39.6171875" customWidth="1"/>
    <col min="3" max="3" width="37.76171875" customWidth="1"/>
  </cols>
  <sheetData>
    <row r="1" spans="1:4" ht="19.2" x14ac:dyDescent="0.7">
      <c r="A1" s="4" t="str">
        <f>'Chapter 1'!A2</f>
        <v>Figure 1.1  (LHS): Real annualised hourly pay growth by pay percentile (LHS)</v>
      </c>
    </row>
    <row r="2" spans="1:4" x14ac:dyDescent="0.5">
      <c r="A2" s="58" t="s">
        <v>5</v>
      </c>
      <c r="B2" s="19" t="s">
        <v>6</v>
      </c>
      <c r="C2" s="19" t="s">
        <v>7</v>
      </c>
    </row>
    <row r="3" spans="1:4" x14ac:dyDescent="0.5">
      <c r="A3" s="21">
        <v>5</v>
      </c>
      <c r="B3" s="17">
        <v>1.41</v>
      </c>
      <c r="C3" s="17">
        <v>1.91</v>
      </c>
      <c r="D3" s="6"/>
    </row>
    <row r="4" spans="1:4" x14ac:dyDescent="0.5">
      <c r="A4" s="21">
        <v>10</v>
      </c>
      <c r="B4" s="17">
        <v>1.35</v>
      </c>
      <c r="C4" s="17">
        <v>1.56</v>
      </c>
      <c r="D4" s="6"/>
    </row>
    <row r="5" spans="1:4" x14ac:dyDescent="0.5">
      <c r="A5" s="21">
        <v>20</v>
      </c>
      <c r="B5" s="17">
        <v>1.53</v>
      </c>
      <c r="C5" s="17">
        <v>1.1200000000000001</v>
      </c>
      <c r="D5" s="6"/>
    </row>
    <row r="6" spans="1:4" x14ac:dyDescent="0.5">
      <c r="A6" s="21">
        <v>30</v>
      </c>
      <c r="B6" s="17">
        <v>1.68</v>
      </c>
      <c r="C6" s="17">
        <v>0.87</v>
      </c>
      <c r="D6" s="6"/>
    </row>
    <row r="7" spans="1:4" x14ac:dyDescent="0.5">
      <c r="A7" s="21">
        <v>40</v>
      </c>
      <c r="B7" s="17">
        <v>1.85</v>
      </c>
      <c r="C7" s="17">
        <v>0.77</v>
      </c>
    </row>
    <row r="8" spans="1:4" x14ac:dyDescent="0.5">
      <c r="A8" s="21">
        <v>50</v>
      </c>
      <c r="B8" s="17">
        <v>2.02</v>
      </c>
      <c r="C8" s="17">
        <v>0.7</v>
      </c>
    </row>
    <row r="9" spans="1:4" x14ac:dyDescent="0.5">
      <c r="A9" s="21">
        <v>60</v>
      </c>
      <c r="B9" s="17">
        <v>2.2400000000000002</v>
      </c>
      <c r="C9" s="17">
        <v>0.65</v>
      </c>
    </row>
    <row r="10" spans="1:4" x14ac:dyDescent="0.5">
      <c r="A10" s="21">
        <v>70</v>
      </c>
      <c r="B10" s="17">
        <v>2.46</v>
      </c>
      <c r="C10" s="17">
        <v>0.61</v>
      </c>
    </row>
    <row r="11" spans="1:4" x14ac:dyDescent="0.5">
      <c r="A11" s="21">
        <v>80</v>
      </c>
      <c r="B11" s="17">
        <v>2.7</v>
      </c>
      <c r="C11" s="17">
        <v>0.53</v>
      </c>
    </row>
    <row r="12" spans="1:4" x14ac:dyDescent="0.5">
      <c r="A12" s="21">
        <v>90</v>
      </c>
      <c r="B12" s="17">
        <v>2.91</v>
      </c>
      <c r="C12" s="17">
        <v>0.53</v>
      </c>
    </row>
  </sheetData>
  <phoneticPr fontId="14" type="noConversion"/>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D881-8D46-408B-8127-13CB54D2809E}">
  <sheetPr>
    <tabColor theme="9" tint="0.39997558519241921"/>
  </sheetPr>
  <dimension ref="A1:F10"/>
  <sheetViews>
    <sheetView workbookViewId="0">
      <selection activeCell="D5" sqref="D5"/>
    </sheetView>
  </sheetViews>
  <sheetFormatPr defaultRowHeight="14.1" x14ac:dyDescent="0.5"/>
  <cols>
    <col min="3" max="6" width="18.76171875" customWidth="1"/>
  </cols>
  <sheetData>
    <row r="1" spans="1:6" ht="19.5" thickBot="1" x14ac:dyDescent="0.75">
      <c r="A1" s="2" t="str">
        <f>'Chapter 4'!A10</f>
        <v>Figure 4.8 (RHS): Illustrative paths for removing the Apprentice Rate under different policies for 18-20 year olds; B: 18-20 Rate increases but remains separate from NLW</v>
      </c>
    </row>
    <row r="2" spans="1:6" ht="42.6" thickTop="1" x14ac:dyDescent="0.5">
      <c r="A2" s="79" t="s">
        <v>2</v>
      </c>
      <c r="B2" s="46" t="s">
        <v>533</v>
      </c>
      <c r="C2" s="46" t="s">
        <v>591</v>
      </c>
      <c r="D2" s="46" t="s">
        <v>592</v>
      </c>
      <c r="E2" s="46" t="s">
        <v>593</v>
      </c>
      <c r="F2" s="46" t="s">
        <v>594</v>
      </c>
    </row>
    <row r="3" spans="1:6" x14ac:dyDescent="0.5">
      <c r="A3" s="105">
        <v>2023</v>
      </c>
      <c r="B3" s="50">
        <v>10.42</v>
      </c>
      <c r="C3" s="50">
        <v>7.49</v>
      </c>
      <c r="D3" s="50">
        <v>5.2800000000000011</v>
      </c>
      <c r="E3" s="50">
        <v>5.2800000000000011</v>
      </c>
      <c r="F3" s="50">
        <v>5.2800000000000011</v>
      </c>
    </row>
    <row r="4" spans="1:6" x14ac:dyDescent="0.5">
      <c r="A4" s="105">
        <v>2024</v>
      </c>
      <c r="B4" s="50">
        <v>11.44</v>
      </c>
      <c r="C4" s="50">
        <v>8.6</v>
      </c>
      <c r="D4" s="50">
        <v>6.4</v>
      </c>
      <c r="E4" s="50">
        <v>6.4</v>
      </c>
      <c r="F4" s="50">
        <v>6.4</v>
      </c>
    </row>
    <row r="5" spans="1:6" x14ac:dyDescent="0.5">
      <c r="A5" s="105">
        <v>2025</v>
      </c>
      <c r="B5" s="50">
        <v>11.85</v>
      </c>
      <c r="C5" s="50">
        <v>9.0693473193473189</v>
      </c>
      <c r="D5" s="50">
        <v>6.7461250090116076</v>
      </c>
      <c r="E5" s="50">
        <v>9.239685314685314</v>
      </c>
      <c r="F5" s="50">
        <v>9.0693473193473189</v>
      </c>
    </row>
    <row r="6" spans="1:6" x14ac:dyDescent="0.5">
      <c r="A6" s="105">
        <v>2026</v>
      </c>
      <c r="B6" s="50">
        <v>12.18</v>
      </c>
      <c r="C6" s="50">
        <v>9.4875291375291368</v>
      </c>
      <c r="D6" s="50">
        <v>7.0539975488429096</v>
      </c>
      <c r="E6" s="50">
        <v>12.18</v>
      </c>
      <c r="F6" s="50">
        <v>9.4875291375291368</v>
      </c>
    </row>
    <row r="7" spans="1:6" x14ac:dyDescent="0.5">
      <c r="A7" s="105">
        <v>2027</v>
      </c>
      <c r="B7" s="50">
        <v>12.53</v>
      </c>
      <c r="C7" s="50">
        <v>9.9305361305361277</v>
      </c>
      <c r="D7" s="50">
        <v>7.3801528368538678</v>
      </c>
      <c r="E7" s="50">
        <v>12.53</v>
      </c>
      <c r="F7" s="50">
        <v>9.9305361305361277</v>
      </c>
    </row>
    <row r="8" spans="1:6" x14ac:dyDescent="0.5">
      <c r="A8" s="105">
        <v>2028</v>
      </c>
      <c r="B8" s="50">
        <v>12.87</v>
      </c>
      <c r="C8" s="50">
        <v>10.374999999999998</v>
      </c>
      <c r="D8" s="50">
        <v>7.7072164948453601</v>
      </c>
      <c r="E8" s="50">
        <v>12.87</v>
      </c>
      <c r="F8" s="50">
        <v>10.374999999999998</v>
      </c>
    </row>
    <row r="9" spans="1:6" x14ac:dyDescent="0.5">
      <c r="A9" s="105">
        <v>2029</v>
      </c>
      <c r="B9" s="50">
        <v>13.22</v>
      </c>
      <c r="C9" s="50">
        <v>10.836907536907535</v>
      </c>
      <c r="D9" s="50">
        <v>8.0470670223247538</v>
      </c>
      <c r="E9" s="50">
        <v>13.22</v>
      </c>
      <c r="F9" s="50">
        <v>10.836907536907535</v>
      </c>
    </row>
    <row r="10" spans="1:6" x14ac:dyDescent="0.5">
      <c r="A10" s="105">
        <v>2030</v>
      </c>
      <c r="B10" s="50">
        <v>13.58</v>
      </c>
      <c r="C10" s="50">
        <v>11.316666666666665</v>
      </c>
      <c r="D10" s="50">
        <v>8.4</v>
      </c>
      <c r="E10" s="50">
        <v>13.58</v>
      </c>
      <c r="F10" s="50">
        <v>11.316666666666665</v>
      </c>
    </row>
  </sheetData>
  <pageMargins left="0.7" right="0.7" top="0.75" bottom="0.75" header="0.3" footer="0.3"/>
  <pageSetup paperSize="9" orientation="portrait" verticalDpi="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CCDD-D20D-4F2B-9BA0-AEFDA9229B83}">
  <sheetPr>
    <tabColor theme="9" tint="0.39997558519241921"/>
  </sheetPr>
  <dimension ref="A1:H10"/>
  <sheetViews>
    <sheetView workbookViewId="0">
      <selection activeCell="D4" sqref="D4"/>
    </sheetView>
  </sheetViews>
  <sheetFormatPr defaultRowHeight="14.1" x14ac:dyDescent="0.5"/>
  <cols>
    <col min="2" max="8" width="20.76171875" style="16" customWidth="1"/>
  </cols>
  <sheetData>
    <row r="1" spans="1:8" ht="19.2" x14ac:dyDescent="0.7">
      <c r="A1" s="67" t="str">
        <f>'Chapter 4'!A11</f>
        <v>Figure 4.9 : Illustration of wage increases for apprentices with a discount rate and removal of the 18-20 Year Old Rate, 2023-2030</v>
      </c>
    </row>
    <row r="2" spans="1:8" s="28" customFormat="1" ht="42.3" x14ac:dyDescent="0.5">
      <c r="A2" s="85" t="s">
        <v>2</v>
      </c>
      <c r="B2" s="46" t="s">
        <v>615</v>
      </c>
      <c r="C2" s="46" t="s">
        <v>591</v>
      </c>
      <c r="D2" s="46" t="s">
        <v>616</v>
      </c>
      <c r="E2" s="46" t="s">
        <v>617</v>
      </c>
      <c r="F2" s="46" t="s">
        <v>618</v>
      </c>
      <c r="G2" s="46" t="s">
        <v>619</v>
      </c>
      <c r="H2" s="46" t="s">
        <v>620</v>
      </c>
    </row>
    <row r="3" spans="1:8" x14ac:dyDescent="0.5">
      <c r="A3" s="38">
        <v>2023</v>
      </c>
      <c r="B3" s="50">
        <v>10.42</v>
      </c>
      <c r="C3" s="50">
        <v>7.49</v>
      </c>
      <c r="D3" s="50">
        <v>5.28</v>
      </c>
      <c r="E3" s="50">
        <v>5.28</v>
      </c>
      <c r="F3" s="50">
        <v>5.28</v>
      </c>
      <c r="G3" s="50">
        <v>5.28</v>
      </c>
      <c r="H3" s="50">
        <v>5.28</v>
      </c>
    </row>
    <row r="4" spans="1:8" x14ac:dyDescent="0.5">
      <c r="A4" s="38">
        <v>2024</v>
      </c>
      <c r="B4" s="50">
        <v>11.44</v>
      </c>
      <c r="C4" s="50">
        <v>8.6</v>
      </c>
      <c r="D4" s="50">
        <v>6.4</v>
      </c>
      <c r="E4" s="50">
        <v>6.4</v>
      </c>
      <c r="F4" s="50">
        <v>6.4</v>
      </c>
      <c r="G4" s="50">
        <v>6.4</v>
      </c>
      <c r="H4" s="50">
        <v>6.4</v>
      </c>
    </row>
    <row r="5" spans="1:8" x14ac:dyDescent="0.5">
      <c r="A5" s="38">
        <v>2025</v>
      </c>
      <c r="B5" s="50">
        <v>11.85</v>
      </c>
      <c r="C5" s="50">
        <v>9.33</v>
      </c>
      <c r="D5" s="50">
        <v>6.73</v>
      </c>
      <c r="E5" s="50">
        <v>8.4</v>
      </c>
      <c r="F5" s="50">
        <v>7</v>
      </c>
      <c r="G5" s="50">
        <v>8.65</v>
      </c>
      <c r="H5" s="50">
        <v>7.76</v>
      </c>
    </row>
    <row r="6" spans="1:8" x14ac:dyDescent="0.5">
      <c r="A6" s="38">
        <v>2026</v>
      </c>
      <c r="B6" s="50">
        <v>12.2</v>
      </c>
      <c r="C6" s="50">
        <v>10.039999999999999</v>
      </c>
      <c r="D6" s="50">
        <v>7.03</v>
      </c>
      <c r="E6" s="50">
        <v>9.0299999999999994</v>
      </c>
      <c r="F6" s="50">
        <v>7.53</v>
      </c>
      <c r="G6" s="50">
        <v>10.98</v>
      </c>
      <c r="H6" s="50">
        <v>9.15</v>
      </c>
    </row>
    <row r="7" spans="1:8" x14ac:dyDescent="0.5">
      <c r="A7" s="38">
        <v>2027</v>
      </c>
      <c r="B7" s="50">
        <v>12.54</v>
      </c>
      <c r="C7" s="50">
        <v>10.76</v>
      </c>
      <c r="D7" s="50">
        <v>7.34</v>
      </c>
      <c r="E7" s="50">
        <v>9.68</v>
      </c>
      <c r="F7" s="50">
        <v>8.07</v>
      </c>
      <c r="G7" s="50">
        <v>11.29</v>
      </c>
      <c r="H7" s="50">
        <v>9.41</v>
      </c>
    </row>
    <row r="8" spans="1:8" x14ac:dyDescent="0.5">
      <c r="A8" s="38">
        <v>2028</v>
      </c>
      <c r="B8" s="50">
        <v>12.89</v>
      </c>
      <c r="C8" s="50">
        <v>11.52</v>
      </c>
      <c r="D8" s="50">
        <v>7.65</v>
      </c>
      <c r="E8" s="50">
        <v>10.37</v>
      </c>
      <c r="F8" s="50">
        <v>8.64</v>
      </c>
      <c r="G8" s="50">
        <v>11.6</v>
      </c>
      <c r="H8" s="50">
        <v>9.67</v>
      </c>
    </row>
    <row r="9" spans="1:8" x14ac:dyDescent="0.5">
      <c r="A9" s="38">
        <v>2029</v>
      </c>
      <c r="B9" s="50">
        <v>13.24</v>
      </c>
      <c r="C9" s="50">
        <v>12.3</v>
      </c>
      <c r="D9" s="50">
        <v>7.97</v>
      </c>
      <c r="E9" s="50">
        <v>11.07</v>
      </c>
      <c r="F9" s="50">
        <v>9.23</v>
      </c>
      <c r="G9" s="50">
        <v>11.92</v>
      </c>
      <c r="H9" s="50">
        <v>9.93</v>
      </c>
    </row>
    <row r="10" spans="1:8" x14ac:dyDescent="0.5">
      <c r="A10" s="38">
        <v>2030</v>
      </c>
      <c r="B10" s="50">
        <v>13.31</v>
      </c>
      <c r="C10" s="50">
        <v>13.31</v>
      </c>
      <c r="D10" s="50">
        <v>8.24</v>
      </c>
      <c r="E10" s="50">
        <v>11.98</v>
      </c>
      <c r="F10" s="50">
        <v>9.98</v>
      </c>
      <c r="G10" s="50">
        <v>11.98</v>
      </c>
      <c r="H10" s="50">
        <v>9.98</v>
      </c>
    </row>
  </sheetData>
  <pageMargins left="0.7" right="0.7" top="0.75" bottom="0.75" header="0.3" footer="0.3"/>
  <pageSetup paperSize="9" orientation="portrait" verticalDpi="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FD79E-FAE8-4F80-B5FC-C0E64BB6A348}">
  <sheetPr>
    <tabColor theme="9" tint="0.39997558519241921"/>
  </sheetPr>
  <dimension ref="A1:I13"/>
  <sheetViews>
    <sheetView workbookViewId="0">
      <selection activeCell="D6" sqref="D6"/>
    </sheetView>
  </sheetViews>
  <sheetFormatPr defaultRowHeight="14.1" x14ac:dyDescent="0.5"/>
  <cols>
    <col min="1" max="9" width="18.85546875" customWidth="1"/>
  </cols>
  <sheetData>
    <row r="1" spans="1:9" ht="19.2" x14ac:dyDescent="0.7">
      <c r="A1" s="4" t="str">
        <f>'Chapter 4'!A12</f>
        <v>Chapter 4 Additional table: Sample sizes and weighted counts of workers eligible for the Apprentice Rate in AEvS and ASHE, by age group and year of apprenticeship</v>
      </c>
    </row>
    <row r="2" spans="1:9" ht="42.3" x14ac:dyDescent="0.5">
      <c r="A2" s="110" t="s">
        <v>605</v>
      </c>
      <c r="B2" s="106" t="s">
        <v>600</v>
      </c>
      <c r="C2" s="106" t="s">
        <v>611</v>
      </c>
      <c r="D2" s="106" t="s">
        <v>601</v>
      </c>
      <c r="E2" s="106" t="s">
        <v>602</v>
      </c>
      <c r="F2" s="106" t="s">
        <v>608</v>
      </c>
      <c r="G2" s="106" t="s">
        <v>612</v>
      </c>
      <c r="H2" s="106" t="s">
        <v>609</v>
      </c>
      <c r="I2" s="106" t="s">
        <v>610</v>
      </c>
    </row>
    <row r="3" spans="1:9" x14ac:dyDescent="0.5">
      <c r="A3" s="111" t="s">
        <v>603</v>
      </c>
      <c r="B3" s="107">
        <v>187</v>
      </c>
      <c r="C3" s="107">
        <v>114</v>
      </c>
      <c r="D3" s="108">
        <v>39700</v>
      </c>
      <c r="E3" s="108">
        <v>23200</v>
      </c>
      <c r="F3" s="6">
        <v>125</v>
      </c>
      <c r="G3" s="6">
        <v>104</v>
      </c>
      <c r="H3" s="6">
        <v>27100</v>
      </c>
      <c r="I3" s="6">
        <v>21700</v>
      </c>
    </row>
    <row r="4" spans="1:9" x14ac:dyDescent="0.5">
      <c r="A4" s="111" t="s">
        <v>604</v>
      </c>
      <c r="B4" s="107">
        <v>178</v>
      </c>
      <c r="C4" s="107">
        <v>118</v>
      </c>
      <c r="D4" s="108">
        <v>35200</v>
      </c>
      <c r="E4" s="108">
        <v>23700</v>
      </c>
      <c r="F4" s="6">
        <v>139</v>
      </c>
      <c r="G4" s="6">
        <v>131</v>
      </c>
      <c r="H4" s="6">
        <v>29700</v>
      </c>
      <c r="I4" s="6">
        <v>27200</v>
      </c>
    </row>
    <row r="5" spans="1:9" x14ac:dyDescent="0.5">
      <c r="A5" s="111" t="s">
        <v>598</v>
      </c>
      <c r="B5" s="107">
        <v>160</v>
      </c>
      <c r="C5" s="107">
        <v>259</v>
      </c>
      <c r="D5" s="108">
        <v>35700</v>
      </c>
      <c r="E5" s="108">
        <v>40200</v>
      </c>
      <c r="F5" s="6">
        <v>107</v>
      </c>
      <c r="G5" s="6">
        <v>211</v>
      </c>
      <c r="H5" s="6">
        <v>27500</v>
      </c>
      <c r="I5" s="6">
        <v>33300</v>
      </c>
    </row>
    <row r="6" spans="1:9" x14ac:dyDescent="0.5">
      <c r="A6" s="111" t="s">
        <v>599</v>
      </c>
      <c r="B6" s="107">
        <v>94</v>
      </c>
      <c r="C6" s="107">
        <v>107</v>
      </c>
      <c r="D6" s="108">
        <v>19000</v>
      </c>
      <c r="E6" s="108">
        <v>19000</v>
      </c>
      <c r="F6" s="6">
        <v>65</v>
      </c>
      <c r="G6" s="6">
        <v>120</v>
      </c>
      <c r="H6" s="6">
        <v>14300</v>
      </c>
      <c r="I6" s="6">
        <v>24000</v>
      </c>
    </row>
    <row r="7" spans="1:9" x14ac:dyDescent="0.5">
      <c r="A7" s="111" t="s">
        <v>606</v>
      </c>
      <c r="B7" s="107">
        <v>72</v>
      </c>
      <c r="C7" s="107">
        <v>73</v>
      </c>
      <c r="D7" s="108">
        <v>15600</v>
      </c>
      <c r="E7" s="108">
        <v>13900</v>
      </c>
      <c r="F7" s="6">
        <v>50</v>
      </c>
      <c r="G7" s="6">
        <v>104</v>
      </c>
      <c r="H7" s="6">
        <v>11700</v>
      </c>
      <c r="I7" s="6">
        <v>22200</v>
      </c>
    </row>
    <row r="8" spans="1:9" x14ac:dyDescent="0.5">
      <c r="A8" s="111" t="s">
        <v>607</v>
      </c>
      <c r="B8" s="107">
        <v>200</v>
      </c>
      <c r="C8" s="107">
        <v>511</v>
      </c>
      <c r="D8" s="108">
        <v>38600</v>
      </c>
      <c r="E8" s="108">
        <v>79600</v>
      </c>
      <c r="F8" s="6">
        <v>96</v>
      </c>
      <c r="G8" s="6">
        <v>531</v>
      </c>
      <c r="H8" s="6">
        <v>19400</v>
      </c>
      <c r="I8" s="6">
        <v>122900</v>
      </c>
    </row>
    <row r="9" spans="1:9" s="12" customFormat="1" x14ac:dyDescent="0.5">
      <c r="A9" s="110" t="s">
        <v>41</v>
      </c>
      <c r="B9" s="106">
        <v>891</v>
      </c>
      <c r="C9" s="106">
        <v>1182</v>
      </c>
      <c r="D9" s="109">
        <v>183900</v>
      </c>
      <c r="E9" s="109">
        <v>199600</v>
      </c>
      <c r="F9" s="112">
        <v>582</v>
      </c>
      <c r="G9" s="112">
        <v>1201</v>
      </c>
      <c r="H9" s="112">
        <v>129700</v>
      </c>
      <c r="I9" s="112">
        <v>251400</v>
      </c>
    </row>
    <row r="13" spans="1:9" x14ac:dyDescent="0.5">
      <c r="F13" s="87"/>
    </row>
  </sheetData>
  <pageMargins left="0.7" right="0.7" top="0.75" bottom="0.75" header="0.3" footer="0.3"/>
  <pageSetup paperSize="9" orientation="portrait" verticalDpi="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C385-C435-400C-811F-8B7481955D44}">
  <sheetPr>
    <tabColor theme="9" tint="0.39997558519241921"/>
  </sheetPr>
  <dimension ref="A1:C11"/>
  <sheetViews>
    <sheetView topLeftCell="A11" workbookViewId="0">
      <selection activeCell="C11" sqref="A1:C11"/>
    </sheetView>
  </sheetViews>
  <sheetFormatPr defaultColWidth="9" defaultRowHeight="14.1" x14ac:dyDescent="0.5"/>
  <cols>
    <col min="1" max="1" width="52.6171875" style="3" customWidth="1"/>
    <col min="2" max="2" width="56.6171875" style="3" customWidth="1"/>
    <col min="3" max="3" width="42.140625" style="3" customWidth="1"/>
    <col min="4" max="16384" width="9" style="3"/>
  </cols>
  <sheetData>
    <row r="1" spans="1:3" x14ac:dyDescent="0.5">
      <c r="A1" s="54" t="s">
        <v>3</v>
      </c>
      <c r="B1" s="54" t="s">
        <v>403</v>
      </c>
      <c r="C1" s="54" t="s">
        <v>281</v>
      </c>
    </row>
    <row r="2" spans="1:3" ht="28.2" x14ac:dyDescent="0.5">
      <c r="A2" s="45" t="str">
        <f>'Chapter 4'!A2</f>
        <v>Figure 4.1 : Coverage and effective coverage by age, 2021 and 2023</v>
      </c>
      <c r="B2" s="65" t="s">
        <v>584</v>
      </c>
      <c r="C2" s="45" t="s">
        <v>404</v>
      </c>
    </row>
    <row r="3" spans="1:3" ht="28.2" x14ac:dyDescent="0.5">
      <c r="A3" s="45" t="str">
        <f>'Chapter 4'!A3</f>
        <v>Figure 4.2 : Comparison of coverage rates across data sources and apprentice status, 2023</v>
      </c>
      <c r="B3" s="65" t="s">
        <v>585</v>
      </c>
      <c r="C3" s="45" t="s">
        <v>404</v>
      </c>
    </row>
    <row r="4" spans="1:3" ht="98.7" x14ac:dyDescent="0.5">
      <c r="A4" s="45" t="str">
        <f>'Chapter 4'!A4</f>
        <v>Figure 4.3 : Median hourly pay in the lowest-paid subject areas, 2023</v>
      </c>
      <c r="B4" s="65" t="s">
        <v>586</v>
      </c>
      <c r="C4" s="45" t="s">
        <v>637</v>
      </c>
    </row>
    <row r="5" spans="1:3" ht="28.2" x14ac:dyDescent="0.5">
      <c r="A5" s="45" t="str">
        <f>'Chapter 4'!A5</f>
        <v>Figure 4.4 : Coverage at Levels 2 and 3, overall (LHS) and for apprentices aged 18+ (RHS), 2021 and 2023</v>
      </c>
      <c r="B5" s="65" t="s">
        <v>587</v>
      </c>
      <c r="C5" s="45"/>
    </row>
    <row r="6" spans="1:3" ht="28.2" x14ac:dyDescent="0.5">
      <c r="A6" s="45" t="str">
        <f>'Chapter 4'!A6</f>
        <v>Figure 4.5 : Coverage by gender and level, AEvS, 2021 and 2023</v>
      </c>
      <c r="B6" s="65" t="s">
        <v>587</v>
      </c>
      <c r="C6" s="45"/>
    </row>
    <row r="7" spans="1:3" ht="42.3" x14ac:dyDescent="0.5">
      <c r="A7" s="45" t="str">
        <f>'Chapter 4'!A7</f>
        <v>Figure 4.6 : Median earnings three years after completing an apprenticeship by gender and level, 2010/11-2017/18 cohorts</v>
      </c>
      <c r="B7" s="65" t="s">
        <v>638</v>
      </c>
      <c r="C7" s="45" t="s">
        <v>639</v>
      </c>
    </row>
    <row r="8" spans="1:3" ht="98.7" x14ac:dyDescent="0.5">
      <c r="A8" s="45" t="str">
        <f>'Chapter 4'!A8</f>
        <v>Figure 4.7 : AEvS median pay and earnings three years post apprenticeship</v>
      </c>
      <c r="B8" s="65" t="s">
        <v>640</v>
      </c>
      <c r="C8" s="45" t="s">
        <v>641</v>
      </c>
    </row>
    <row r="9" spans="1:3" ht="183.3" x14ac:dyDescent="0.5">
      <c r="A9" s="45" t="s">
        <v>597</v>
      </c>
      <c r="B9" s="45" t="s">
        <v>595</v>
      </c>
      <c r="C9" s="45" t="s">
        <v>596</v>
      </c>
    </row>
    <row r="10" spans="1:3" ht="211.5" x14ac:dyDescent="0.5">
      <c r="A10" s="45" t="str">
        <f>'Chapter 4'!A11</f>
        <v>Figure 4.9 : Illustration of wage increases for apprentices with a discount rate and removal of the 18-20 Year Old Rate, 2023-2030</v>
      </c>
      <c r="B10" s="45" t="s">
        <v>535</v>
      </c>
      <c r="C10" s="45" t="s">
        <v>621</v>
      </c>
    </row>
    <row r="11" spans="1:3" ht="155.1" x14ac:dyDescent="0.5">
      <c r="A11" s="45" t="str">
        <f>'Chapter 4'!A12</f>
        <v>Chapter 4 Additional table: Sample sizes and weighted counts of workers eligible for the Apprentice Rate in AEvS and ASHE, by age group and year of apprenticeship</v>
      </c>
      <c r="B11" s="45" t="s">
        <v>613</v>
      </c>
      <c r="C11" s="45" t="s">
        <v>614</v>
      </c>
    </row>
  </sheetData>
  <pageMargins left="0.7" right="0.7" top="0.75" bottom="0.75" header="0.3" footer="0.3"/>
  <pageSetup paperSize="9" orientation="portrait" verticalDpi="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F9BD-9539-4327-BABB-95B77FBFA3C8}">
  <sheetPr>
    <tabColor theme="8"/>
  </sheetPr>
  <dimension ref="A1:A11"/>
  <sheetViews>
    <sheetView workbookViewId="0">
      <selection activeCell="A9" sqref="A9"/>
    </sheetView>
  </sheetViews>
  <sheetFormatPr defaultRowHeight="14.1" x14ac:dyDescent="0.5"/>
  <sheetData>
    <row r="1" spans="1:1" x14ac:dyDescent="0.5">
      <c r="A1" s="12" t="s">
        <v>14</v>
      </c>
    </row>
    <row r="2" spans="1:1" x14ac:dyDescent="0.5">
      <c r="A2" s="1" t="s">
        <v>15</v>
      </c>
    </row>
    <row r="3" spans="1:1" x14ac:dyDescent="0.5">
      <c r="A3" s="1" t="s">
        <v>28</v>
      </c>
    </row>
    <row r="4" spans="1:1" x14ac:dyDescent="0.5">
      <c r="A4" s="1" t="s">
        <v>29</v>
      </c>
    </row>
    <row r="5" spans="1:1" x14ac:dyDescent="0.5">
      <c r="A5" s="1" t="s">
        <v>87</v>
      </c>
    </row>
    <row r="6" spans="1:1" x14ac:dyDescent="0.5">
      <c r="A6" s="1" t="s">
        <v>88</v>
      </c>
    </row>
    <row r="7" spans="1:1" x14ac:dyDescent="0.5">
      <c r="A7" s="1" t="s">
        <v>89</v>
      </c>
    </row>
    <row r="8" spans="1:1" x14ac:dyDescent="0.5">
      <c r="A8" s="1" t="s">
        <v>111</v>
      </c>
    </row>
    <row r="9" spans="1:1" x14ac:dyDescent="0.5">
      <c r="A9" s="1" t="s">
        <v>112</v>
      </c>
    </row>
    <row r="11" spans="1:1" x14ac:dyDescent="0.5">
      <c r="A11" s="1" t="s">
        <v>555</v>
      </c>
    </row>
  </sheetData>
  <hyperlinks>
    <hyperlink ref="A2" location="'5.1'!A1" display="Figure 5.1: Growth in hourly pay percentiles, UK, 23+ population, 2015-2023 (real terms, 2023 prices)" xr:uid="{89F6B346-3859-4D44-8CBD-63593F465BBD}"/>
    <hyperlink ref="A3" location="'5.2'!A1" display="Figure 5.2: Change in the percent of jobs by different pay bands relative to the NMW/NLW, UK, 2012-2023, 2015 wages" xr:uid="{74ED23AE-DB21-4441-93DA-00847A3BF96A}"/>
    <hyperlink ref="A4" location="'5.3'!A1" display="Figure 5.3: Potential values for the NLW under different bite scenarios, UK, 2019-2030  " xr:uid="{25009729-D16D-46A3-94D1-5F5DBB22B25C}"/>
    <hyperlink ref="A5" location="'5.4'!A1" display="Figure 5.4: Modelled NLW coverage rate and levels at different bite scenarios, 21+, UK" xr:uid="{427ADD6F-94B4-41AC-82EA-B2D2837769FA}"/>
    <hyperlink ref="A6" location="'5.5'!A1" display="Figure 5.5: Percent of jobs within range of NLW with NLW at various target rates, modelled estimates, 21+, UK, 2023 wages" xr:uid="{07CDF73A-90A5-4CA4-8459-89B678F31A9B}"/>
    <hyperlink ref="A7" location="'5.6'!A1" display="Figure 5.6: Share of jobs in different pay bands with a given characteristic, 21+, UK, 2023" xr:uid="{35CE27D8-F4FB-4E22-8330-BCC3BAD78321}"/>
    <hyperlink ref="A8" location="'5.7'!A1" display="Figure 5.7: Per cent of jobs in pay range with characteristic, 25+, UK, 2015-2023, 2015 wages" xr:uid="{0DEFDC94-6153-4B20-9078-22ADD5871DAF}"/>
    <hyperlink ref="A9" location="'5.8'!A1" display="Figure 5.8: Share of NLW covered jobs with a given characteristic, UK, 2012-2023" xr:uid="{AE23FE77-E153-455C-8FB7-413422BB57C8}"/>
    <hyperlink ref="A11" location="Contents!A1" display="Back to contents" xr:uid="{943C157F-CBA5-44DC-AFFB-8F89B1042C24}"/>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017E-2EF8-4925-BDD1-EB57EF2CAA35}">
  <sheetPr>
    <tabColor theme="8"/>
  </sheetPr>
  <dimension ref="A1:F101"/>
  <sheetViews>
    <sheetView topLeftCell="A86" workbookViewId="0">
      <selection activeCell="C101" sqref="C101"/>
    </sheetView>
  </sheetViews>
  <sheetFormatPr defaultRowHeight="14.1" x14ac:dyDescent="0.5"/>
  <cols>
    <col min="1" max="1" width="12" style="38" customWidth="1"/>
    <col min="2" max="4" width="31.37890625" customWidth="1"/>
    <col min="9" max="9" width="10.234375" bestFit="1" customWidth="1"/>
  </cols>
  <sheetData>
    <row r="1" spans="1:6" ht="19.5" thickBot="1" x14ac:dyDescent="0.75">
      <c r="A1" s="118" t="str">
        <f>'Chapter 5'!A2</f>
        <v>Figure 5.1: Growth in hourly pay percentiles, UK, 23+ population, 2015-2023 (real terms, 2023 prices)</v>
      </c>
    </row>
    <row r="2" spans="1:6" ht="28.5" thickTop="1" x14ac:dyDescent="0.5">
      <c r="A2" s="23" t="s">
        <v>5</v>
      </c>
      <c r="B2" s="33" t="s">
        <v>643</v>
      </c>
      <c r="C2" s="33" t="s">
        <v>11</v>
      </c>
      <c r="D2" s="33" t="s">
        <v>12</v>
      </c>
      <c r="F2" s="12"/>
    </row>
    <row r="3" spans="1:6" x14ac:dyDescent="0.5">
      <c r="A3" s="38">
        <v>1</v>
      </c>
      <c r="B3" s="24">
        <v>17.28</v>
      </c>
      <c r="C3" s="24">
        <v>4.7300000000000004</v>
      </c>
      <c r="D3" s="24">
        <v>22.82</v>
      </c>
    </row>
    <row r="4" spans="1:6" x14ac:dyDescent="0.5">
      <c r="A4" s="38">
        <v>2</v>
      </c>
      <c r="B4" s="24">
        <v>17.28</v>
      </c>
      <c r="C4" s="24">
        <v>4.7300000000000004</v>
      </c>
      <c r="D4" s="24">
        <v>22.82</v>
      </c>
    </row>
    <row r="5" spans="1:6" x14ac:dyDescent="0.5">
      <c r="A5" s="38">
        <v>3</v>
      </c>
      <c r="B5" s="24">
        <v>17.28</v>
      </c>
      <c r="C5" s="24">
        <v>4.7300000000000004</v>
      </c>
      <c r="D5" s="24">
        <v>22.82</v>
      </c>
    </row>
    <row r="6" spans="1:6" x14ac:dyDescent="0.5">
      <c r="A6" s="38">
        <v>4</v>
      </c>
      <c r="B6" s="24">
        <v>17.09</v>
      </c>
      <c r="C6" s="24">
        <v>4.7300000000000004</v>
      </c>
      <c r="D6" s="24">
        <v>22.62</v>
      </c>
    </row>
    <row r="7" spans="1:6" x14ac:dyDescent="0.5">
      <c r="A7" s="38">
        <v>5</v>
      </c>
      <c r="B7" s="24">
        <v>15.57</v>
      </c>
      <c r="C7" s="24">
        <v>5.37</v>
      </c>
      <c r="D7" s="24">
        <v>21.78</v>
      </c>
    </row>
    <row r="8" spans="1:6" x14ac:dyDescent="0.5">
      <c r="A8" s="38">
        <v>6</v>
      </c>
      <c r="B8" s="24">
        <v>13.99</v>
      </c>
      <c r="C8" s="24">
        <v>5.6</v>
      </c>
      <c r="D8" s="24">
        <v>20.37</v>
      </c>
    </row>
    <row r="9" spans="1:6" x14ac:dyDescent="0.5">
      <c r="A9" s="38">
        <v>7</v>
      </c>
      <c r="B9" s="24">
        <v>13.36</v>
      </c>
      <c r="C9" s="24">
        <v>5.57</v>
      </c>
      <c r="D9" s="24">
        <v>19.670000000000002</v>
      </c>
    </row>
    <row r="10" spans="1:6" x14ac:dyDescent="0.5">
      <c r="A10" s="38">
        <v>8</v>
      </c>
      <c r="B10" s="24">
        <v>12.49</v>
      </c>
      <c r="C10" s="24">
        <v>5.86</v>
      </c>
      <c r="D10" s="24">
        <v>19.079999999999998</v>
      </c>
    </row>
    <row r="11" spans="1:6" x14ac:dyDescent="0.5">
      <c r="A11" s="38">
        <v>9</v>
      </c>
      <c r="B11" s="24">
        <v>11.68</v>
      </c>
      <c r="C11" s="24">
        <v>6.1</v>
      </c>
      <c r="D11" s="24">
        <v>18.489999999999998</v>
      </c>
    </row>
    <row r="12" spans="1:6" x14ac:dyDescent="0.5">
      <c r="A12" s="38">
        <v>10</v>
      </c>
      <c r="B12" s="24">
        <v>11.94</v>
      </c>
      <c r="C12" s="24">
        <v>5.81</v>
      </c>
      <c r="D12" s="24">
        <v>18.45</v>
      </c>
    </row>
    <row r="13" spans="1:6" x14ac:dyDescent="0.5">
      <c r="A13" s="38">
        <v>11</v>
      </c>
      <c r="B13" s="24">
        <v>11.42</v>
      </c>
      <c r="C13" s="24">
        <v>5.28</v>
      </c>
      <c r="D13" s="24">
        <v>17.309999999999999</v>
      </c>
    </row>
    <row r="14" spans="1:6" x14ac:dyDescent="0.5">
      <c r="A14" s="38">
        <v>12</v>
      </c>
      <c r="B14" s="24">
        <v>11.2</v>
      </c>
      <c r="C14" s="24">
        <v>4.6399999999999997</v>
      </c>
      <c r="D14" s="24">
        <v>16.350000000000001</v>
      </c>
    </row>
    <row r="15" spans="1:6" x14ac:dyDescent="0.5">
      <c r="A15" s="38">
        <v>13</v>
      </c>
      <c r="B15" s="24">
        <v>10.77</v>
      </c>
      <c r="C15" s="24">
        <v>3.89</v>
      </c>
      <c r="D15" s="24">
        <v>15.08</v>
      </c>
    </row>
    <row r="16" spans="1:6" x14ac:dyDescent="0.5">
      <c r="A16" s="38">
        <v>14</v>
      </c>
      <c r="B16" s="24">
        <v>10.34</v>
      </c>
      <c r="C16" s="24">
        <v>3.51</v>
      </c>
      <c r="D16" s="24">
        <v>14.21</v>
      </c>
    </row>
    <row r="17" spans="1:4" x14ac:dyDescent="0.5">
      <c r="A17" s="38">
        <v>15</v>
      </c>
      <c r="B17" s="24">
        <v>10.55</v>
      </c>
      <c r="C17" s="24">
        <v>3.31</v>
      </c>
      <c r="D17" s="24">
        <v>14.21</v>
      </c>
    </row>
    <row r="18" spans="1:4" x14ac:dyDescent="0.5">
      <c r="A18" s="38">
        <v>16</v>
      </c>
      <c r="B18" s="24">
        <v>9.09</v>
      </c>
      <c r="C18" s="24">
        <v>3.99</v>
      </c>
      <c r="D18" s="24">
        <v>13.44</v>
      </c>
    </row>
    <row r="19" spans="1:4" x14ac:dyDescent="0.5">
      <c r="A19" s="38">
        <v>17</v>
      </c>
      <c r="B19" s="24">
        <v>8.84</v>
      </c>
      <c r="C19" s="24">
        <v>4.04</v>
      </c>
      <c r="D19" s="24">
        <v>13.23</v>
      </c>
    </row>
    <row r="20" spans="1:4" x14ac:dyDescent="0.5">
      <c r="A20" s="38">
        <v>18</v>
      </c>
      <c r="B20" s="24">
        <v>8.69</v>
      </c>
      <c r="C20" s="24">
        <v>3.43</v>
      </c>
      <c r="D20" s="24">
        <v>12.43</v>
      </c>
    </row>
    <row r="21" spans="1:4" x14ac:dyDescent="0.5">
      <c r="A21" s="38">
        <v>19</v>
      </c>
      <c r="B21" s="24">
        <v>8.1999999999999993</v>
      </c>
      <c r="C21" s="24">
        <v>3.57</v>
      </c>
      <c r="D21" s="24">
        <v>12.07</v>
      </c>
    </row>
    <row r="22" spans="1:4" x14ac:dyDescent="0.5">
      <c r="A22" s="38">
        <v>20</v>
      </c>
      <c r="B22" s="24">
        <v>8.41</v>
      </c>
      <c r="C22" s="24">
        <v>3.35</v>
      </c>
      <c r="D22" s="24">
        <v>12.04</v>
      </c>
    </row>
    <row r="23" spans="1:4" x14ac:dyDescent="0.5">
      <c r="A23" s="38">
        <v>21</v>
      </c>
      <c r="B23" s="24">
        <v>8.17</v>
      </c>
      <c r="C23" s="24">
        <v>2.96</v>
      </c>
      <c r="D23" s="24">
        <v>11.37</v>
      </c>
    </row>
    <row r="24" spans="1:4" x14ac:dyDescent="0.5">
      <c r="A24" s="38">
        <v>22</v>
      </c>
      <c r="B24" s="24">
        <v>7.6</v>
      </c>
      <c r="C24" s="24">
        <v>2.8</v>
      </c>
      <c r="D24" s="24">
        <v>10.62</v>
      </c>
    </row>
    <row r="25" spans="1:4" x14ac:dyDescent="0.5">
      <c r="A25" s="38">
        <v>23</v>
      </c>
      <c r="B25" s="24">
        <v>7.15</v>
      </c>
      <c r="C25" s="24">
        <v>2.15</v>
      </c>
      <c r="D25" s="24">
        <v>9.4499999999999993</v>
      </c>
    </row>
    <row r="26" spans="1:4" x14ac:dyDescent="0.5">
      <c r="A26" s="38">
        <v>24</v>
      </c>
      <c r="B26" s="24">
        <v>7.04</v>
      </c>
      <c r="C26" s="24">
        <v>1.9</v>
      </c>
      <c r="D26" s="24">
        <v>9.08</v>
      </c>
    </row>
    <row r="27" spans="1:4" x14ac:dyDescent="0.5">
      <c r="A27" s="38">
        <v>25</v>
      </c>
      <c r="B27" s="24">
        <v>7</v>
      </c>
      <c r="C27" s="24">
        <v>1.72</v>
      </c>
      <c r="D27" s="24">
        <v>8.84</v>
      </c>
    </row>
    <row r="28" spans="1:4" x14ac:dyDescent="0.5">
      <c r="A28" s="38">
        <v>26</v>
      </c>
      <c r="B28" s="24">
        <v>6.22</v>
      </c>
      <c r="C28" s="24">
        <v>2.0499999999999998</v>
      </c>
      <c r="D28" s="24">
        <v>8.4</v>
      </c>
    </row>
    <row r="29" spans="1:4" x14ac:dyDescent="0.5">
      <c r="A29" s="38">
        <v>27</v>
      </c>
      <c r="B29" s="24">
        <v>5.79</v>
      </c>
      <c r="C29" s="24">
        <v>2.04</v>
      </c>
      <c r="D29" s="24">
        <v>7.95</v>
      </c>
    </row>
    <row r="30" spans="1:4" x14ac:dyDescent="0.5">
      <c r="A30" s="38">
        <v>28</v>
      </c>
      <c r="B30" s="24">
        <v>5.45</v>
      </c>
      <c r="C30" s="24">
        <v>1.78</v>
      </c>
      <c r="D30" s="24">
        <v>7.33</v>
      </c>
    </row>
    <row r="31" spans="1:4" x14ac:dyDescent="0.5">
      <c r="A31" s="38">
        <v>29</v>
      </c>
      <c r="B31" s="24">
        <v>5.68</v>
      </c>
      <c r="C31" s="24">
        <v>1.71</v>
      </c>
      <c r="D31" s="24">
        <v>7.49</v>
      </c>
    </row>
    <row r="32" spans="1:4" x14ac:dyDescent="0.5">
      <c r="A32" s="38">
        <v>30</v>
      </c>
      <c r="B32" s="24">
        <v>6.02</v>
      </c>
      <c r="C32" s="24">
        <v>1.42</v>
      </c>
      <c r="D32" s="24">
        <v>7.53</v>
      </c>
    </row>
    <row r="33" spans="1:4" x14ac:dyDescent="0.5">
      <c r="A33" s="38">
        <v>31</v>
      </c>
      <c r="B33" s="24">
        <v>5.77</v>
      </c>
      <c r="C33" s="24">
        <v>1.19</v>
      </c>
      <c r="D33" s="24">
        <v>7.02</v>
      </c>
    </row>
    <row r="34" spans="1:4" x14ac:dyDescent="0.5">
      <c r="A34" s="38">
        <v>32</v>
      </c>
      <c r="B34" s="24">
        <v>5.44</v>
      </c>
      <c r="C34" s="24">
        <v>1.1599999999999999</v>
      </c>
      <c r="D34" s="24">
        <v>6.66</v>
      </c>
    </row>
    <row r="35" spans="1:4" x14ac:dyDescent="0.5">
      <c r="A35" s="38">
        <v>33</v>
      </c>
      <c r="B35" s="24">
        <v>5.42</v>
      </c>
      <c r="C35" s="24">
        <v>0.99</v>
      </c>
      <c r="D35" s="24">
        <v>6.47</v>
      </c>
    </row>
    <row r="36" spans="1:4" x14ac:dyDescent="0.5">
      <c r="A36" s="38">
        <v>34</v>
      </c>
      <c r="B36" s="24">
        <v>5.04</v>
      </c>
      <c r="C36" s="24">
        <v>0.82</v>
      </c>
      <c r="D36" s="24">
        <v>5.9</v>
      </c>
    </row>
    <row r="37" spans="1:4" x14ac:dyDescent="0.5">
      <c r="A37" s="38">
        <v>35</v>
      </c>
      <c r="B37" s="24">
        <v>4.8099999999999996</v>
      </c>
      <c r="C37" s="24">
        <v>0.81</v>
      </c>
      <c r="D37" s="24">
        <v>5.66</v>
      </c>
    </row>
    <row r="38" spans="1:4" x14ac:dyDescent="0.5">
      <c r="A38" s="38">
        <v>36</v>
      </c>
      <c r="B38" s="24">
        <v>4.79</v>
      </c>
      <c r="C38" s="24">
        <v>0.88</v>
      </c>
      <c r="D38" s="24">
        <v>5.71</v>
      </c>
    </row>
    <row r="39" spans="1:4" x14ac:dyDescent="0.5">
      <c r="A39" s="38">
        <v>37</v>
      </c>
      <c r="B39" s="24">
        <v>5.52</v>
      </c>
      <c r="C39" s="24">
        <v>0.23</v>
      </c>
      <c r="D39" s="24">
        <v>5.77</v>
      </c>
    </row>
    <row r="40" spans="1:4" x14ac:dyDescent="0.5">
      <c r="A40" s="38">
        <v>38</v>
      </c>
      <c r="B40" s="24">
        <v>5.19</v>
      </c>
      <c r="C40" s="24">
        <v>0.05</v>
      </c>
      <c r="D40" s="24">
        <v>5.25</v>
      </c>
    </row>
    <row r="41" spans="1:4" x14ac:dyDescent="0.5">
      <c r="A41" s="38">
        <v>39</v>
      </c>
      <c r="B41" s="24">
        <v>5.36</v>
      </c>
      <c r="C41" s="24">
        <v>-0.28000000000000003</v>
      </c>
      <c r="D41" s="24">
        <v>5.0599999999999996</v>
      </c>
    </row>
    <row r="42" spans="1:4" x14ac:dyDescent="0.5">
      <c r="A42" s="38">
        <v>40</v>
      </c>
      <c r="B42" s="24">
        <v>5.47</v>
      </c>
      <c r="C42" s="24">
        <v>-0.64</v>
      </c>
      <c r="D42" s="24">
        <v>4.8</v>
      </c>
    </row>
    <row r="43" spans="1:4" x14ac:dyDescent="0.5">
      <c r="A43" s="38">
        <v>41</v>
      </c>
      <c r="B43" s="24">
        <v>4.75</v>
      </c>
      <c r="C43" s="24">
        <v>-0.65</v>
      </c>
      <c r="D43" s="24">
        <v>4.07</v>
      </c>
    </row>
    <row r="44" spans="1:4" x14ac:dyDescent="0.5">
      <c r="A44" s="38">
        <v>42</v>
      </c>
      <c r="B44" s="24">
        <v>4.5599999999999996</v>
      </c>
      <c r="C44" s="24">
        <v>-0.88</v>
      </c>
      <c r="D44" s="24">
        <v>3.64</v>
      </c>
    </row>
    <row r="45" spans="1:4" x14ac:dyDescent="0.5">
      <c r="A45" s="38">
        <v>43</v>
      </c>
      <c r="B45" s="24">
        <v>4.34</v>
      </c>
      <c r="C45" s="24">
        <v>-0.83</v>
      </c>
      <c r="D45" s="24">
        <v>3.47</v>
      </c>
    </row>
    <row r="46" spans="1:4" x14ac:dyDescent="0.5">
      <c r="A46" s="38">
        <v>44</v>
      </c>
      <c r="B46" s="24">
        <v>4.09</v>
      </c>
      <c r="C46" s="24">
        <v>-1.04</v>
      </c>
      <c r="D46" s="24">
        <v>3</v>
      </c>
    </row>
    <row r="47" spans="1:4" x14ac:dyDescent="0.5">
      <c r="A47" s="38">
        <v>45</v>
      </c>
      <c r="B47" s="24">
        <v>4.07</v>
      </c>
      <c r="C47" s="24">
        <v>-0.93</v>
      </c>
      <c r="D47" s="24">
        <v>3.1</v>
      </c>
    </row>
    <row r="48" spans="1:4" x14ac:dyDescent="0.5">
      <c r="A48" s="38">
        <v>46</v>
      </c>
      <c r="B48" s="24">
        <v>4</v>
      </c>
      <c r="C48" s="24">
        <v>-1.35</v>
      </c>
      <c r="D48" s="24">
        <v>2.6</v>
      </c>
    </row>
    <row r="49" spans="1:4" x14ac:dyDescent="0.5">
      <c r="A49" s="38">
        <v>47</v>
      </c>
      <c r="B49" s="24">
        <v>4.1900000000000004</v>
      </c>
      <c r="C49" s="24">
        <v>-1.39</v>
      </c>
      <c r="D49" s="24">
        <v>2.75</v>
      </c>
    </row>
    <row r="50" spans="1:4" x14ac:dyDescent="0.5">
      <c r="A50" s="38">
        <v>48</v>
      </c>
      <c r="B50" s="24">
        <v>4.07</v>
      </c>
      <c r="C50" s="24">
        <v>-1.57</v>
      </c>
      <c r="D50" s="24">
        <v>2.4300000000000002</v>
      </c>
    </row>
    <row r="51" spans="1:4" x14ac:dyDescent="0.5">
      <c r="A51" s="38">
        <v>49</v>
      </c>
      <c r="B51" s="24">
        <v>4.01</v>
      </c>
      <c r="C51" s="24">
        <v>-1.61</v>
      </c>
      <c r="D51" s="24">
        <v>2.33</v>
      </c>
    </row>
    <row r="52" spans="1:4" x14ac:dyDescent="0.5">
      <c r="A52" s="38">
        <v>50</v>
      </c>
      <c r="B52" s="24">
        <v>4.2300000000000004</v>
      </c>
      <c r="C52" s="24">
        <v>-1.81</v>
      </c>
      <c r="D52" s="24">
        <v>2.34</v>
      </c>
    </row>
    <row r="53" spans="1:4" x14ac:dyDescent="0.5">
      <c r="A53" s="38">
        <v>51</v>
      </c>
      <c r="B53" s="24">
        <v>4</v>
      </c>
      <c r="C53" s="24">
        <v>-1.72</v>
      </c>
      <c r="D53" s="24">
        <v>2.2200000000000002</v>
      </c>
    </row>
    <row r="54" spans="1:4" x14ac:dyDescent="0.5">
      <c r="A54" s="38">
        <v>52</v>
      </c>
      <c r="B54" s="24">
        <v>3.96</v>
      </c>
      <c r="C54" s="24">
        <v>-1.89</v>
      </c>
      <c r="D54" s="24">
        <v>1.99</v>
      </c>
    </row>
    <row r="55" spans="1:4" x14ac:dyDescent="0.5">
      <c r="A55" s="38">
        <v>53</v>
      </c>
      <c r="B55" s="24">
        <v>3.89</v>
      </c>
      <c r="C55" s="24">
        <v>-2.63</v>
      </c>
      <c r="D55" s="24">
        <v>1.1599999999999999</v>
      </c>
    </row>
    <row r="56" spans="1:4" x14ac:dyDescent="0.5">
      <c r="A56" s="38">
        <v>54</v>
      </c>
      <c r="B56" s="24">
        <v>3.85</v>
      </c>
      <c r="C56" s="24">
        <v>-2.7</v>
      </c>
      <c r="D56" s="24">
        <v>1.04</v>
      </c>
    </row>
    <row r="57" spans="1:4" x14ac:dyDescent="0.5">
      <c r="A57" s="38">
        <v>55</v>
      </c>
      <c r="B57" s="24">
        <v>4.2300000000000004</v>
      </c>
      <c r="C57" s="24">
        <v>-3.3</v>
      </c>
      <c r="D57" s="24">
        <v>0.79</v>
      </c>
    </row>
    <row r="58" spans="1:4" x14ac:dyDescent="0.5">
      <c r="A58" s="38">
        <v>56</v>
      </c>
      <c r="B58" s="24">
        <v>4.24</v>
      </c>
      <c r="C58" s="24">
        <v>-3.43</v>
      </c>
      <c r="D58" s="24">
        <v>0.66</v>
      </c>
    </row>
    <row r="59" spans="1:4" x14ac:dyDescent="0.5">
      <c r="A59" s="38">
        <v>57</v>
      </c>
      <c r="B59" s="24">
        <v>4.05</v>
      </c>
      <c r="C59" s="24">
        <v>-3.31</v>
      </c>
      <c r="D59" s="24">
        <v>0.61</v>
      </c>
    </row>
    <row r="60" spans="1:4" x14ac:dyDescent="0.5">
      <c r="A60" s="38">
        <v>58</v>
      </c>
      <c r="B60" s="24">
        <v>3.86</v>
      </c>
      <c r="C60" s="24">
        <v>-3.47</v>
      </c>
      <c r="D60" s="24">
        <v>0.26</v>
      </c>
    </row>
    <row r="61" spans="1:4" x14ac:dyDescent="0.5">
      <c r="A61" s="38">
        <v>59</v>
      </c>
      <c r="B61" s="24">
        <v>3.57</v>
      </c>
      <c r="C61" s="24">
        <v>-3.55</v>
      </c>
      <c r="D61" s="24">
        <v>-0.11</v>
      </c>
    </row>
    <row r="62" spans="1:4" x14ac:dyDescent="0.5">
      <c r="A62" s="38">
        <v>60</v>
      </c>
      <c r="B62" s="24">
        <v>3.41</v>
      </c>
      <c r="C62" s="24">
        <v>-3.54</v>
      </c>
      <c r="D62" s="24">
        <v>-0.25</v>
      </c>
    </row>
    <row r="63" spans="1:4" x14ac:dyDescent="0.5">
      <c r="A63" s="38">
        <v>61</v>
      </c>
      <c r="B63" s="24">
        <v>3.69</v>
      </c>
      <c r="C63" s="24">
        <v>-3.51</v>
      </c>
      <c r="D63" s="24">
        <v>0.06</v>
      </c>
    </row>
    <row r="64" spans="1:4" x14ac:dyDescent="0.5">
      <c r="A64" s="38">
        <v>62</v>
      </c>
      <c r="B64" s="24">
        <v>4.41</v>
      </c>
      <c r="C64" s="24">
        <v>-3.61</v>
      </c>
      <c r="D64" s="24">
        <v>0.64</v>
      </c>
    </row>
    <row r="65" spans="1:4" x14ac:dyDescent="0.5">
      <c r="A65" s="38">
        <v>63</v>
      </c>
      <c r="B65" s="24">
        <v>4.33</v>
      </c>
      <c r="C65" s="24">
        <v>-3.76</v>
      </c>
      <c r="D65" s="24">
        <v>0.4</v>
      </c>
    </row>
    <row r="66" spans="1:4" x14ac:dyDescent="0.5">
      <c r="A66" s="38">
        <v>64</v>
      </c>
      <c r="B66" s="24">
        <v>4.37</v>
      </c>
      <c r="C66" s="24">
        <v>-3.41</v>
      </c>
      <c r="D66" s="24">
        <v>0.82</v>
      </c>
    </row>
    <row r="67" spans="1:4" x14ac:dyDescent="0.5">
      <c r="A67" s="38">
        <v>65</v>
      </c>
      <c r="B67" s="24">
        <v>4.47</v>
      </c>
      <c r="C67" s="24">
        <v>-3.71</v>
      </c>
      <c r="D67" s="24">
        <v>0.59</v>
      </c>
    </row>
    <row r="68" spans="1:4" x14ac:dyDescent="0.5">
      <c r="A68" s="38">
        <v>66</v>
      </c>
      <c r="B68" s="24">
        <v>4.53</v>
      </c>
      <c r="C68" s="24">
        <v>-3.45</v>
      </c>
      <c r="D68" s="24">
        <v>0.93</v>
      </c>
    </row>
    <row r="69" spans="1:4" x14ac:dyDescent="0.5">
      <c r="A69" s="38">
        <v>67</v>
      </c>
      <c r="B69" s="24">
        <v>4.3099999999999996</v>
      </c>
      <c r="C69" s="24">
        <v>-3.78</v>
      </c>
      <c r="D69" s="24">
        <v>0.37</v>
      </c>
    </row>
    <row r="70" spans="1:4" x14ac:dyDescent="0.5">
      <c r="A70" s="38">
        <v>68</v>
      </c>
      <c r="B70" s="24">
        <v>4.2</v>
      </c>
      <c r="C70" s="24">
        <v>-4.29</v>
      </c>
      <c r="D70" s="24">
        <v>-0.27</v>
      </c>
    </row>
    <row r="71" spans="1:4" x14ac:dyDescent="0.5">
      <c r="A71" s="38">
        <v>69</v>
      </c>
      <c r="B71" s="24">
        <v>4.3</v>
      </c>
      <c r="C71" s="24">
        <v>-4.68</v>
      </c>
      <c r="D71" s="24">
        <v>-0.59</v>
      </c>
    </row>
    <row r="72" spans="1:4" x14ac:dyDescent="0.5">
      <c r="A72" s="38">
        <v>70</v>
      </c>
      <c r="B72" s="24">
        <v>4.42</v>
      </c>
      <c r="C72" s="24">
        <v>-5.0999999999999996</v>
      </c>
      <c r="D72" s="24">
        <v>-0.91</v>
      </c>
    </row>
    <row r="73" spans="1:4" x14ac:dyDescent="0.5">
      <c r="A73" s="38">
        <v>71</v>
      </c>
      <c r="B73" s="24">
        <v>4.32</v>
      </c>
      <c r="C73" s="24">
        <v>-5.18</v>
      </c>
      <c r="D73" s="24">
        <v>-1.08</v>
      </c>
    </row>
    <row r="74" spans="1:4" x14ac:dyDescent="0.5">
      <c r="A74" s="38">
        <v>72</v>
      </c>
      <c r="B74" s="24">
        <v>3.73</v>
      </c>
      <c r="C74" s="24">
        <v>-4.76</v>
      </c>
      <c r="D74" s="24">
        <v>-1.21</v>
      </c>
    </row>
    <row r="75" spans="1:4" x14ac:dyDescent="0.5">
      <c r="A75" s="38">
        <v>73</v>
      </c>
      <c r="B75" s="24">
        <v>3.69</v>
      </c>
      <c r="C75" s="24">
        <v>-5.01</v>
      </c>
      <c r="D75" s="24">
        <v>-1.51</v>
      </c>
    </row>
    <row r="76" spans="1:4" x14ac:dyDescent="0.5">
      <c r="A76" s="38">
        <v>74</v>
      </c>
      <c r="B76" s="24">
        <v>3.86</v>
      </c>
      <c r="C76" s="24">
        <v>-5.15</v>
      </c>
      <c r="D76" s="24">
        <v>-1.49</v>
      </c>
    </row>
    <row r="77" spans="1:4" x14ac:dyDescent="0.5">
      <c r="A77" s="38">
        <v>75</v>
      </c>
      <c r="B77" s="24">
        <v>4.29</v>
      </c>
      <c r="C77" s="24">
        <v>-5.22</v>
      </c>
      <c r="D77" s="24">
        <v>-1.1599999999999999</v>
      </c>
    </row>
    <row r="78" spans="1:4" x14ac:dyDescent="0.5">
      <c r="A78" s="38">
        <v>76</v>
      </c>
      <c r="B78" s="24">
        <v>3.92</v>
      </c>
      <c r="C78" s="24">
        <v>-4.8600000000000003</v>
      </c>
      <c r="D78" s="24">
        <v>-1.1299999999999999</v>
      </c>
    </row>
    <row r="79" spans="1:4" x14ac:dyDescent="0.5">
      <c r="A79" s="38">
        <v>77</v>
      </c>
      <c r="B79" s="24">
        <v>3.89</v>
      </c>
      <c r="C79" s="24">
        <v>-5.17</v>
      </c>
      <c r="D79" s="24">
        <v>-1.48</v>
      </c>
    </row>
    <row r="80" spans="1:4" x14ac:dyDescent="0.5">
      <c r="A80" s="38">
        <v>78</v>
      </c>
      <c r="B80" s="24">
        <v>4.18</v>
      </c>
      <c r="C80" s="24">
        <v>-5.56</v>
      </c>
      <c r="D80" s="24">
        <v>-1.62</v>
      </c>
    </row>
    <row r="81" spans="1:4" x14ac:dyDescent="0.5">
      <c r="A81" s="38">
        <v>79</v>
      </c>
      <c r="B81" s="24">
        <v>3.82</v>
      </c>
      <c r="C81" s="24">
        <v>-5.8</v>
      </c>
      <c r="D81" s="24">
        <v>-2.2000000000000002</v>
      </c>
    </row>
    <row r="82" spans="1:4" x14ac:dyDescent="0.5">
      <c r="A82" s="38">
        <v>80</v>
      </c>
      <c r="B82" s="24">
        <v>3.68</v>
      </c>
      <c r="C82" s="24">
        <v>-5.93</v>
      </c>
      <c r="D82" s="24">
        <v>-2.4700000000000002</v>
      </c>
    </row>
    <row r="83" spans="1:4" x14ac:dyDescent="0.5">
      <c r="A83" s="38">
        <v>81</v>
      </c>
      <c r="B83" s="24">
        <v>3.82</v>
      </c>
      <c r="C83" s="24">
        <v>-6.36</v>
      </c>
      <c r="D83" s="24">
        <v>-2.78</v>
      </c>
    </row>
    <row r="84" spans="1:4" x14ac:dyDescent="0.5">
      <c r="A84" s="38">
        <v>82</v>
      </c>
      <c r="B84" s="24">
        <v>3.93</v>
      </c>
      <c r="C84" s="24">
        <v>-6.27</v>
      </c>
      <c r="D84" s="24">
        <v>-2.58</v>
      </c>
    </row>
    <row r="85" spans="1:4" x14ac:dyDescent="0.5">
      <c r="A85" s="38">
        <v>83</v>
      </c>
      <c r="B85" s="24">
        <v>4.09</v>
      </c>
      <c r="C85" s="24">
        <v>-6.1</v>
      </c>
      <c r="D85" s="24">
        <v>-2.2599999999999998</v>
      </c>
    </row>
    <row r="86" spans="1:4" x14ac:dyDescent="0.5">
      <c r="A86" s="38">
        <v>84</v>
      </c>
      <c r="B86" s="24">
        <v>4.1500000000000004</v>
      </c>
      <c r="C86" s="24">
        <v>-6.58</v>
      </c>
      <c r="D86" s="24">
        <v>-2.7</v>
      </c>
    </row>
    <row r="87" spans="1:4" x14ac:dyDescent="0.5">
      <c r="A87" s="38">
        <v>85</v>
      </c>
      <c r="B87" s="24">
        <v>4.28</v>
      </c>
      <c r="C87" s="24">
        <v>-6.93</v>
      </c>
      <c r="D87" s="24">
        <v>-2.94</v>
      </c>
    </row>
    <row r="88" spans="1:4" x14ac:dyDescent="0.5">
      <c r="A88" s="38">
        <v>86</v>
      </c>
      <c r="B88" s="24">
        <v>3.85</v>
      </c>
      <c r="C88" s="24">
        <v>-7.1</v>
      </c>
      <c r="D88" s="24">
        <v>-3.52</v>
      </c>
    </row>
    <row r="89" spans="1:4" x14ac:dyDescent="0.5">
      <c r="A89" s="38">
        <v>87</v>
      </c>
      <c r="B89" s="24">
        <v>3.65</v>
      </c>
      <c r="C89" s="24">
        <v>-7.04</v>
      </c>
      <c r="D89" s="24">
        <v>-3.64</v>
      </c>
    </row>
    <row r="90" spans="1:4" x14ac:dyDescent="0.5">
      <c r="A90" s="38">
        <v>88</v>
      </c>
      <c r="B90" s="24">
        <v>3.96</v>
      </c>
      <c r="C90" s="24">
        <v>-7.34</v>
      </c>
      <c r="D90" s="24">
        <v>-3.67</v>
      </c>
    </row>
    <row r="91" spans="1:4" x14ac:dyDescent="0.5">
      <c r="A91" s="38">
        <v>89</v>
      </c>
      <c r="B91" s="24">
        <v>4.46</v>
      </c>
      <c r="C91" s="24">
        <v>-7.79</v>
      </c>
      <c r="D91" s="24">
        <v>-3.67</v>
      </c>
    </row>
    <row r="92" spans="1:4" x14ac:dyDescent="0.5">
      <c r="A92" s="38">
        <v>90</v>
      </c>
      <c r="B92" s="24">
        <v>4.4400000000000004</v>
      </c>
      <c r="C92" s="24">
        <v>-8</v>
      </c>
      <c r="D92" s="24">
        <v>-3.92</v>
      </c>
    </row>
    <row r="93" spans="1:4" x14ac:dyDescent="0.5">
      <c r="A93" s="38">
        <v>91</v>
      </c>
      <c r="B93" s="24">
        <v>4.6500000000000004</v>
      </c>
      <c r="C93" s="24">
        <v>-8.5500000000000007</v>
      </c>
      <c r="D93" s="24">
        <v>-4.3</v>
      </c>
    </row>
    <row r="94" spans="1:4" x14ac:dyDescent="0.5">
      <c r="A94" s="38">
        <v>92</v>
      </c>
      <c r="B94" s="24">
        <v>4.4400000000000004</v>
      </c>
      <c r="C94" s="24">
        <v>-9.0399999999999991</v>
      </c>
      <c r="D94" s="24">
        <v>-5</v>
      </c>
    </row>
    <row r="95" spans="1:4" x14ac:dyDescent="0.5">
      <c r="A95" s="38">
        <v>93</v>
      </c>
      <c r="B95" s="24">
        <v>4.91</v>
      </c>
      <c r="C95" s="24">
        <v>-9.39</v>
      </c>
      <c r="D95" s="24">
        <v>-4.9400000000000004</v>
      </c>
    </row>
    <row r="96" spans="1:4" x14ac:dyDescent="0.5">
      <c r="A96" s="38">
        <v>94</v>
      </c>
      <c r="B96" s="24">
        <v>5.34</v>
      </c>
      <c r="C96" s="24">
        <v>-10.07</v>
      </c>
      <c r="D96" s="24">
        <v>-5.27</v>
      </c>
    </row>
    <row r="97" spans="1:4" x14ac:dyDescent="0.5">
      <c r="A97" s="38">
        <v>95</v>
      </c>
      <c r="B97" s="24">
        <v>5.43</v>
      </c>
      <c r="C97" s="24">
        <v>-10.57</v>
      </c>
      <c r="D97" s="24">
        <v>-5.72</v>
      </c>
    </row>
    <row r="98" spans="1:4" x14ac:dyDescent="0.5">
      <c r="A98" s="38">
        <v>96</v>
      </c>
      <c r="B98" s="24">
        <v>5.92</v>
      </c>
      <c r="C98" s="24">
        <v>-11.32</v>
      </c>
      <c r="D98" s="24">
        <v>-6.07</v>
      </c>
    </row>
    <row r="99" spans="1:4" x14ac:dyDescent="0.5">
      <c r="A99" s="38">
        <v>97</v>
      </c>
      <c r="B99" s="24">
        <v>5.87</v>
      </c>
      <c r="C99" s="24">
        <v>-12.59</v>
      </c>
      <c r="D99" s="24">
        <v>-7.46</v>
      </c>
    </row>
    <row r="100" spans="1:4" x14ac:dyDescent="0.5">
      <c r="A100" s="38">
        <v>98</v>
      </c>
      <c r="B100" s="24">
        <v>5.66</v>
      </c>
      <c r="C100" s="24">
        <v>-14.24</v>
      </c>
      <c r="D100" s="24">
        <v>-9.39</v>
      </c>
    </row>
    <row r="101" spans="1:4" x14ac:dyDescent="0.5">
      <c r="A101" s="38">
        <v>99</v>
      </c>
      <c r="B101" s="24">
        <v>7.87</v>
      </c>
      <c r="C101" s="24">
        <v>-16.23</v>
      </c>
      <c r="D101" s="24">
        <v>-9.64</v>
      </c>
    </row>
  </sheetData>
  <pageMargins left="0.7" right="0.7" top="0.75" bottom="0.75" header="0.3" footer="0.3"/>
  <pageSetup paperSize="9" orientation="portrait" verticalDpi="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6A9BA-0578-4E9D-A12B-D9C517D8E4F1}">
  <sheetPr>
    <tabColor theme="8"/>
  </sheetPr>
  <dimension ref="A1:F8"/>
  <sheetViews>
    <sheetView workbookViewId="0">
      <selection activeCell="A2" sqref="A2:A8"/>
    </sheetView>
  </sheetViews>
  <sheetFormatPr defaultColWidth="9.6171875" defaultRowHeight="14.1" x14ac:dyDescent="0.5"/>
  <cols>
    <col min="1" max="1" width="12" customWidth="1"/>
    <col min="2" max="6" width="40.6171875" customWidth="1"/>
    <col min="9" max="9" width="10.234375" bestFit="1" customWidth="1"/>
  </cols>
  <sheetData>
    <row r="1" spans="1:6" ht="19.5" thickBot="1" x14ac:dyDescent="0.75">
      <c r="A1" s="2" t="str">
        <f>'Chapter 5'!A3</f>
        <v>Figure 5.2: Change in the percent of jobs by different pay bands relative to the NMW/NLW, UK, 2012-2023, 2015 wages</v>
      </c>
    </row>
    <row r="2" spans="1:6" ht="28.5" thickTop="1" x14ac:dyDescent="0.5">
      <c r="A2" s="32" t="s">
        <v>23</v>
      </c>
      <c r="B2" s="33" t="s">
        <v>22</v>
      </c>
      <c r="C2" s="33" t="s">
        <v>26</v>
      </c>
      <c r="D2" s="33" t="s">
        <v>25</v>
      </c>
      <c r="E2" s="33" t="s">
        <v>24</v>
      </c>
      <c r="F2" s="33" t="s">
        <v>27</v>
      </c>
    </row>
    <row r="3" spans="1:6" x14ac:dyDescent="0.5">
      <c r="A3" s="21" t="s">
        <v>16</v>
      </c>
      <c r="B3" s="50">
        <v>0.36</v>
      </c>
      <c r="C3" s="50">
        <v>2.37</v>
      </c>
      <c r="D3" s="50">
        <v>-0.14000000000000001</v>
      </c>
      <c r="E3" s="50">
        <v>-1.7</v>
      </c>
      <c r="F3" s="50">
        <v>0.89</v>
      </c>
    </row>
    <row r="4" spans="1:6" x14ac:dyDescent="0.5">
      <c r="A4" s="21" t="s">
        <v>17</v>
      </c>
      <c r="B4" s="50">
        <v>0.47</v>
      </c>
      <c r="C4" s="50">
        <v>1.1100000000000001</v>
      </c>
      <c r="D4" s="50">
        <v>1.46</v>
      </c>
      <c r="E4" s="50">
        <v>2.1800000000000002</v>
      </c>
      <c r="F4" s="50">
        <v>5.21</v>
      </c>
    </row>
    <row r="5" spans="1:6" x14ac:dyDescent="0.5">
      <c r="A5" s="21" t="s">
        <v>18</v>
      </c>
      <c r="B5" s="50">
        <v>0.13</v>
      </c>
      <c r="C5" s="50">
        <v>0.57999999999999996</v>
      </c>
      <c r="D5" s="50">
        <v>0.52</v>
      </c>
      <c r="E5" s="50">
        <v>1.04</v>
      </c>
      <c r="F5" s="50">
        <v>2.2799999999999998</v>
      </c>
    </row>
    <row r="6" spans="1:6" x14ac:dyDescent="0.5">
      <c r="A6" s="21" t="s">
        <v>19</v>
      </c>
      <c r="B6" s="50">
        <v>0.06</v>
      </c>
      <c r="C6" s="50">
        <v>-0.2</v>
      </c>
      <c r="D6" s="50">
        <v>0.02</v>
      </c>
      <c r="E6" s="50">
        <v>0.65</v>
      </c>
      <c r="F6" s="50">
        <v>0.53</v>
      </c>
    </row>
    <row r="7" spans="1:6" x14ac:dyDescent="0.5">
      <c r="A7" s="21" t="s">
        <v>20</v>
      </c>
      <c r="B7" s="50">
        <v>0.05</v>
      </c>
      <c r="C7" s="50">
        <v>-0.78</v>
      </c>
      <c r="D7" s="50">
        <v>0.31</v>
      </c>
      <c r="E7" s="50">
        <v>0.32</v>
      </c>
      <c r="F7" s="50">
        <v>-0.11</v>
      </c>
    </row>
    <row r="8" spans="1:6" x14ac:dyDescent="0.5">
      <c r="A8" s="21" t="s">
        <v>21</v>
      </c>
      <c r="B8" s="50">
        <v>-0.1</v>
      </c>
      <c r="C8" s="50">
        <v>-0.24</v>
      </c>
      <c r="D8" s="50">
        <v>-0.35</v>
      </c>
      <c r="E8" s="50">
        <v>0.52</v>
      </c>
      <c r="F8" s="50">
        <v>-0.18</v>
      </c>
    </row>
  </sheetData>
  <pageMargins left="0.7" right="0.7" top="0.75" bottom="0.75" header="0.3" footer="0.3"/>
  <pageSetup paperSize="9" orientation="portrait" verticalDpi="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C82A0-F44A-4AF7-9357-F95105B21418}">
  <sheetPr>
    <tabColor theme="8"/>
  </sheetPr>
  <dimension ref="A1:G14"/>
  <sheetViews>
    <sheetView workbookViewId="0">
      <selection activeCell="B2" sqref="B2:G14"/>
    </sheetView>
  </sheetViews>
  <sheetFormatPr defaultColWidth="9.6171875" defaultRowHeight="14.1" x14ac:dyDescent="0.5"/>
  <cols>
    <col min="1" max="1" width="12" customWidth="1"/>
    <col min="2" max="7" width="30.6171875" customWidth="1"/>
    <col min="9" max="9" width="10.234375" bestFit="1" customWidth="1"/>
  </cols>
  <sheetData>
    <row r="1" spans="1:7" ht="19.5" thickBot="1" x14ac:dyDescent="0.75">
      <c r="A1" s="2" t="str">
        <f>'Chapter 5'!A4</f>
        <v>Figure 5.3: Potential values for the NLW under different bite scenarios, UK, 2019-2030  </v>
      </c>
    </row>
    <row r="2" spans="1:7" ht="42.6" thickTop="1" x14ac:dyDescent="0.5">
      <c r="A2" s="25" t="s">
        <v>2</v>
      </c>
      <c r="B2" s="33" t="s">
        <v>32</v>
      </c>
      <c r="C2" s="33" t="s">
        <v>30</v>
      </c>
      <c r="D2" s="33" t="s">
        <v>31</v>
      </c>
      <c r="E2" s="33" t="s">
        <v>33</v>
      </c>
      <c r="F2" s="33" t="s">
        <v>34</v>
      </c>
      <c r="G2" s="33" t="s">
        <v>35</v>
      </c>
    </row>
    <row r="3" spans="1:7" x14ac:dyDescent="0.5">
      <c r="A3" s="38">
        <v>2019</v>
      </c>
      <c r="B3" s="119">
        <v>8.2100000000000009</v>
      </c>
      <c r="C3" s="119"/>
      <c r="D3" s="119"/>
      <c r="E3" s="119"/>
      <c r="F3" s="119"/>
      <c r="G3" s="119"/>
    </row>
    <row r="4" spans="1:7" x14ac:dyDescent="0.5">
      <c r="A4" s="38">
        <v>2020</v>
      </c>
      <c r="B4" s="119">
        <v>8.7200000000000006</v>
      </c>
      <c r="C4" s="119"/>
      <c r="D4" s="119"/>
      <c r="E4" s="119"/>
      <c r="F4" s="119"/>
      <c r="G4" s="119"/>
    </row>
    <row r="5" spans="1:7" x14ac:dyDescent="0.5">
      <c r="A5" s="38">
        <v>2021</v>
      </c>
      <c r="B5" s="119">
        <v>8.91</v>
      </c>
      <c r="C5" s="119"/>
      <c r="D5" s="119"/>
      <c r="E5" s="119"/>
      <c r="F5" s="119"/>
      <c r="G5" s="119"/>
    </row>
    <row r="6" spans="1:7" x14ac:dyDescent="0.5">
      <c r="A6" s="38">
        <v>2022</v>
      </c>
      <c r="B6" s="119">
        <v>9.5</v>
      </c>
      <c r="C6" s="119"/>
      <c r="D6" s="119"/>
      <c r="E6" s="119"/>
      <c r="F6" s="119"/>
      <c r="G6" s="119"/>
    </row>
    <row r="7" spans="1:7" x14ac:dyDescent="0.5">
      <c r="A7" s="38">
        <v>2023</v>
      </c>
      <c r="B7" s="119">
        <v>10.42</v>
      </c>
      <c r="C7" s="119"/>
      <c r="D7" s="119"/>
      <c r="E7" s="119"/>
      <c r="F7" s="119"/>
      <c r="G7" s="119"/>
    </row>
    <row r="8" spans="1:7" x14ac:dyDescent="0.5">
      <c r="A8" s="38">
        <v>2024</v>
      </c>
      <c r="B8" s="119">
        <v>11.44</v>
      </c>
      <c r="C8" s="119">
        <v>11.44</v>
      </c>
      <c r="D8" s="119">
        <v>11.44</v>
      </c>
      <c r="E8" s="119">
        <v>11.44</v>
      </c>
      <c r="F8" s="119">
        <v>11.44</v>
      </c>
      <c r="G8" s="119">
        <v>11.44</v>
      </c>
    </row>
    <row r="9" spans="1:7" x14ac:dyDescent="0.5">
      <c r="A9" s="38">
        <v>2025</v>
      </c>
      <c r="B9" s="119"/>
      <c r="C9" s="119">
        <v>11.88</v>
      </c>
      <c r="D9" s="119">
        <v>11.85</v>
      </c>
      <c r="E9" s="119">
        <v>12.03</v>
      </c>
      <c r="F9" s="119">
        <v>11.88</v>
      </c>
      <c r="G9" s="119">
        <v>12.18</v>
      </c>
    </row>
    <row r="10" spans="1:7" x14ac:dyDescent="0.5">
      <c r="A10" s="38">
        <v>2026</v>
      </c>
      <c r="B10" s="119"/>
      <c r="C10" s="119">
        <v>12.35</v>
      </c>
      <c r="D10" s="119">
        <v>12.2</v>
      </c>
      <c r="E10" s="119">
        <v>12.65</v>
      </c>
      <c r="F10" s="119">
        <v>12.34</v>
      </c>
      <c r="G10" s="119">
        <v>12.97</v>
      </c>
    </row>
    <row r="11" spans="1:7" x14ac:dyDescent="0.5">
      <c r="A11" s="38">
        <v>2027</v>
      </c>
      <c r="B11" s="119"/>
      <c r="C11" s="119">
        <v>12.82</v>
      </c>
      <c r="D11" s="119">
        <v>12.54</v>
      </c>
      <c r="E11" s="119">
        <v>13.28</v>
      </c>
      <c r="F11" s="119">
        <v>12.8</v>
      </c>
      <c r="G11" s="119">
        <v>13.78</v>
      </c>
    </row>
    <row r="12" spans="1:7" x14ac:dyDescent="0.5">
      <c r="A12" s="38">
        <v>2028</v>
      </c>
      <c r="B12" s="119"/>
      <c r="C12" s="119">
        <v>13.29</v>
      </c>
      <c r="D12" s="119">
        <v>12.89</v>
      </c>
      <c r="E12" s="119">
        <v>13.93</v>
      </c>
      <c r="F12" s="119">
        <v>13.26</v>
      </c>
      <c r="G12" s="119">
        <v>14.63</v>
      </c>
    </row>
    <row r="13" spans="1:7" x14ac:dyDescent="0.5">
      <c r="A13" s="38">
        <v>2029</v>
      </c>
      <c r="B13" s="119"/>
      <c r="C13" s="119">
        <v>13.78</v>
      </c>
      <c r="D13" s="119">
        <v>13.24</v>
      </c>
      <c r="E13" s="119">
        <v>14.6</v>
      </c>
      <c r="F13" s="119">
        <v>13.74</v>
      </c>
      <c r="G13" s="119">
        <v>15.52</v>
      </c>
    </row>
    <row r="14" spans="1:7" x14ac:dyDescent="0.5">
      <c r="A14" s="38">
        <v>2030</v>
      </c>
      <c r="B14" s="119"/>
      <c r="C14" s="119">
        <v>14.28</v>
      </c>
      <c r="D14" s="119">
        <v>13.6</v>
      </c>
      <c r="E14" s="119">
        <v>15.3</v>
      </c>
      <c r="F14" s="119">
        <v>14.23</v>
      </c>
      <c r="G14" s="119">
        <v>16.45</v>
      </c>
    </row>
  </sheetData>
  <pageMargins left="0.7" right="0.7" top="0.75" bottom="0.75" header="0.3" footer="0.3"/>
  <pageSetup paperSize="9"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1427-371E-423C-B1AE-DC4690ED58A0}">
  <sheetPr>
    <tabColor theme="8"/>
  </sheetPr>
  <dimension ref="A1:E8"/>
  <sheetViews>
    <sheetView workbookViewId="0">
      <selection activeCell="B5" sqref="B5"/>
    </sheetView>
  </sheetViews>
  <sheetFormatPr defaultColWidth="9.6171875" defaultRowHeight="14.1" x14ac:dyDescent="0.5"/>
  <cols>
    <col min="1" max="1" width="36.37890625" customWidth="1"/>
    <col min="2" max="2" width="44.6171875" customWidth="1"/>
    <col min="3" max="3" width="50.76171875" customWidth="1"/>
    <col min="4" max="4" width="41.47265625" customWidth="1"/>
    <col min="5" max="5" width="34" customWidth="1"/>
    <col min="8" max="8" width="10.234375" bestFit="1" customWidth="1"/>
  </cols>
  <sheetData>
    <row r="1" spans="1:5" ht="19.2" x14ac:dyDescent="0.7">
      <c r="A1" s="4" t="str">
        <f>'Chapter 5'!A5</f>
        <v>Figure 5.4: Modelled NLW coverage rate and levels at different bite scenarios, 21+, UK</v>
      </c>
    </row>
    <row r="2" spans="1:5" ht="42.3" x14ac:dyDescent="0.5">
      <c r="A2" s="32" t="s">
        <v>83</v>
      </c>
      <c r="B2" s="33" t="s">
        <v>78</v>
      </c>
      <c r="C2" s="33" t="s">
        <v>79</v>
      </c>
      <c r="D2" s="33" t="s">
        <v>81</v>
      </c>
      <c r="E2" s="33" t="s">
        <v>82</v>
      </c>
    </row>
    <row r="3" spans="1:5" x14ac:dyDescent="0.5">
      <c r="A3" s="21" t="s">
        <v>80</v>
      </c>
      <c r="B3" s="31">
        <v>5.36</v>
      </c>
      <c r="C3" s="31">
        <v>5.36</v>
      </c>
      <c r="D3" s="31">
        <v>1.49</v>
      </c>
      <c r="E3" s="31">
        <v>1.49</v>
      </c>
    </row>
    <row r="4" spans="1:5" x14ac:dyDescent="0.5">
      <c r="A4" s="21" t="s">
        <v>84</v>
      </c>
      <c r="B4" s="31">
        <v>6</v>
      </c>
      <c r="C4" s="31">
        <v>5.47</v>
      </c>
      <c r="D4" s="31">
        <v>1.66</v>
      </c>
      <c r="E4" s="31">
        <v>1.52</v>
      </c>
    </row>
    <row r="5" spans="1:5" x14ac:dyDescent="0.5">
      <c r="A5" s="21" t="s">
        <v>85</v>
      </c>
      <c r="B5" s="31">
        <v>8.49</v>
      </c>
      <c r="C5" s="31">
        <v>5.68</v>
      </c>
      <c r="D5" s="31">
        <v>2.35</v>
      </c>
      <c r="E5" s="31">
        <v>1.57</v>
      </c>
    </row>
    <row r="6" spans="1:5" x14ac:dyDescent="0.5">
      <c r="A6" s="21" t="s">
        <v>86</v>
      </c>
      <c r="B6" s="31">
        <v>12.23</v>
      </c>
      <c r="C6" s="31">
        <v>7.51</v>
      </c>
      <c r="D6" s="31">
        <v>3.39</v>
      </c>
      <c r="E6" s="31">
        <v>2.08</v>
      </c>
    </row>
    <row r="7" spans="1:5" x14ac:dyDescent="0.5">
      <c r="A7" s="22"/>
      <c r="B7" s="24"/>
      <c r="C7" s="24"/>
      <c r="D7" s="24"/>
      <c r="E7" s="24"/>
    </row>
    <row r="8" spans="1:5" x14ac:dyDescent="0.5">
      <c r="A8" s="22"/>
      <c r="B8" s="24"/>
      <c r="C8" s="24"/>
      <c r="D8" s="24"/>
      <c r="E8" s="24"/>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52B3-8769-4DC0-9820-71532065685A}">
  <sheetPr>
    <tabColor theme="8"/>
  </sheetPr>
  <dimension ref="A1:E12"/>
  <sheetViews>
    <sheetView workbookViewId="0">
      <selection activeCell="A2" sqref="A2"/>
    </sheetView>
  </sheetViews>
  <sheetFormatPr defaultColWidth="9.6171875" defaultRowHeight="14.1" x14ac:dyDescent="0.5"/>
  <cols>
    <col min="1" max="1" width="27" customWidth="1"/>
    <col min="2" max="5" width="39.140625" customWidth="1"/>
    <col min="8" max="8" width="10.234375" bestFit="1" customWidth="1"/>
  </cols>
  <sheetData>
    <row r="1" spans="1:5" ht="19.5" thickBot="1" x14ac:dyDescent="0.75">
      <c r="A1" s="2" t="str">
        <f>'Chapter 5'!A6</f>
        <v>Figure 5.5: Percent of jobs within range of NLW with NLW at various target rates, modelled estimates, 21+, UK, 2023 wages</v>
      </c>
    </row>
    <row r="2" spans="1:5" ht="28.5" thickTop="1" x14ac:dyDescent="0.5">
      <c r="A2" s="68" t="s">
        <v>94</v>
      </c>
      <c r="B2" s="33" t="s">
        <v>95</v>
      </c>
      <c r="C2" s="33" t="s">
        <v>96</v>
      </c>
      <c r="D2" s="33" t="s">
        <v>97</v>
      </c>
    </row>
    <row r="3" spans="1:5" x14ac:dyDescent="0.5">
      <c r="A3" t="s">
        <v>90</v>
      </c>
      <c r="B3" s="17">
        <v>5.38</v>
      </c>
      <c r="C3" s="17">
        <v>18.05</v>
      </c>
      <c r="D3" s="17">
        <v>35.43</v>
      </c>
    </row>
    <row r="4" spans="1:5" x14ac:dyDescent="0.5">
      <c r="A4" t="s">
        <v>91</v>
      </c>
      <c r="B4" s="17">
        <v>5.47</v>
      </c>
      <c r="C4" s="17">
        <v>19.27</v>
      </c>
      <c r="D4" s="17">
        <v>36.71</v>
      </c>
    </row>
    <row r="5" spans="1:5" x14ac:dyDescent="0.5">
      <c r="A5" t="s">
        <v>92</v>
      </c>
      <c r="B5" s="17">
        <v>5.68</v>
      </c>
      <c r="C5" s="17">
        <v>21.67</v>
      </c>
      <c r="D5" s="17">
        <v>39.840000000000003</v>
      </c>
    </row>
    <row r="6" spans="1:5" x14ac:dyDescent="0.5">
      <c r="A6" t="s">
        <v>93</v>
      </c>
      <c r="B6" s="17">
        <v>7.51</v>
      </c>
      <c r="C6" s="17">
        <v>27.61</v>
      </c>
      <c r="D6" s="17">
        <v>44.48</v>
      </c>
    </row>
    <row r="9" spans="1:5" x14ac:dyDescent="0.5">
      <c r="C9" s="26"/>
      <c r="D9" s="26"/>
      <c r="E9" s="26"/>
    </row>
    <row r="10" spans="1:5" x14ac:dyDescent="0.5">
      <c r="C10" s="26"/>
      <c r="D10" s="26"/>
      <c r="E10" s="26"/>
    </row>
    <row r="11" spans="1:5" x14ac:dyDescent="0.5">
      <c r="C11" s="26"/>
      <c r="D11" s="26"/>
      <c r="E11" s="26"/>
    </row>
    <row r="12" spans="1:5" x14ac:dyDescent="0.5">
      <c r="C12" s="26"/>
      <c r="D12" s="26"/>
      <c r="E12" s="26"/>
    </row>
  </sheetData>
  <phoneticPr fontId="14"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81C3B-8189-45F5-831B-1DAA880F58D5}">
  <sheetPr>
    <tabColor theme="4"/>
  </sheetPr>
  <dimension ref="A1:M30"/>
  <sheetViews>
    <sheetView workbookViewId="0">
      <selection activeCell="D7" sqref="D7"/>
    </sheetView>
  </sheetViews>
  <sheetFormatPr defaultRowHeight="14.1" x14ac:dyDescent="0.5"/>
  <cols>
    <col min="1" max="1" width="8.76171875" customWidth="1"/>
    <col min="2" max="2" width="12.37890625" bestFit="1" customWidth="1"/>
    <col min="3" max="3" width="9.37890625" bestFit="1" customWidth="1"/>
    <col min="4" max="4" width="15.76171875" bestFit="1" customWidth="1"/>
  </cols>
  <sheetData>
    <row r="1" spans="1:13" ht="19.2" x14ac:dyDescent="0.7">
      <c r="A1" s="4" t="str">
        <f>'Chapter 1'!A3</f>
        <v xml:space="preserve">Figure 1.1  (RHS): Ratio of 10th percentile of hourly pay for men/women/all workers to all worker median (RHS)  </v>
      </c>
    </row>
    <row r="2" spans="1:13" x14ac:dyDescent="0.5">
      <c r="A2" s="7" t="s">
        <v>2</v>
      </c>
      <c r="B2" s="15" t="s">
        <v>8</v>
      </c>
      <c r="C2" s="15" t="s">
        <v>9</v>
      </c>
      <c r="D2" s="15" t="s">
        <v>10</v>
      </c>
    </row>
    <row r="3" spans="1:13" x14ac:dyDescent="0.5">
      <c r="A3" s="21">
        <v>1997</v>
      </c>
      <c r="B3" s="50">
        <v>0.51</v>
      </c>
      <c r="C3" s="50">
        <v>0.61</v>
      </c>
      <c r="D3" s="50">
        <v>0.55000000000000004</v>
      </c>
      <c r="G3" s="20"/>
      <c r="H3" s="20"/>
      <c r="I3" s="20"/>
      <c r="K3" s="26"/>
      <c r="L3" s="26"/>
      <c r="M3" s="26"/>
    </row>
    <row r="4" spans="1:13" x14ac:dyDescent="0.5">
      <c r="A4" s="21">
        <v>1998</v>
      </c>
      <c r="B4" s="50">
        <v>0.5</v>
      </c>
      <c r="C4" s="50">
        <v>0.59</v>
      </c>
      <c r="D4" s="50">
        <v>0.53</v>
      </c>
      <c r="G4" s="20"/>
      <c r="H4" s="20"/>
      <c r="I4" s="20"/>
      <c r="K4" s="26"/>
      <c r="L4" s="26"/>
      <c r="M4" s="26"/>
    </row>
    <row r="5" spans="1:13" x14ac:dyDescent="0.5">
      <c r="A5" s="21">
        <v>1999</v>
      </c>
      <c r="B5" s="50">
        <v>0.52</v>
      </c>
      <c r="C5" s="50">
        <v>0.6</v>
      </c>
      <c r="D5" s="50">
        <v>0.54</v>
      </c>
      <c r="G5" s="20"/>
      <c r="H5" s="20"/>
      <c r="I5" s="20"/>
      <c r="K5" s="26"/>
      <c r="L5" s="26"/>
      <c r="M5" s="26"/>
    </row>
    <row r="6" spans="1:13" x14ac:dyDescent="0.5">
      <c r="A6" s="21">
        <v>2000</v>
      </c>
      <c r="B6" s="50">
        <v>0.53</v>
      </c>
      <c r="C6" s="50">
        <v>0.61</v>
      </c>
      <c r="D6" s="50">
        <v>0.56000000000000005</v>
      </c>
      <c r="G6" s="20"/>
      <c r="H6" s="20"/>
      <c r="I6" s="20"/>
      <c r="K6" s="26"/>
      <c r="L6" s="26"/>
      <c r="M6" s="26"/>
    </row>
    <row r="7" spans="1:13" x14ac:dyDescent="0.5">
      <c r="A7" s="21">
        <v>2001</v>
      </c>
      <c r="B7" s="50">
        <v>0.53</v>
      </c>
      <c r="C7" s="50">
        <v>0.61</v>
      </c>
      <c r="D7" s="50">
        <v>0.56000000000000005</v>
      </c>
      <c r="G7" s="20"/>
      <c r="H7" s="20"/>
      <c r="I7" s="20"/>
      <c r="K7" s="26"/>
      <c r="L7" s="26"/>
      <c r="M7" s="26"/>
    </row>
    <row r="8" spans="1:13" x14ac:dyDescent="0.5">
      <c r="A8" s="21">
        <v>2002</v>
      </c>
      <c r="B8" s="50">
        <v>0.54</v>
      </c>
      <c r="C8" s="50">
        <v>0.61</v>
      </c>
      <c r="D8" s="50">
        <v>0.56999999999999995</v>
      </c>
      <c r="G8" s="20"/>
      <c r="H8" s="20"/>
      <c r="I8" s="20"/>
      <c r="K8" s="26"/>
      <c r="L8" s="26"/>
      <c r="M8" s="26"/>
    </row>
    <row r="9" spans="1:13" x14ac:dyDescent="0.5">
      <c r="A9" s="21">
        <v>2003</v>
      </c>
      <c r="B9" s="50">
        <v>0.55000000000000004</v>
      </c>
      <c r="C9" s="50">
        <v>0.61</v>
      </c>
      <c r="D9" s="50">
        <v>0.56999999999999995</v>
      </c>
      <c r="G9" s="20"/>
      <c r="H9" s="20"/>
      <c r="I9" s="20"/>
      <c r="K9" s="26"/>
      <c r="L9" s="26"/>
      <c r="M9" s="26"/>
    </row>
    <row r="10" spans="1:13" x14ac:dyDescent="0.5">
      <c r="A10" s="21">
        <v>2004</v>
      </c>
      <c r="B10" s="50">
        <v>0.55000000000000004</v>
      </c>
      <c r="C10" s="50">
        <v>0.61</v>
      </c>
      <c r="D10" s="50">
        <v>0.56999999999999995</v>
      </c>
      <c r="G10" s="20"/>
      <c r="H10" s="20"/>
      <c r="I10" s="20"/>
      <c r="K10" s="26"/>
      <c r="L10" s="26"/>
      <c r="M10" s="26"/>
    </row>
    <row r="11" spans="1:13" x14ac:dyDescent="0.5">
      <c r="A11" s="21">
        <v>2005</v>
      </c>
      <c r="B11" s="50">
        <v>0.56000000000000005</v>
      </c>
      <c r="C11" s="50">
        <v>0.61</v>
      </c>
      <c r="D11" s="50">
        <v>0.57999999999999996</v>
      </c>
      <c r="G11" s="20"/>
      <c r="H11" s="20"/>
      <c r="I11" s="20"/>
      <c r="K11" s="26"/>
      <c r="L11" s="26"/>
      <c r="M11" s="26"/>
    </row>
    <row r="12" spans="1:13" x14ac:dyDescent="0.5">
      <c r="A12" s="21">
        <v>2006</v>
      </c>
      <c r="B12" s="50">
        <v>0.56000000000000005</v>
      </c>
      <c r="C12" s="50">
        <v>0.61</v>
      </c>
      <c r="D12" s="50">
        <v>0.57999999999999996</v>
      </c>
      <c r="G12" s="20"/>
      <c r="H12" s="20"/>
      <c r="I12" s="20"/>
      <c r="K12" s="26"/>
      <c r="L12" s="26"/>
      <c r="M12" s="26"/>
    </row>
    <row r="13" spans="1:13" x14ac:dyDescent="0.5">
      <c r="A13" s="21">
        <v>2007</v>
      </c>
      <c r="B13" s="50">
        <v>0.56999999999999995</v>
      </c>
      <c r="C13" s="50">
        <v>0.61</v>
      </c>
      <c r="D13" s="50">
        <v>0.57999999999999996</v>
      </c>
      <c r="G13" s="20"/>
      <c r="H13" s="20"/>
      <c r="I13" s="20"/>
      <c r="K13" s="26"/>
      <c r="L13" s="26"/>
      <c r="M13" s="26"/>
    </row>
    <row r="14" spans="1:13" x14ac:dyDescent="0.5">
      <c r="A14" s="21">
        <v>2008</v>
      </c>
      <c r="B14" s="50">
        <v>0.56999999999999995</v>
      </c>
      <c r="C14" s="50">
        <v>0.6</v>
      </c>
      <c r="D14" s="50">
        <v>0.57999999999999996</v>
      </c>
      <c r="G14" s="20"/>
      <c r="H14" s="20"/>
      <c r="I14" s="20"/>
      <c r="K14" s="26"/>
      <c r="L14" s="26"/>
      <c r="M14" s="26"/>
    </row>
    <row r="15" spans="1:13" x14ac:dyDescent="0.5">
      <c r="A15" s="21">
        <v>2009</v>
      </c>
      <c r="B15" s="50">
        <v>0.56999999999999995</v>
      </c>
      <c r="C15" s="50">
        <v>0.6</v>
      </c>
      <c r="D15" s="50">
        <v>0.57999999999999996</v>
      </c>
      <c r="G15" s="20"/>
      <c r="H15" s="20"/>
      <c r="I15" s="20"/>
      <c r="K15" s="26"/>
      <c r="L15" s="26"/>
      <c r="M15" s="26"/>
    </row>
    <row r="16" spans="1:13" x14ac:dyDescent="0.5">
      <c r="A16" s="21">
        <v>2010</v>
      </c>
      <c r="B16" s="50">
        <v>0.56999999999999995</v>
      </c>
      <c r="C16" s="50">
        <v>0.6</v>
      </c>
      <c r="D16" s="50">
        <v>0.57999999999999996</v>
      </c>
      <c r="G16" s="20"/>
      <c r="H16" s="20"/>
      <c r="I16" s="20"/>
      <c r="K16" s="26"/>
      <c r="L16" s="26"/>
      <c r="M16" s="26"/>
    </row>
    <row r="17" spans="1:13" x14ac:dyDescent="0.5">
      <c r="A17" s="21">
        <v>2011</v>
      </c>
      <c r="B17" s="50">
        <v>0.56999999999999995</v>
      </c>
      <c r="C17" s="50">
        <v>0.6</v>
      </c>
      <c r="D17" s="50">
        <v>0.59</v>
      </c>
      <c r="G17" s="20"/>
      <c r="H17" s="20"/>
      <c r="I17" s="20"/>
      <c r="K17" s="26"/>
      <c r="L17" s="26"/>
      <c r="M17" s="26"/>
    </row>
    <row r="18" spans="1:13" x14ac:dyDescent="0.5">
      <c r="A18" s="21">
        <v>2012</v>
      </c>
      <c r="B18" s="50">
        <v>0.56999999999999995</v>
      </c>
      <c r="C18" s="50">
        <v>0.6</v>
      </c>
      <c r="D18" s="50">
        <v>0.57999999999999996</v>
      </c>
      <c r="G18" s="20"/>
      <c r="H18" s="20"/>
      <c r="I18" s="20"/>
      <c r="K18" s="26"/>
      <c r="L18" s="26"/>
      <c r="M18" s="26"/>
    </row>
    <row r="19" spans="1:13" x14ac:dyDescent="0.5">
      <c r="A19" s="21">
        <v>2013</v>
      </c>
      <c r="B19" s="50">
        <v>0.56999999999999995</v>
      </c>
      <c r="C19" s="50">
        <v>0.61</v>
      </c>
      <c r="D19" s="50">
        <v>0.59</v>
      </c>
      <c r="G19" s="20"/>
      <c r="H19" s="20"/>
      <c r="I19" s="20"/>
      <c r="K19" s="26"/>
      <c r="L19" s="26"/>
      <c r="M19" s="26"/>
    </row>
    <row r="20" spans="1:13" x14ac:dyDescent="0.5">
      <c r="A20" s="21">
        <v>2014</v>
      </c>
      <c r="B20" s="50">
        <v>0.57999999999999996</v>
      </c>
      <c r="C20" s="50">
        <v>0.61</v>
      </c>
      <c r="D20" s="50">
        <v>0.59</v>
      </c>
      <c r="G20" s="20"/>
      <c r="H20" s="20"/>
      <c r="I20" s="20"/>
      <c r="K20" s="26"/>
      <c r="L20" s="26"/>
      <c r="M20" s="26"/>
    </row>
    <row r="21" spans="1:13" x14ac:dyDescent="0.5">
      <c r="A21" s="21">
        <v>2015</v>
      </c>
      <c r="B21" s="50">
        <v>0.59</v>
      </c>
      <c r="C21" s="50">
        <v>0.62</v>
      </c>
      <c r="D21" s="50">
        <v>0.6</v>
      </c>
      <c r="G21" s="20"/>
      <c r="H21" s="20"/>
      <c r="I21" s="20"/>
      <c r="K21" s="26"/>
      <c r="L21" s="26"/>
      <c r="M21" s="26"/>
    </row>
    <row r="22" spans="1:13" x14ac:dyDescent="0.5">
      <c r="A22" s="21">
        <v>2016</v>
      </c>
      <c r="B22" s="50">
        <v>0.62</v>
      </c>
      <c r="C22" s="50">
        <v>0.64</v>
      </c>
      <c r="D22" s="50">
        <v>0.62</v>
      </c>
      <c r="G22" s="20"/>
      <c r="H22" s="20"/>
      <c r="I22" s="20"/>
      <c r="K22" s="26"/>
      <c r="L22" s="26"/>
      <c r="M22" s="26"/>
    </row>
    <row r="23" spans="1:13" x14ac:dyDescent="0.5">
      <c r="A23" s="21">
        <v>2017</v>
      </c>
      <c r="B23" s="50">
        <v>0.63</v>
      </c>
      <c r="C23" s="50">
        <v>0.64</v>
      </c>
      <c r="D23" s="50">
        <v>0.63</v>
      </c>
      <c r="G23" s="20"/>
      <c r="H23" s="20"/>
      <c r="I23" s="20"/>
      <c r="K23" s="26"/>
      <c r="L23" s="26"/>
      <c r="M23" s="26"/>
    </row>
    <row r="24" spans="1:13" x14ac:dyDescent="0.5">
      <c r="A24" s="21">
        <v>2018</v>
      </c>
      <c r="B24" s="50">
        <v>0.64</v>
      </c>
      <c r="C24" s="50">
        <v>0.66</v>
      </c>
      <c r="D24" s="50">
        <v>0.64</v>
      </c>
      <c r="G24" s="20"/>
      <c r="H24" s="20"/>
      <c r="I24" s="20"/>
      <c r="K24" s="26"/>
      <c r="L24" s="26"/>
      <c r="M24" s="26"/>
    </row>
    <row r="25" spans="1:13" x14ac:dyDescent="0.5">
      <c r="A25" s="21">
        <v>2019</v>
      </c>
      <c r="B25" s="50">
        <v>0.65</v>
      </c>
      <c r="C25" s="50">
        <v>0.66</v>
      </c>
      <c r="D25" s="50">
        <v>0.65</v>
      </c>
      <c r="G25" s="20"/>
      <c r="H25" s="20"/>
      <c r="I25" s="20"/>
      <c r="K25" s="26"/>
      <c r="L25" s="26"/>
      <c r="M25" s="26"/>
    </row>
    <row r="26" spans="1:13" x14ac:dyDescent="0.5">
      <c r="A26" s="21">
        <v>2020</v>
      </c>
      <c r="B26" s="50">
        <v>0.65</v>
      </c>
      <c r="C26" s="50">
        <v>0.66</v>
      </c>
      <c r="D26" s="50">
        <v>0.65</v>
      </c>
      <c r="G26" s="20"/>
      <c r="H26" s="20"/>
      <c r="I26" s="20"/>
      <c r="K26" s="26"/>
      <c r="L26" s="26"/>
      <c r="M26" s="26"/>
    </row>
    <row r="27" spans="1:13" x14ac:dyDescent="0.5">
      <c r="A27" s="21">
        <v>2021</v>
      </c>
      <c r="B27" s="50">
        <v>0.66</v>
      </c>
      <c r="C27" s="50">
        <v>0.67</v>
      </c>
      <c r="D27" s="50">
        <v>0.66</v>
      </c>
      <c r="G27" s="20"/>
      <c r="H27" s="20"/>
      <c r="I27" s="20"/>
      <c r="K27" s="26"/>
      <c r="L27" s="26"/>
      <c r="M27" s="26"/>
    </row>
    <row r="28" spans="1:13" x14ac:dyDescent="0.5">
      <c r="A28" s="21">
        <v>2022</v>
      </c>
      <c r="B28" s="50">
        <v>0.67</v>
      </c>
      <c r="C28" s="50">
        <v>0.69</v>
      </c>
      <c r="D28" s="50">
        <v>0.68</v>
      </c>
      <c r="G28" s="20"/>
      <c r="H28" s="20"/>
      <c r="I28" s="20"/>
      <c r="K28" s="26"/>
      <c r="L28" s="26"/>
      <c r="M28" s="26"/>
    </row>
    <row r="29" spans="1:13" x14ac:dyDescent="0.5">
      <c r="A29" s="21">
        <v>2023</v>
      </c>
      <c r="B29" s="50">
        <v>0.69</v>
      </c>
      <c r="C29" s="50">
        <v>0.7</v>
      </c>
      <c r="D29" s="50">
        <v>0.69</v>
      </c>
      <c r="G29" s="20"/>
      <c r="H29" s="20"/>
      <c r="I29" s="20"/>
      <c r="K29" s="26"/>
      <c r="L29" s="26"/>
      <c r="M29" s="26"/>
    </row>
    <row r="30" spans="1:13" x14ac:dyDescent="0.5">
      <c r="G30" s="20"/>
      <c r="H30" s="20"/>
      <c r="I30" s="20"/>
    </row>
  </sheetData>
  <pageMargins left="0.7" right="0.7" top="0.75" bottom="0.75" header="0.3" footer="0.3"/>
  <pageSetup paperSize="9" orientation="portrait" verticalDpi="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A768-8CE9-48A1-B350-27CB19CC401A}">
  <sheetPr>
    <tabColor theme="8"/>
  </sheetPr>
  <dimension ref="A1:E21"/>
  <sheetViews>
    <sheetView workbookViewId="0">
      <selection activeCell="B2" sqref="B2:E11"/>
    </sheetView>
  </sheetViews>
  <sheetFormatPr defaultColWidth="9.6171875" defaultRowHeight="14.1" x14ac:dyDescent="0.5"/>
  <cols>
    <col min="1" max="1" width="41.37890625" customWidth="1"/>
    <col min="2" max="5" width="39.140625" customWidth="1"/>
    <col min="8" max="8" width="10.234375" bestFit="1" customWidth="1"/>
  </cols>
  <sheetData>
    <row r="1" spans="1:5" ht="19.5" thickBot="1" x14ac:dyDescent="0.75">
      <c r="A1" s="2" t="str">
        <f>'Chapter 5'!A7</f>
        <v>Figure 5.6: Share of jobs in different pay bands with a given characteristic, 21+, UK, 2023</v>
      </c>
    </row>
    <row r="2" spans="1:5" ht="42.6" thickTop="1" x14ac:dyDescent="0.5">
      <c r="A2" s="32" t="s">
        <v>106</v>
      </c>
      <c r="B2" s="33" t="s">
        <v>107</v>
      </c>
      <c r="C2" s="33" t="s">
        <v>108</v>
      </c>
      <c r="D2" s="33" t="s">
        <v>109</v>
      </c>
      <c r="E2" s="33" t="s">
        <v>110</v>
      </c>
    </row>
    <row r="3" spans="1:5" x14ac:dyDescent="0.5">
      <c r="A3" s="21" t="s">
        <v>9</v>
      </c>
      <c r="B3" s="17">
        <v>41.7</v>
      </c>
      <c r="C3" s="17">
        <v>37.6</v>
      </c>
      <c r="D3" s="17">
        <v>37</v>
      </c>
      <c r="E3" s="17">
        <v>41.9</v>
      </c>
    </row>
    <row r="4" spans="1:5" x14ac:dyDescent="0.5">
      <c r="A4" s="21" t="s">
        <v>98</v>
      </c>
      <c r="B4" s="17">
        <v>78.099999999999994</v>
      </c>
      <c r="C4" s="17">
        <v>81.2</v>
      </c>
      <c r="D4" s="17">
        <v>82.8</v>
      </c>
      <c r="E4" s="17">
        <v>84.1</v>
      </c>
    </row>
    <row r="5" spans="1:5" x14ac:dyDescent="0.5">
      <c r="A5" s="21" t="s">
        <v>99</v>
      </c>
      <c r="B5" s="17">
        <v>40.5</v>
      </c>
      <c r="C5" s="17">
        <v>42.3</v>
      </c>
      <c r="D5" s="17">
        <v>50.8</v>
      </c>
      <c r="E5" s="17">
        <v>62.8</v>
      </c>
    </row>
    <row r="6" spans="1:5" x14ac:dyDescent="0.5">
      <c r="A6" s="21" t="s">
        <v>100</v>
      </c>
      <c r="B6" s="17">
        <v>4.4000000000000004</v>
      </c>
      <c r="C6" s="17">
        <v>12.5</v>
      </c>
      <c r="D6" s="17">
        <v>18.600000000000001</v>
      </c>
      <c r="E6" s="17">
        <v>22</v>
      </c>
    </row>
    <row r="7" spans="1:5" x14ac:dyDescent="0.5">
      <c r="A7" s="34" t="s">
        <v>101</v>
      </c>
      <c r="B7" s="17">
        <v>38.4</v>
      </c>
      <c r="C7" s="17">
        <v>51.9</v>
      </c>
      <c r="D7" s="17">
        <v>62.4</v>
      </c>
      <c r="E7" s="17">
        <v>60.7</v>
      </c>
    </row>
    <row r="8" spans="1:5" x14ac:dyDescent="0.5">
      <c r="A8" s="34" t="s">
        <v>102</v>
      </c>
      <c r="B8" s="17">
        <v>29.1</v>
      </c>
      <c r="C8" s="17">
        <v>33.700000000000003</v>
      </c>
      <c r="D8" s="17">
        <v>39</v>
      </c>
      <c r="E8" s="17">
        <v>51.9</v>
      </c>
    </row>
    <row r="9" spans="1:5" x14ac:dyDescent="0.5">
      <c r="A9" s="34" t="s">
        <v>103</v>
      </c>
      <c r="B9" s="17">
        <v>11</v>
      </c>
      <c r="C9" s="17">
        <v>16.3</v>
      </c>
      <c r="D9" s="17">
        <v>18.899999999999999</v>
      </c>
      <c r="E9" s="17">
        <v>17.7</v>
      </c>
    </row>
    <row r="10" spans="1:5" x14ac:dyDescent="0.5">
      <c r="A10" s="34" t="s">
        <v>104</v>
      </c>
      <c r="B10" s="17">
        <v>27.1</v>
      </c>
      <c r="C10" s="17">
        <v>29.3</v>
      </c>
      <c r="D10" s="17">
        <v>36.9</v>
      </c>
      <c r="E10" s="17">
        <v>51.1</v>
      </c>
    </row>
    <row r="11" spans="1:5" x14ac:dyDescent="0.5">
      <c r="A11" s="34" t="s">
        <v>105</v>
      </c>
      <c r="B11" s="17">
        <v>6.4</v>
      </c>
      <c r="C11" s="17">
        <v>5.5</v>
      </c>
      <c r="D11" s="17">
        <v>6.3</v>
      </c>
      <c r="E11" s="17">
        <v>7</v>
      </c>
    </row>
    <row r="12" spans="1:5" x14ac:dyDescent="0.5">
      <c r="C12" s="26"/>
      <c r="D12" s="26"/>
      <c r="E12" s="26"/>
    </row>
    <row r="19" spans="1:5" x14ac:dyDescent="0.5">
      <c r="A19" s="26"/>
      <c r="E19" s="26"/>
    </row>
    <row r="20" spans="1:5" x14ac:dyDescent="0.5">
      <c r="A20" s="26"/>
      <c r="E20" s="26"/>
    </row>
    <row r="21" spans="1:5" x14ac:dyDescent="0.5">
      <c r="A21" s="26"/>
      <c r="E21" s="26"/>
    </row>
  </sheetData>
  <pageMargins left="0.7" right="0.7" top="0.75" bottom="0.75" header="0.3" footer="0.3"/>
  <pageSetup paperSize="9" orientation="portrait" verticalDpi="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B0574-55C1-4112-9B2C-5FFBF40DFCE6}">
  <sheetPr>
    <tabColor theme="8"/>
  </sheetPr>
  <dimension ref="A1:E25"/>
  <sheetViews>
    <sheetView workbookViewId="0">
      <selection activeCell="A5" sqref="A5"/>
    </sheetView>
  </sheetViews>
  <sheetFormatPr defaultColWidth="9.6171875" defaultRowHeight="14.1" x14ac:dyDescent="0.5"/>
  <cols>
    <col min="1" max="1" width="41.37890625" customWidth="1"/>
    <col min="2" max="5" width="39.140625" customWidth="1"/>
    <col min="8" max="8" width="10.234375" bestFit="1" customWidth="1"/>
  </cols>
  <sheetData>
    <row r="1" spans="1:5" ht="19.5" thickBot="1" x14ac:dyDescent="0.75">
      <c r="A1" s="2" t="str">
        <f>'Chapter 5'!A8</f>
        <v>Figure 5.7: Per cent of jobs in pay range with characteristic, 25+, UK, 2015-2023, 2015 wages</v>
      </c>
    </row>
    <row r="2" spans="1:5" ht="42.6" thickTop="1" x14ac:dyDescent="0.5">
      <c r="A2" s="32" t="s">
        <v>106</v>
      </c>
      <c r="B2" s="33" t="s">
        <v>115</v>
      </c>
      <c r="C2" s="33" t="s">
        <v>116</v>
      </c>
      <c r="D2" s="33" t="s">
        <v>117</v>
      </c>
      <c r="E2" s="33" t="s">
        <v>118</v>
      </c>
    </row>
    <row r="3" spans="1:5" x14ac:dyDescent="0.5">
      <c r="A3" s="21" t="s">
        <v>9</v>
      </c>
      <c r="B3" s="17">
        <v>38.9</v>
      </c>
      <c r="C3" s="17">
        <v>40.200000000000003</v>
      </c>
      <c r="D3" s="17">
        <v>36.299999999999997</v>
      </c>
      <c r="E3" s="17">
        <v>39.4</v>
      </c>
    </row>
    <row r="4" spans="1:5" x14ac:dyDescent="0.5">
      <c r="A4" s="21" t="s">
        <v>99</v>
      </c>
      <c r="B4" s="17">
        <v>36.4</v>
      </c>
      <c r="C4" s="17">
        <v>38.6</v>
      </c>
      <c r="D4" s="17">
        <v>46</v>
      </c>
      <c r="E4" s="17">
        <v>52.8</v>
      </c>
    </row>
    <row r="5" spans="1:5" x14ac:dyDescent="0.5">
      <c r="A5" s="21" t="s">
        <v>100</v>
      </c>
      <c r="B5" s="17">
        <v>2.2999999999999998</v>
      </c>
      <c r="C5" s="17">
        <v>4.5999999999999996</v>
      </c>
      <c r="D5" s="17">
        <v>10.9</v>
      </c>
      <c r="E5" s="17">
        <v>17.5</v>
      </c>
    </row>
    <row r="6" spans="1:5" x14ac:dyDescent="0.5">
      <c r="A6" s="21" t="s">
        <v>101</v>
      </c>
      <c r="B6" s="17">
        <v>42.5</v>
      </c>
      <c r="C6" s="17">
        <v>37.6</v>
      </c>
      <c r="D6" s="17">
        <v>54.7</v>
      </c>
      <c r="E6" s="17">
        <v>55.2</v>
      </c>
    </row>
    <row r="7" spans="1:5" x14ac:dyDescent="0.5">
      <c r="A7" s="34" t="s">
        <v>102</v>
      </c>
      <c r="B7" s="17">
        <v>14.6</v>
      </c>
      <c r="C7" s="17">
        <v>28.8</v>
      </c>
      <c r="D7" s="17">
        <v>27.5</v>
      </c>
      <c r="E7" s="17">
        <v>42.3</v>
      </c>
    </row>
    <row r="8" spans="1:5" x14ac:dyDescent="0.5">
      <c r="A8" s="34" t="s">
        <v>103</v>
      </c>
      <c r="B8" s="17">
        <v>8.6</v>
      </c>
      <c r="C8" s="17">
        <v>11.2</v>
      </c>
      <c r="D8" s="17">
        <v>16.2</v>
      </c>
      <c r="E8" s="17">
        <v>16.600000000000001</v>
      </c>
    </row>
    <row r="9" spans="1:5" x14ac:dyDescent="0.5">
      <c r="A9" s="34" t="s">
        <v>104</v>
      </c>
      <c r="B9" s="17">
        <v>15</v>
      </c>
      <c r="C9" s="17">
        <v>25.7</v>
      </c>
      <c r="D9" s="17">
        <v>23.8</v>
      </c>
      <c r="E9" s="17">
        <v>40.9</v>
      </c>
    </row>
    <row r="10" spans="1:5" x14ac:dyDescent="0.5">
      <c r="A10" s="34" t="s">
        <v>105</v>
      </c>
      <c r="B10" s="17">
        <v>5.8</v>
      </c>
      <c r="C10" s="17">
        <v>6.1</v>
      </c>
      <c r="D10" s="17">
        <v>7.1</v>
      </c>
      <c r="E10" s="17">
        <v>6.9</v>
      </c>
    </row>
    <row r="11" spans="1:5" x14ac:dyDescent="0.5">
      <c r="C11" s="26"/>
      <c r="D11" s="26"/>
      <c r="E11" s="26"/>
    </row>
    <row r="18" spans="1:5" x14ac:dyDescent="0.5">
      <c r="A18" s="26"/>
      <c r="E18" s="26"/>
    </row>
    <row r="19" spans="1:5" x14ac:dyDescent="0.5">
      <c r="A19" s="26"/>
      <c r="E19" s="26"/>
    </row>
    <row r="20" spans="1:5" x14ac:dyDescent="0.5">
      <c r="A20" s="26"/>
      <c r="E20" s="26"/>
    </row>
    <row r="21" spans="1:5" x14ac:dyDescent="0.5">
      <c r="E21" s="26"/>
    </row>
    <row r="25" spans="1:5" x14ac:dyDescent="0.5">
      <c r="E25" s="26"/>
    </row>
  </sheetData>
  <pageMargins left="0.7" right="0.7" top="0.75" bottom="0.75" header="0.3" footer="0.3"/>
  <pageSetup paperSize="9" orientation="portrait"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BAA1-E9D2-4D38-A730-CD54452AB1EE}">
  <sheetPr>
    <tabColor theme="8"/>
  </sheetPr>
  <dimension ref="A1:I21"/>
  <sheetViews>
    <sheetView workbookViewId="0">
      <selection activeCell="A6" sqref="A6"/>
    </sheetView>
  </sheetViews>
  <sheetFormatPr defaultColWidth="9.6171875" defaultRowHeight="14.1" x14ac:dyDescent="0.5"/>
  <cols>
    <col min="1" max="1" width="41.37890625" customWidth="1"/>
    <col min="2" max="9" width="30.6171875" customWidth="1"/>
  </cols>
  <sheetData>
    <row r="1" spans="1:9" ht="19.5" thickBot="1" x14ac:dyDescent="0.75">
      <c r="A1" s="2" t="str">
        <f>'Chapter 5'!A9</f>
        <v>Figure 5.8: Share of NLW covered jobs with a given characteristic, UK, 2012-2023</v>
      </c>
    </row>
    <row r="2" spans="1:9" ht="42.6" thickTop="1" x14ac:dyDescent="0.5">
      <c r="A2" s="32" t="s">
        <v>106</v>
      </c>
      <c r="B2" s="33" t="s">
        <v>120</v>
      </c>
      <c r="C2" s="33" t="s">
        <v>121</v>
      </c>
      <c r="D2" s="33" t="s">
        <v>122</v>
      </c>
      <c r="E2" s="33" t="s">
        <v>123</v>
      </c>
      <c r="F2" s="120" t="s">
        <v>124</v>
      </c>
      <c r="G2" s="120" t="s">
        <v>125</v>
      </c>
      <c r="H2" s="120" t="s">
        <v>126</v>
      </c>
      <c r="I2" s="120" t="s">
        <v>127</v>
      </c>
    </row>
    <row r="3" spans="1:9" x14ac:dyDescent="0.5">
      <c r="A3" s="36">
        <v>2012</v>
      </c>
      <c r="B3" s="17">
        <v>49.1</v>
      </c>
      <c r="C3" s="17">
        <v>34.9</v>
      </c>
      <c r="D3" s="17">
        <v>16.8</v>
      </c>
      <c r="E3" s="17">
        <v>36.4</v>
      </c>
      <c r="F3" s="17">
        <v>11.6</v>
      </c>
      <c r="G3" s="17">
        <v>5.8</v>
      </c>
      <c r="H3" s="17">
        <v>5.0999999999999996</v>
      </c>
      <c r="I3" s="17">
        <v>9.1</v>
      </c>
    </row>
    <row r="4" spans="1:9" x14ac:dyDescent="0.5">
      <c r="A4" s="36">
        <v>2013</v>
      </c>
      <c r="B4" s="17">
        <v>49.6</v>
      </c>
      <c r="C4" s="17">
        <v>36.9</v>
      </c>
      <c r="D4" s="17">
        <v>16.5</v>
      </c>
      <c r="E4" s="17">
        <v>37.700000000000003</v>
      </c>
      <c r="F4" s="17">
        <v>11.3</v>
      </c>
      <c r="G4" s="17">
        <v>5.8</v>
      </c>
      <c r="H4" s="17">
        <v>4.3</v>
      </c>
      <c r="I4" s="17">
        <v>10.199999999999999</v>
      </c>
    </row>
    <row r="5" spans="1:9" x14ac:dyDescent="0.5">
      <c r="A5" s="36">
        <v>2014</v>
      </c>
      <c r="B5" s="17">
        <v>47.7</v>
      </c>
      <c r="C5" s="17">
        <v>38.6</v>
      </c>
      <c r="D5" s="17">
        <v>16.8</v>
      </c>
      <c r="E5" s="17">
        <v>38.299999999999997</v>
      </c>
      <c r="F5" s="17">
        <v>11.2</v>
      </c>
      <c r="G5" s="17">
        <v>5.0999999999999996</v>
      </c>
      <c r="H5" s="17">
        <v>3.4</v>
      </c>
      <c r="I5" s="17">
        <v>9.4</v>
      </c>
    </row>
    <row r="6" spans="1:9" x14ac:dyDescent="0.5">
      <c r="A6" s="36">
        <v>2015</v>
      </c>
      <c r="B6" s="17">
        <v>42.5</v>
      </c>
      <c r="C6" s="17">
        <v>36.4</v>
      </c>
      <c r="D6" s="17">
        <v>14.6</v>
      </c>
      <c r="E6" s="17">
        <v>38.9</v>
      </c>
      <c r="F6" s="17">
        <v>10.9</v>
      </c>
      <c r="G6" s="17">
        <v>5.8</v>
      </c>
      <c r="H6" s="17">
        <v>2.2999999999999998</v>
      </c>
      <c r="I6" s="17">
        <v>8.6</v>
      </c>
    </row>
    <row r="7" spans="1:9" x14ac:dyDescent="0.5">
      <c r="A7" s="36">
        <v>2016</v>
      </c>
      <c r="B7" s="17">
        <v>47.7</v>
      </c>
      <c r="C7" s="17">
        <v>40.200000000000003</v>
      </c>
      <c r="D7" s="17">
        <v>17.3</v>
      </c>
      <c r="E7" s="17">
        <v>36.299999999999997</v>
      </c>
      <c r="F7" s="17">
        <v>10.8</v>
      </c>
      <c r="G7" s="17">
        <v>6.7</v>
      </c>
      <c r="H7" s="17">
        <v>4.4000000000000004</v>
      </c>
      <c r="I7" s="17">
        <v>12.4</v>
      </c>
    </row>
    <row r="8" spans="1:9" x14ac:dyDescent="0.5">
      <c r="A8" s="36">
        <v>2017</v>
      </c>
      <c r="B8" s="17">
        <v>44.7</v>
      </c>
      <c r="C8" s="17">
        <v>38.5</v>
      </c>
      <c r="D8" s="17">
        <v>17.5</v>
      </c>
      <c r="E8" s="17">
        <v>37.200000000000003</v>
      </c>
      <c r="F8" s="17">
        <v>12.8</v>
      </c>
      <c r="G8" s="17">
        <v>6.6</v>
      </c>
      <c r="H8" s="17">
        <v>3.4</v>
      </c>
      <c r="I8" s="17">
        <v>11.1</v>
      </c>
    </row>
    <row r="9" spans="1:9" x14ac:dyDescent="0.5">
      <c r="A9" s="36">
        <v>2018</v>
      </c>
      <c r="B9" s="17">
        <v>45.3</v>
      </c>
      <c r="C9" s="17">
        <v>39.1</v>
      </c>
      <c r="D9" s="17">
        <v>19.899999999999999</v>
      </c>
      <c r="E9" s="17">
        <v>37.9</v>
      </c>
      <c r="F9" s="17">
        <v>12.8</v>
      </c>
      <c r="G9" s="17">
        <v>6.4</v>
      </c>
      <c r="H9" s="17">
        <v>5.0999999999999996</v>
      </c>
      <c r="I9" s="17">
        <v>11.7</v>
      </c>
    </row>
    <row r="10" spans="1:9" x14ac:dyDescent="0.5">
      <c r="A10" s="36">
        <v>2019</v>
      </c>
      <c r="B10" s="17">
        <v>45.5</v>
      </c>
      <c r="C10" s="17">
        <v>39.200000000000003</v>
      </c>
      <c r="D10" s="17">
        <v>20.399999999999999</v>
      </c>
      <c r="E10" s="17">
        <v>36</v>
      </c>
      <c r="F10" s="17">
        <v>13.6</v>
      </c>
      <c r="G10" s="17">
        <v>6.9</v>
      </c>
      <c r="H10" s="17">
        <v>3.8</v>
      </c>
      <c r="I10" s="17">
        <v>12.1</v>
      </c>
    </row>
    <row r="11" spans="1:9" x14ac:dyDescent="0.5">
      <c r="A11" s="36">
        <v>2020</v>
      </c>
      <c r="B11" s="17">
        <v>34.700000000000003</v>
      </c>
      <c r="C11" s="17">
        <v>46.8</v>
      </c>
      <c r="D11" s="17">
        <v>36.200000000000003</v>
      </c>
      <c r="E11" s="17">
        <v>39.6</v>
      </c>
      <c r="F11" s="17">
        <v>18.5</v>
      </c>
      <c r="G11" s="17">
        <v>8.6</v>
      </c>
      <c r="H11" s="17">
        <v>4</v>
      </c>
      <c r="I11" s="17">
        <v>12.7</v>
      </c>
    </row>
    <row r="12" spans="1:9" x14ac:dyDescent="0.5">
      <c r="A12" s="36">
        <v>2021</v>
      </c>
      <c r="B12" s="17">
        <v>38.9</v>
      </c>
      <c r="C12" s="17">
        <v>41.5</v>
      </c>
      <c r="D12" s="17">
        <v>27</v>
      </c>
      <c r="E12" s="17">
        <v>41.8</v>
      </c>
      <c r="F12" s="17">
        <v>15.8</v>
      </c>
      <c r="G12" s="17">
        <v>7</v>
      </c>
      <c r="H12" s="17">
        <v>2.9</v>
      </c>
      <c r="I12" s="17">
        <v>10.7</v>
      </c>
    </row>
    <row r="13" spans="1:9" x14ac:dyDescent="0.5">
      <c r="A13" s="36">
        <v>2022</v>
      </c>
      <c r="B13" s="17">
        <v>35.700000000000003</v>
      </c>
      <c r="C13" s="17">
        <v>37.1</v>
      </c>
      <c r="D13" s="17">
        <v>28.3</v>
      </c>
      <c r="E13" s="17">
        <v>40.299999999999997</v>
      </c>
      <c r="F13" s="17">
        <v>16.2</v>
      </c>
      <c r="G13" s="17">
        <v>6.5</v>
      </c>
      <c r="H13" s="17">
        <v>5.3</v>
      </c>
      <c r="I13" s="17">
        <v>10.1</v>
      </c>
    </row>
    <row r="14" spans="1:9" x14ac:dyDescent="0.5">
      <c r="A14" s="36">
        <v>2023</v>
      </c>
      <c r="B14" s="17">
        <v>37.6</v>
      </c>
      <c r="C14" s="17">
        <v>38.6</v>
      </c>
      <c r="D14" s="17">
        <v>28.8</v>
      </c>
      <c r="E14" s="17">
        <v>40.200000000000003</v>
      </c>
      <c r="F14" s="17">
        <v>17.399999999999999</v>
      </c>
      <c r="G14" s="17">
        <v>6.1</v>
      </c>
      <c r="H14" s="17">
        <v>4.5999999999999996</v>
      </c>
      <c r="I14" s="17">
        <v>11.2</v>
      </c>
    </row>
    <row r="19" spans="1:5" x14ac:dyDescent="0.5">
      <c r="A19" s="26"/>
      <c r="E19" s="26"/>
    </row>
    <row r="20" spans="1:5" x14ac:dyDescent="0.5">
      <c r="A20" s="26"/>
      <c r="E20" s="26"/>
    </row>
    <row r="21" spans="1:5" x14ac:dyDescent="0.5">
      <c r="A21" s="26"/>
      <c r="E21" s="26"/>
    </row>
  </sheetData>
  <phoneticPr fontId="14" type="noConversion"/>
  <pageMargins left="0.7" right="0.7" top="0.75" bottom="0.75" header="0.3" footer="0.3"/>
  <pageSetup paperSize="9" orientation="portrait" verticalDpi="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1C40-E3B8-4243-B2B7-8519F257E13A}">
  <sheetPr>
    <tabColor theme="8"/>
  </sheetPr>
  <dimension ref="A1:C12"/>
  <sheetViews>
    <sheetView workbookViewId="0">
      <selection sqref="A1:C9"/>
    </sheetView>
  </sheetViews>
  <sheetFormatPr defaultRowHeight="14.1" x14ac:dyDescent="0.5"/>
  <cols>
    <col min="1" max="1" width="56.47265625" customWidth="1"/>
    <col min="2" max="2" width="77.37890625" customWidth="1"/>
    <col min="3" max="3" width="46.140625" customWidth="1"/>
  </cols>
  <sheetData>
    <row r="1" spans="1:3" x14ac:dyDescent="0.5">
      <c r="A1" s="12" t="s">
        <v>3</v>
      </c>
      <c r="B1" s="12" t="s">
        <v>403</v>
      </c>
      <c r="C1" s="12" t="s">
        <v>4</v>
      </c>
    </row>
    <row r="2" spans="1:3" ht="42.3" x14ac:dyDescent="0.5">
      <c r="A2" s="45" t="str">
        <f>'Chapter 5'!A2</f>
        <v>Figure 5.1: Growth in hourly pay percentiles, UK, 23+ population, 2015-2023 (real terms, 2023 prices)</v>
      </c>
      <c r="B2" s="70" t="s">
        <v>458</v>
      </c>
      <c r="C2" s="80"/>
    </row>
    <row r="3" spans="1:3" ht="42.3" x14ac:dyDescent="0.5">
      <c r="A3" s="45" t="str">
        <f>'Chapter 5'!A3</f>
        <v>Figure 5.2: Change in the percent of jobs by different pay bands relative to the NMW/NLW, UK, 2012-2023, 2015 wages</v>
      </c>
      <c r="B3" s="70" t="s">
        <v>457</v>
      </c>
      <c r="C3" s="121"/>
    </row>
    <row r="4" spans="1:3" ht="56.4" x14ac:dyDescent="0.5">
      <c r="A4" s="45" t="str">
        <f>'Chapter 5'!A4</f>
        <v>Figure 5.3: Potential values for the NLW under different bite scenarios, UK, 2019-2030  </v>
      </c>
      <c r="B4" s="70" t="s">
        <v>456</v>
      </c>
      <c r="C4" s="80"/>
    </row>
    <row r="5" spans="1:3" ht="56.4" x14ac:dyDescent="0.5">
      <c r="A5" s="45" t="str">
        <f>'Chapter 5'!A5</f>
        <v>Figure 5.4: Modelled NLW coverage rate and levels at different bite scenarios, 21+, UK</v>
      </c>
      <c r="B5" s="70" t="s">
        <v>455</v>
      </c>
      <c r="C5" s="80"/>
    </row>
    <row r="6" spans="1:3" ht="56.4" x14ac:dyDescent="0.5">
      <c r="A6" s="45" t="str">
        <f>'Chapter 5'!A6</f>
        <v>Figure 5.5: Percent of jobs within range of NLW with NLW at various target rates, modelled estimates, 21+, UK, 2023 wages</v>
      </c>
      <c r="B6" s="70" t="s">
        <v>454</v>
      </c>
      <c r="C6" s="80"/>
    </row>
    <row r="7" spans="1:3" ht="28.2" x14ac:dyDescent="0.5">
      <c r="A7" s="45" t="str">
        <f>'Chapter 5'!A7</f>
        <v>Figure 5.6: Share of jobs in different pay bands with a given characteristic, 21+, UK, 2023</v>
      </c>
      <c r="B7" s="70" t="s">
        <v>453</v>
      </c>
      <c r="C7" s="45"/>
    </row>
    <row r="8" spans="1:3" ht="42.3" x14ac:dyDescent="0.5">
      <c r="A8" s="45" t="str">
        <f>'Chapter 5'!A8</f>
        <v>Figure 5.7: Per cent of jobs in pay range with characteristic, 25+, UK, 2015-2023, 2015 wages</v>
      </c>
      <c r="B8" s="70" t="s">
        <v>452</v>
      </c>
      <c r="C8" s="80"/>
    </row>
    <row r="9" spans="1:3" ht="42.3" x14ac:dyDescent="0.5">
      <c r="A9" s="45" t="str">
        <f>'Chapter 5'!A9</f>
        <v>Figure 5.8: Share of NLW covered jobs with a given characteristic, UK, 2012-2023</v>
      </c>
      <c r="B9" s="70" t="s">
        <v>451</v>
      </c>
      <c r="C9" s="80"/>
    </row>
    <row r="10" spans="1:3" x14ac:dyDescent="0.5">
      <c r="A10" s="3"/>
      <c r="B10" s="11"/>
    </row>
    <row r="11" spans="1:3" x14ac:dyDescent="0.5">
      <c r="A11" s="3"/>
      <c r="B11" s="10"/>
    </row>
    <row r="12" spans="1:3" x14ac:dyDescent="0.5">
      <c r="A12" s="3"/>
      <c r="B12" s="3"/>
    </row>
  </sheetData>
  <pageMargins left="0.7" right="0.7" top="0.75" bottom="0.75" header="0.3" footer="0.3"/>
  <pageSetup paperSize="9" orientation="portrait" verticalDpi="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43E39-7948-4CFB-87CB-4C438249BCC1}">
  <sheetPr>
    <tabColor theme="7" tint="0.59999389629810485"/>
  </sheetPr>
  <dimension ref="A1:A16"/>
  <sheetViews>
    <sheetView workbookViewId="0">
      <selection activeCell="A16" sqref="A16"/>
    </sheetView>
  </sheetViews>
  <sheetFormatPr defaultRowHeight="14.1" x14ac:dyDescent="0.5"/>
  <cols>
    <col min="1" max="1" width="141.76171875" customWidth="1"/>
  </cols>
  <sheetData>
    <row r="1" spans="1:1" x14ac:dyDescent="0.5">
      <c r="A1" s="12" t="s">
        <v>119</v>
      </c>
    </row>
    <row r="2" spans="1:1" ht="15" customHeight="1" x14ac:dyDescent="0.5">
      <c r="A2" s="71" t="s">
        <v>340</v>
      </c>
    </row>
    <row r="3" spans="1:1" ht="15" customHeight="1" x14ac:dyDescent="0.5">
      <c r="A3" s="71" t="s">
        <v>332</v>
      </c>
    </row>
    <row r="4" spans="1:1" ht="15" customHeight="1" x14ac:dyDescent="0.5">
      <c r="A4" s="71" t="s">
        <v>327</v>
      </c>
    </row>
    <row r="5" spans="1:1" ht="15" customHeight="1" x14ac:dyDescent="0.5">
      <c r="A5" s="71" t="s">
        <v>444</v>
      </c>
    </row>
    <row r="6" spans="1:1" ht="15" customHeight="1" x14ac:dyDescent="0.5">
      <c r="A6" s="71" t="s">
        <v>331</v>
      </c>
    </row>
    <row r="7" spans="1:1" ht="15" customHeight="1" x14ac:dyDescent="0.5">
      <c r="A7" s="71" t="s">
        <v>330</v>
      </c>
    </row>
    <row r="8" spans="1:1" ht="15" customHeight="1" x14ac:dyDescent="0.5">
      <c r="A8" s="71" t="s">
        <v>329</v>
      </c>
    </row>
    <row r="9" spans="1:1" ht="15" customHeight="1" x14ac:dyDescent="0.5">
      <c r="A9" s="71" t="s">
        <v>328</v>
      </c>
    </row>
    <row r="10" spans="1:1" ht="15" customHeight="1" x14ac:dyDescent="0.5">
      <c r="A10" s="71" t="s">
        <v>376</v>
      </c>
    </row>
    <row r="11" spans="1:1" x14ac:dyDescent="0.5">
      <c r="A11" s="71" t="s">
        <v>378</v>
      </c>
    </row>
    <row r="12" spans="1:1" x14ac:dyDescent="0.5">
      <c r="A12" s="71" t="s">
        <v>379</v>
      </c>
    </row>
    <row r="13" spans="1:1" x14ac:dyDescent="0.5">
      <c r="A13" s="71" t="s">
        <v>627</v>
      </c>
    </row>
    <row r="14" spans="1:1" x14ac:dyDescent="0.5">
      <c r="A14" s="71" t="s">
        <v>377</v>
      </c>
    </row>
    <row r="16" spans="1:1" x14ac:dyDescent="0.5">
      <c r="A16" s="1" t="s">
        <v>555</v>
      </c>
    </row>
  </sheetData>
  <hyperlinks>
    <hyperlink ref="A2" location="'6.1'!A1" display="Figure 6.1: Ratio, real terms, and cash differences between the first and second quintile of pay for large firms, UK, 25+, 2012-2019" xr:uid="{15755D0F-FB9E-4495-ABD3-512B970260D2}"/>
    <hyperlink ref="A3" location="'6.2'!A1" display="Figure 6.2: Share of adult NMW/NLW workers escaping the NLW in following year, UK, 2013-2023, (only includes workers employed for two consecutive years)" xr:uid="{CDDCED17-8CCE-45A9-B399-CA878FEEB012}"/>
    <hyperlink ref="A4" location="'6.3'!A1" display="Figure 6.3: Growth in number of employee jobs, by low-paying industries, UK, 2012-2023" xr:uid="{D48A10A0-E358-4A25-9F22-94C51893F939}"/>
    <hyperlink ref="A5" location="'6.3_additional_information'!A1" display="Figure 6.3 additional information: Two-digit industry code to low-paying industry mapping (proxy measure for detailed industry classification)" xr:uid="{03BF0781-77DA-4F18-8AE9-712E32BFEAE2}"/>
    <hyperlink ref="A6" location="'6.4_LHS'!A1" display="Figure 6.4 (LHS): Per cent of jobs paid at or below the minimum wage, by age and qualification level,  GB, 2011" xr:uid="{535896CB-5B24-4A78-88BA-E2C8A267029D}"/>
    <hyperlink ref="A7" location="'6.4_RHS'!A1" display="Figure 6.4 (RHS): Change in employment rates, by qualification level and age, UK, 2015/16-2022/23 (RHS)" xr:uid="{8ACD284F-F92C-4C7C-BA85-A21E43237526}"/>
    <hyperlink ref="A8" location="'6.5'!A1" display="Figure 6.5: Per cent change in employees and employment rates, by local authority coverage rate, GB, 2015/16-2022/23" xr:uid="{200E6DD4-06C3-4228-85FC-4ABE3E323AD1}"/>
    <hyperlink ref="A9" location="'6.6'!A1" display="Figure 6.6: Average (mean) hours worked, selected workers, UK, 2014-2023" xr:uid="{12638578-D2EE-4F51-9923-9293B25139CA}"/>
    <hyperlink ref="A10" location="'6.7_left'!A1" display="Figure 6.7: Responses to NLW increases among surveyed employers, CBI (left panel), 2021-2023" xr:uid="{1F2A4831-8BD2-4C71-908D-5D5D03AA19AD}"/>
    <hyperlink ref="A11" location="'6.7_mid'!A1" display="Figure 6.7: Responses to NLW increases among surveyed employers,  FSB (centre panel), 2021-2023" xr:uid="{8287FF7C-182A-4CD0-8432-3F35B82165B0}"/>
    <hyperlink ref="A12" location="'6.7_right'!A1" display="Figure 6.7: Responses to NLW increases among surveyed employers, CIPD (right panel), 2021-2023" xr:uid="{A0F18169-1FAB-4639-8AE8-FB36F32408D1}"/>
    <hyperlink ref="A13" location="'6.8'!A1" display="Figure 6.8: Annual inflation of food and non-food items, by exposure to the minimum wage" xr:uid="{F84809BC-0DEE-4714-95D0-015BB56A838B}"/>
    <hyperlink ref="A14" location="'6.9'!A1" display="Figure 6.9: Actions taken to improve productivity in response to NLW increases, 2023" xr:uid="{4838F45B-33E9-4FEE-8647-5915050C7019}"/>
    <hyperlink ref="A16" location="Contents!A1" display="Back to contents" xr:uid="{B0188159-B862-40DA-8426-02FC7BF6F29F}"/>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391D-E4F1-41B0-A3A3-43863137E82F}">
  <sheetPr>
    <tabColor theme="7" tint="0.59999389629810485"/>
  </sheetPr>
  <dimension ref="A1:N26"/>
  <sheetViews>
    <sheetView workbookViewId="0">
      <selection activeCell="A5" sqref="A5"/>
    </sheetView>
  </sheetViews>
  <sheetFormatPr defaultColWidth="9.6171875" defaultRowHeight="14.1" x14ac:dyDescent="0.5"/>
  <cols>
    <col min="1" max="5" width="35.6171875" customWidth="1"/>
    <col min="6" max="9" width="30.6171875" customWidth="1"/>
    <col min="14" max="14" width="9.6171875" customWidth="1"/>
  </cols>
  <sheetData>
    <row r="1" spans="1:14" ht="19.2" x14ac:dyDescent="0.7">
      <c r="A1" s="4" t="str">
        <f>'Chapter 6'!A2</f>
        <v>Figure 6.1: Ratio, real terms, and cash differences between the first and second quintile of pay for large firms, UK, 25+, 2012-2019</v>
      </c>
    </row>
    <row r="2" spans="1:14" ht="48" customHeight="1" x14ac:dyDescent="0.5">
      <c r="A2" s="47" t="s">
        <v>2</v>
      </c>
      <c r="B2" s="33" t="s">
        <v>336</v>
      </c>
      <c r="C2" s="49" t="s">
        <v>337</v>
      </c>
      <c r="D2" s="49" t="s">
        <v>338</v>
      </c>
      <c r="E2" s="49" t="s">
        <v>339</v>
      </c>
      <c r="F2" s="17"/>
      <c r="G2" s="17"/>
      <c r="H2" s="17"/>
      <c r="I2" s="17"/>
      <c r="N2" t="s">
        <v>335</v>
      </c>
    </row>
    <row r="3" spans="1:14" x14ac:dyDescent="0.5">
      <c r="A3" s="36">
        <v>2012</v>
      </c>
      <c r="B3" s="51" t="s">
        <v>333</v>
      </c>
      <c r="C3" s="52">
        <v>1.18</v>
      </c>
      <c r="D3" s="52">
        <v>1.51</v>
      </c>
      <c r="E3" s="51">
        <v>1.91</v>
      </c>
      <c r="F3" s="17"/>
    </row>
    <row r="4" spans="1:14" x14ac:dyDescent="0.5">
      <c r="A4" s="36">
        <v>2013</v>
      </c>
      <c r="B4" s="51" t="s">
        <v>333</v>
      </c>
      <c r="C4" s="52">
        <v>1.18</v>
      </c>
      <c r="D4" s="52">
        <v>1.56</v>
      </c>
      <c r="E4" s="51">
        <v>1.91</v>
      </c>
      <c r="F4" s="17"/>
    </row>
    <row r="5" spans="1:14" x14ac:dyDescent="0.5">
      <c r="A5" s="36">
        <v>2014</v>
      </c>
      <c r="B5" s="51" t="s">
        <v>333</v>
      </c>
      <c r="C5" s="52">
        <v>1.18</v>
      </c>
      <c r="D5" s="52">
        <v>1.58</v>
      </c>
      <c r="E5" s="51">
        <v>1.91</v>
      </c>
      <c r="F5" s="17"/>
    </row>
    <row r="6" spans="1:14" x14ac:dyDescent="0.5">
      <c r="A6" s="36">
        <v>2015</v>
      </c>
      <c r="B6" s="51" t="s">
        <v>333</v>
      </c>
      <c r="C6" s="52">
        <v>1.18</v>
      </c>
      <c r="D6" s="52">
        <v>1.54</v>
      </c>
      <c r="E6" s="51">
        <v>1.87</v>
      </c>
      <c r="F6" s="17"/>
    </row>
    <row r="7" spans="1:14" x14ac:dyDescent="0.5">
      <c r="A7" s="36">
        <v>2016</v>
      </c>
      <c r="B7" s="51" t="s">
        <v>333</v>
      </c>
      <c r="C7" s="52">
        <v>1.1499999999999999</v>
      </c>
      <c r="D7" s="52">
        <v>1.4</v>
      </c>
      <c r="E7" s="51">
        <v>1.69</v>
      </c>
      <c r="F7" s="17"/>
    </row>
    <row r="8" spans="1:14" x14ac:dyDescent="0.5">
      <c r="A8" s="36">
        <v>2017</v>
      </c>
      <c r="B8" s="51" t="s">
        <v>333</v>
      </c>
      <c r="C8" s="52">
        <v>1.1599999999999999</v>
      </c>
      <c r="D8" s="52">
        <v>1.49</v>
      </c>
      <c r="E8" s="51">
        <v>1.75</v>
      </c>
      <c r="F8" s="17"/>
    </row>
    <row r="9" spans="1:14" x14ac:dyDescent="0.5">
      <c r="A9" s="36">
        <v>2018</v>
      </c>
      <c r="B9" s="51" t="s">
        <v>333</v>
      </c>
      <c r="C9" s="52">
        <v>1.1599999999999999</v>
      </c>
      <c r="D9" s="52">
        <v>1.55</v>
      </c>
      <c r="E9" s="51">
        <v>1.77</v>
      </c>
      <c r="F9" s="17"/>
    </row>
    <row r="10" spans="1:14" x14ac:dyDescent="0.5">
      <c r="A10" s="36">
        <v>2019</v>
      </c>
      <c r="B10" s="51" t="s">
        <v>333</v>
      </c>
      <c r="C10" s="52">
        <v>1.1499999999999999</v>
      </c>
      <c r="D10" s="52">
        <v>1.54</v>
      </c>
      <c r="E10" s="51">
        <v>1.72</v>
      </c>
      <c r="F10" s="17"/>
    </row>
    <row r="11" spans="1:14" x14ac:dyDescent="0.5">
      <c r="A11" s="36">
        <v>2012</v>
      </c>
      <c r="B11" s="53" t="s">
        <v>334</v>
      </c>
      <c r="C11" s="52">
        <v>1.25</v>
      </c>
      <c r="D11" s="52">
        <v>2.33</v>
      </c>
      <c r="E11" s="51">
        <v>2.93</v>
      </c>
      <c r="F11" s="17"/>
      <c r="G11" s="17"/>
      <c r="H11" s="17"/>
      <c r="I11" s="17"/>
    </row>
    <row r="12" spans="1:14" x14ac:dyDescent="0.5">
      <c r="A12" s="36">
        <v>2013</v>
      </c>
      <c r="B12" s="53" t="s">
        <v>334</v>
      </c>
      <c r="C12" s="52">
        <v>1.25</v>
      </c>
      <c r="D12" s="52">
        <v>2.33</v>
      </c>
      <c r="E12" s="51">
        <v>2.86</v>
      </c>
      <c r="F12" s="17"/>
      <c r="G12" s="17"/>
      <c r="H12" s="17"/>
      <c r="I12" s="17"/>
    </row>
    <row r="13" spans="1:14" x14ac:dyDescent="0.5">
      <c r="A13" s="36">
        <v>2014</v>
      </c>
      <c r="B13" s="53" t="s">
        <v>334</v>
      </c>
      <c r="C13" s="52">
        <v>1.26</v>
      </c>
      <c r="D13" s="52">
        <v>2.44</v>
      </c>
      <c r="E13" s="51">
        <v>2.94</v>
      </c>
      <c r="F13" s="17"/>
      <c r="G13" s="17"/>
      <c r="H13" s="17"/>
      <c r="I13" s="17"/>
    </row>
    <row r="14" spans="1:14" x14ac:dyDescent="0.5">
      <c r="A14" s="36">
        <v>2015</v>
      </c>
      <c r="B14" s="53" t="s">
        <v>334</v>
      </c>
      <c r="C14" s="52">
        <v>1.25</v>
      </c>
      <c r="D14" s="52">
        <v>2.42</v>
      </c>
      <c r="E14" s="51">
        <v>2.93</v>
      </c>
    </row>
    <row r="15" spans="1:14" x14ac:dyDescent="0.5">
      <c r="A15" s="36">
        <v>2016</v>
      </c>
      <c r="B15" s="53" t="s">
        <v>334</v>
      </c>
      <c r="C15" s="52">
        <v>1.25</v>
      </c>
      <c r="D15" s="52">
        <v>2.5099999999999998</v>
      </c>
      <c r="E15" s="51">
        <v>3.03</v>
      </c>
    </row>
    <row r="16" spans="1:14" x14ac:dyDescent="0.5">
      <c r="A16" s="36">
        <v>2017</v>
      </c>
      <c r="B16" s="53" t="s">
        <v>334</v>
      </c>
      <c r="C16" s="52">
        <v>1.24</v>
      </c>
      <c r="D16" s="52">
        <v>2.4300000000000002</v>
      </c>
      <c r="E16" s="51">
        <v>2.86</v>
      </c>
    </row>
    <row r="17" spans="1:5" x14ac:dyDescent="0.5">
      <c r="A17" s="36">
        <v>2018</v>
      </c>
      <c r="B17" s="53" t="s">
        <v>334</v>
      </c>
      <c r="C17" s="52">
        <v>1.24</v>
      </c>
      <c r="D17" s="52">
        <v>2.54</v>
      </c>
      <c r="E17" s="51">
        <v>2.91</v>
      </c>
    </row>
    <row r="18" spans="1:5" x14ac:dyDescent="0.5">
      <c r="A18" s="36">
        <v>2019</v>
      </c>
      <c r="B18" s="53" t="s">
        <v>334</v>
      </c>
      <c r="C18" s="52">
        <v>1.23</v>
      </c>
      <c r="D18" s="52">
        <v>2.58</v>
      </c>
      <c r="E18" s="51">
        <v>2.89</v>
      </c>
    </row>
    <row r="19" spans="1:5" x14ac:dyDescent="0.5">
      <c r="A19" s="36">
        <v>2012</v>
      </c>
      <c r="B19" s="53" t="s">
        <v>335</v>
      </c>
      <c r="C19" s="52">
        <v>1.22</v>
      </c>
      <c r="D19" s="52">
        <v>2.74</v>
      </c>
      <c r="E19" s="51">
        <v>3.45</v>
      </c>
    </row>
    <row r="20" spans="1:5" x14ac:dyDescent="0.5">
      <c r="A20" s="36">
        <v>2013</v>
      </c>
      <c r="B20" s="53" t="s">
        <v>335</v>
      </c>
      <c r="C20" s="52">
        <v>1.21</v>
      </c>
      <c r="D20" s="52">
        <v>2.66</v>
      </c>
      <c r="E20" s="51">
        <v>3.27</v>
      </c>
    </row>
    <row r="21" spans="1:5" x14ac:dyDescent="0.5">
      <c r="A21" s="36">
        <v>2014</v>
      </c>
      <c r="B21" s="53" t="s">
        <v>335</v>
      </c>
      <c r="C21" s="52">
        <v>1.21</v>
      </c>
      <c r="D21" s="52">
        <v>2.68</v>
      </c>
      <c r="E21" s="51">
        <v>3.24</v>
      </c>
    </row>
    <row r="22" spans="1:5" x14ac:dyDescent="0.5">
      <c r="A22" s="36">
        <v>2015</v>
      </c>
      <c r="B22" s="53" t="s">
        <v>335</v>
      </c>
      <c r="C22" s="52">
        <v>1.21</v>
      </c>
      <c r="D22" s="52">
        <v>2.83</v>
      </c>
      <c r="E22" s="51">
        <v>3.42</v>
      </c>
    </row>
    <row r="23" spans="1:5" x14ac:dyDescent="0.5">
      <c r="A23" s="36">
        <v>2016</v>
      </c>
      <c r="B23" s="53" t="s">
        <v>335</v>
      </c>
      <c r="C23" s="52">
        <v>1.23</v>
      </c>
      <c r="D23" s="52">
        <v>3.1</v>
      </c>
      <c r="E23" s="51">
        <v>3.74</v>
      </c>
    </row>
    <row r="24" spans="1:5" x14ac:dyDescent="0.5">
      <c r="A24" s="36">
        <v>2017</v>
      </c>
      <c r="B24" s="53" t="s">
        <v>335</v>
      </c>
      <c r="C24" s="52">
        <v>1.22</v>
      </c>
      <c r="D24" s="52">
        <v>3.06</v>
      </c>
      <c r="E24" s="51">
        <v>3.6</v>
      </c>
    </row>
    <row r="25" spans="1:5" x14ac:dyDescent="0.5">
      <c r="A25" s="36">
        <v>2018</v>
      </c>
      <c r="B25" s="53" t="s">
        <v>335</v>
      </c>
      <c r="C25" s="52">
        <v>1.23</v>
      </c>
      <c r="D25" s="52">
        <v>3.25</v>
      </c>
      <c r="E25" s="51">
        <v>3.73</v>
      </c>
    </row>
    <row r="26" spans="1:5" x14ac:dyDescent="0.5">
      <c r="A26" s="36">
        <v>2019</v>
      </c>
      <c r="B26" s="53" t="s">
        <v>335</v>
      </c>
      <c r="C26" s="52">
        <v>1.23</v>
      </c>
      <c r="D26" s="52">
        <v>3.25</v>
      </c>
      <c r="E26" s="51">
        <v>3.64</v>
      </c>
    </row>
  </sheetData>
  <pageMargins left="0.7" right="0.7" top="0.75" bottom="0.75" header="0.3" footer="0.3"/>
  <pageSetup paperSize="9" orientation="portrait" verticalDpi="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82601-1579-4EBE-AF9E-7EBEA0166D75}">
  <sheetPr>
    <tabColor theme="7" tint="0.59999389629810485"/>
  </sheetPr>
  <dimension ref="A1:I20"/>
  <sheetViews>
    <sheetView workbookViewId="0">
      <selection activeCell="B2" sqref="B2:C12"/>
    </sheetView>
  </sheetViews>
  <sheetFormatPr defaultColWidth="9.6171875" defaultRowHeight="14.1" x14ac:dyDescent="0.5"/>
  <cols>
    <col min="1" max="1" width="41.37890625" customWidth="1"/>
    <col min="2" max="2" width="46.76171875" customWidth="1"/>
    <col min="3" max="3" width="56.85546875" customWidth="1"/>
    <col min="4" max="9" width="30.6171875" customWidth="1"/>
  </cols>
  <sheetData>
    <row r="1" spans="1:9" ht="19.5" thickBot="1" x14ac:dyDescent="0.75">
      <c r="A1" s="2" t="str">
        <f>'Chapter 6'!A3</f>
        <v>Figure 6.2: Share of adult NMW/NLW workers escaping the NLW in following year, UK, 2013-2023, (only includes workers employed for two consecutive years)</v>
      </c>
    </row>
    <row r="2" spans="1:9" ht="28.5" thickTop="1" x14ac:dyDescent="0.5">
      <c r="A2" s="48" t="s">
        <v>2</v>
      </c>
      <c r="B2" s="49" t="s">
        <v>296</v>
      </c>
      <c r="C2" s="49" t="s">
        <v>297</v>
      </c>
      <c r="D2" s="17"/>
      <c r="E2" s="17"/>
      <c r="F2" s="17"/>
      <c r="G2" s="17"/>
      <c r="H2" s="17"/>
      <c r="I2" s="17"/>
    </row>
    <row r="3" spans="1:9" x14ac:dyDescent="0.5">
      <c r="A3" s="36" t="s">
        <v>298</v>
      </c>
      <c r="B3" s="17">
        <v>38.700000000000003</v>
      </c>
      <c r="C3" s="17">
        <v>17.899999999999999</v>
      </c>
      <c r="D3" s="17"/>
      <c r="E3" s="17"/>
      <c r="F3" s="17"/>
      <c r="G3" s="17"/>
      <c r="H3" s="17"/>
      <c r="I3" s="17"/>
    </row>
    <row r="4" spans="1:9" x14ac:dyDescent="0.5">
      <c r="A4" s="36" t="s">
        <v>299</v>
      </c>
      <c r="B4" s="17">
        <v>39</v>
      </c>
      <c r="C4" s="17">
        <v>18.5</v>
      </c>
      <c r="D4" s="17"/>
      <c r="E4" s="17"/>
      <c r="F4" s="17"/>
      <c r="G4" s="17"/>
      <c r="H4" s="17"/>
      <c r="I4" s="17"/>
    </row>
    <row r="5" spans="1:9" x14ac:dyDescent="0.5">
      <c r="A5" s="36" t="s">
        <v>300</v>
      </c>
      <c r="B5" s="17">
        <v>30.8</v>
      </c>
      <c r="C5" s="17">
        <v>14.5</v>
      </c>
      <c r="D5" s="17"/>
      <c r="E5" s="17"/>
      <c r="F5" s="17"/>
      <c r="G5" s="17"/>
      <c r="H5" s="17"/>
      <c r="I5" s="17"/>
    </row>
    <row r="6" spans="1:9" x14ac:dyDescent="0.5">
      <c r="A6" s="36" t="s">
        <v>301</v>
      </c>
      <c r="B6" s="17">
        <v>39.700000000000003</v>
      </c>
      <c r="C6" s="17">
        <v>16.399999999999999</v>
      </c>
      <c r="D6" s="17"/>
      <c r="E6" s="17"/>
      <c r="F6" s="17"/>
      <c r="G6" s="17"/>
      <c r="H6" s="17"/>
      <c r="I6" s="17"/>
    </row>
    <row r="7" spans="1:9" x14ac:dyDescent="0.5">
      <c r="A7" s="36" t="s">
        <v>302</v>
      </c>
      <c r="B7" s="17">
        <v>38.9</v>
      </c>
      <c r="C7" s="17">
        <v>15.8</v>
      </c>
      <c r="D7" s="17"/>
      <c r="E7" s="17"/>
      <c r="F7" s="17"/>
      <c r="G7" s="17"/>
      <c r="H7" s="17"/>
      <c r="I7" s="17"/>
    </row>
    <row r="8" spans="1:9" x14ac:dyDescent="0.5">
      <c r="A8" s="36" t="s">
        <v>303</v>
      </c>
      <c r="B8" s="17">
        <v>38.799999999999997</v>
      </c>
      <c r="C8" s="17">
        <v>16.600000000000001</v>
      </c>
      <c r="D8" s="17"/>
      <c r="E8" s="17"/>
      <c r="F8" s="17"/>
      <c r="G8" s="17"/>
      <c r="H8" s="17"/>
      <c r="I8" s="17"/>
    </row>
    <row r="9" spans="1:9" x14ac:dyDescent="0.5">
      <c r="A9" s="36" t="s">
        <v>304</v>
      </c>
      <c r="B9" s="17">
        <v>39.9</v>
      </c>
      <c r="C9" s="17">
        <v>21.2</v>
      </c>
      <c r="D9" s="17"/>
      <c r="E9" s="17"/>
      <c r="F9" s="17"/>
      <c r="G9" s="17"/>
      <c r="H9" s="17"/>
      <c r="I9" s="17"/>
    </row>
    <row r="10" spans="1:9" x14ac:dyDescent="0.5">
      <c r="A10" s="36" t="s">
        <v>305</v>
      </c>
      <c r="B10" s="17">
        <v>56.6</v>
      </c>
      <c r="C10" s="17">
        <v>23.1</v>
      </c>
      <c r="D10" s="17"/>
      <c r="E10" s="17"/>
      <c r="F10" s="17"/>
      <c r="G10" s="17"/>
      <c r="H10" s="17"/>
      <c r="I10" s="17"/>
    </row>
    <row r="11" spans="1:9" x14ac:dyDescent="0.5">
      <c r="A11" s="36" t="s">
        <v>306</v>
      </c>
      <c r="B11" s="17">
        <v>54.4</v>
      </c>
      <c r="C11" s="17">
        <v>23.9</v>
      </c>
      <c r="D11" s="17"/>
      <c r="E11" s="17"/>
      <c r="F11" s="17"/>
      <c r="G11" s="17"/>
      <c r="H11" s="17"/>
      <c r="I11" s="17"/>
    </row>
    <row r="12" spans="1:9" x14ac:dyDescent="0.5">
      <c r="A12" s="36" t="s">
        <v>307</v>
      </c>
      <c r="B12" s="17">
        <v>48.8</v>
      </c>
      <c r="C12" s="17">
        <v>19.399999999999999</v>
      </c>
      <c r="D12" s="17"/>
      <c r="E12" s="17"/>
      <c r="F12" s="17"/>
      <c r="G12" s="17"/>
      <c r="H12" s="17"/>
      <c r="I12" s="17"/>
    </row>
    <row r="13" spans="1:9" x14ac:dyDescent="0.5">
      <c r="A13" s="36"/>
      <c r="B13" s="17"/>
      <c r="C13" s="17"/>
      <c r="D13" s="17"/>
      <c r="E13" s="17"/>
      <c r="F13" s="17"/>
      <c r="G13" s="17"/>
      <c r="H13" s="17"/>
      <c r="I13" s="17"/>
    </row>
    <row r="18" spans="1:5" x14ac:dyDescent="0.5">
      <c r="A18" s="26"/>
      <c r="E18" s="26"/>
    </row>
    <row r="19" spans="1:5" x14ac:dyDescent="0.5">
      <c r="A19" s="26"/>
      <c r="E19" s="26"/>
    </row>
    <row r="20" spans="1:5" x14ac:dyDescent="0.5">
      <c r="A20" s="26"/>
      <c r="E20" s="26"/>
    </row>
  </sheetData>
  <pageMargins left="0.7" right="0.7" top="0.75" bottom="0.75" header="0.3" footer="0.3"/>
  <pageSetup paperSize="9" orientation="portrait" verticalDpi="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5293C-52CF-42EB-81A4-104CA5BC12D8}">
  <sheetPr>
    <tabColor theme="7" tint="0.59999389629810485"/>
  </sheetPr>
  <dimension ref="A1:I15"/>
  <sheetViews>
    <sheetView workbookViewId="0">
      <selection activeCell="A5" sqref="A5"/>
    </sheetView>
  </sheetViews>
  <sheetFormatPr defaultColWidth="9.6171875" defaultRowHeight="14.1" x14ac:dyDescent="0.5"/>
  <cols>
    <col min="1" max="1" width="41.37890625" customWidth="1"/>
    <col min="2" max="2" width="53.37890625" customWidth="1"/>
    <col min="3" max="3" width="48.47265625" customWidth="1"/>
    <col min="4" max="9" width="30.6171875" customWidth="1"/>
  </cols>
  <sheetData>
    <row r="1" spans="1:9" ht="19.5" thickBot="1" x14ac:dyDescent="0.75">
      <c r="A1" s="2" t="str">
        <f>'Chapter 6'!A4</f>
        <v>Figure 6.3: Growth in number of employee jobs, by low-paying industries, UK, 2012-2023</v>
      </c>
    </row>
    <row r="2" spans="1:9" ht="14.4" thickTop="1" x14ac:dyDescent="0.5">
      <c r="A2" s="32" t="s">
        <v>311</v>
      </c>
      <c r="B2" s="33" t="s">
        <v>312</v>
      </c>
      <c r="C2" s="33" t="s">
        <v>313</v>
      </c>
      <c r="D2" s="46"/>
      <c r="E2" s="46"/>
      <c r="F2" s="17"/>
      <c r="G2" s="17"/>
      <c r="H2" s="17"/>
      <c r="I2" s="17"/>
    </row>
    <row r="3" spans="1:9" x14ac:dyDescent="0.5">
      <c r="A3" s="21" t="s">
        <v>308</v>
      </c>
      <c r="B3" s="17">
        <v>6.62</v>
      </c>
      <c r="C3" s="17">
        <v>5.84</v>
      </c>
      <c r="D3" s="17"/>
      <c r="E3" s="17"/>
      <c r="F3" s="17"/>
      <c r="G3" s="17"/>
      <c r="H3" s="17"/>
      <c r="I3" s="17"/>
    </row>
    <row r="4" spans="1:9" x14ac:dyDescent="0.5">
      <c r="A4" s="21" t="s">
        <v>309</v>
      </c>
      <c r="B4" s="17">
        <v>3.89</v>
      </c>
      <c r="C4" s="17">
        <v>5.47</v>
      </c>
      <c r="D4" s="17"/>
      <c r="E4" s="17"/>
      <c r="F4" s="17"/>
      <c r="G4" s="17"/>
      <c r="H4" s="17"/>
      <c r="I4" s="17"/>
    </row>
    <row r="5" spans="1:9" x14ac:dyDescent="0.5">
      <c r="A5" s="21" t="s">
        <v>310</v>
      </c>
      <c r="B5" s="17">
        <v>2.0499999999999998</v>
      </c>
      <c r="C5" s="17">
        <v>7.73</v>
      </c>
      <c r="D5" s="17"/>
      <c r="E5" s="17"/>
      <c r="F5" s="17"/>
      <c r="G5" s="17"/>
      <c r="H5" s="17"/>
      <c r="I5" s="17"/>
    </row>
    <row r="6" spans="1:9" x14ac:dyDescent="0.5">
      <c r="A6" s="36"/>
      <c r="B6" s="17"/>
      <c r="C6" s="17"/>
      <c r="D6" s="17"/>
      <c r="E6" s="17"/>
      <c r="F6" s="17"/>
      <c r="G6" s="17"/>
      <c r="H6" s="17"/>
      <c r="I6" s="17"/>
    </row>
    <row r="7" spans="1:9" x14ac:dyDescent="0.5">
      <c r="A7" s="36"/>
      <c r="B7" s="17"/>
      <c r="C7" s="17"/>
      <c r="D7" s="17"/>
      <c r="E7" s="17"/>
      <c r="F7" s="17"/>
      <c r="G7" s="17"/>
      <c r="H7" s="17"/>
      <c r="I7" s="17"/>
    </row>
    <row r="8" spans="1:9" x14ac:dyDescent="0.5">
      <c r="A8" s="36"/>
      <c r="B8" s="17"/>
      <c r="C8" s="17"/>
      <c r="D8" s="17"/>
      <c r="E8" s="17"/>
      <c r="F8" s="17"/>
      <c r="G8" s="17"/>
      <c r="H8" s="17"/>
      <c r="I8" s="17"/>
    </row>
    <row r="13" spans="1:9" x14ac:dyDescent="0.5">
      <c r="A13" s="26"/>
      <c r="E13" s="26"/>
    </row>
    <row r="14" spans="1:9" x14ac:dyDescent="0.5">
      <c r="A14" s="26"/>
      <c r="E14" s="26"/>
    </row>
    <row r="15" spans="1:9" x14ac:dyDescent="0.5">
      <c r="A15" s="26"/>
      <c r="E15" s="26"/>
    </row>
  </sheetData>
  <pageMargins left="0.7" right="0.7" top="0.75" bottom="0.75" header="0.3" footer="0.3"/>
  <pageSetup paperSize="9" orientation="portrait" verticalDpi="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BC6B-841A-4549-B857-47F7C33B71F7}">
  <sheetPr>
    <tabColor theme="7" tint="0.59999389629810485"/>
  </sheetPr>
  <dimension ref="A1:H89"/>
  <sheetViews>
    <sheetView workbookViewId="0">
      <selection activeCell="A5" sqref="A5"/>
    </sheetView>
  </sheetViews>
  <sheetFormatPr defaultColWidth="9.6171875" defaultRowHeight="14.1" x14ac:dyDescent="0.5"/>
  <cols>
    <col min="1" max="1" width="41.37890625" customWidth="1"/>
    <col min="2" max="2" width="53.37890625" customWidth="1"/>
    <col min="3" max="8" width="30.6171875" customWidth="1"/>
  </cols>
  <sheetData>
    <row r="1" spans="1:8" ht="19.5" thickBot="1" x14ac:dyDescent="0.75">
      <c r="A1" s="2" t="str">
        <f>'Chapter 6'!A4</f>
        <v>Figure 6.3: Growth in number of employee jobs, by low-paying industries, UK, 2012-2023</v>
      </c>
    </row>
    <row r="2" spans="1:8" ht="28.5" thickTop="1" x14ac:dyDescent="0.5">
      <c r="A2" s="32" t="s">
        <v>443</v>
      </c>
      <c r="B2" s="33" t="s">
        <v>442</v>
      </c>
      <c r="C2" s="46"/>
      <c r="D2" s="46"/>
      <c r="E2" s="17"/>
      <c r="F2" s="17"/>
      <c r="G2" s="17"/>
      <c r="H2" s="17"/>
    </row>
    <row r="3" spans="1:8" x14ac:dyDescent="0.5">
      <c r="A3" s="69" t="s">
        <v>426</v>
      </c>
      <c r="B3" s="17" t="s">
        <v>427</v>
      </c>
      <c r="C3" s="17"/>
      <c r="D3" s="17"/>
      <c r="E3" s="17"/>
      <c r="F3" s="17"/>
      <c r="G3" s="17"/>
      <c r="H3" s="17"/>
    </row>
    <row r="4" spans="1:8" x14ac:dyDescent="0.5">
      <c r="A4" s="69" t="s">
        <v>428</v>
      </c>
      <c r="B4" s="17" t="s">
        <v>429</v>
      </c>
      <c r="C4" s="17"/>
      <c r="D4" s="17"/>
      <c r="E4" s="17"/>
      <c r="F4" s="17"/>
      <c r="G4" s="17"/>
      <c r="H4" s="17"/>
    </row>
    <row r="5" spans="1:8" x14ac:dyDescent="0.5">
      <c r="A5" s="69" t="s">
        <v>430</v>
      </c>
      <c r="B5" s="17" t="s">
        <v>427</v>
      </c>
      <c r="C5" s="17"/>
      <c r="D5" s="17"/>
      <c r="E5" s="17"/>
      <c r="F5" s="17"/>
      <c r="G5" s="17"/>
      <c r="H5" s="17"/>
    </row>
    <row r="6" spans="1:8" x14ac:dyDescent="0.5">
      <c r="A6" s="69" t="s">
        <v>431</v>
      </c>
      <c r="B6" s="17" t="s">
        <v>429</v>
      </c>
      <c r="C6" s="17"/>
      <c r="D6" s="17"/>
      <c r="E6" s="17"/>
      <c r="F6" s="17"/>
      <c r="G6" s="17"/>
      <c r="H6" s="17"/>
    </row>
    <row r="7" spans="1:8" x14ac:dyDescent="0.5">
      <c r="A7" s="69" t="s">
        <v>432</v>
      </c>
      <c r="B7" s="17" t="s">
        <v>429</v>
      </c>
      <c r="C7" s="17"/>
      <c r="D7" s="17"/>
      <c r="E7" s="17"/>
      <c r="F7" s="17"/>
      <c r="G7" s="17"/>
      <c r="H7" s="17"/>
    </row>
    <row r="8" spans="1:8" x14ac:dyDescent="0.5">
      <c r="A8" s="69" t="s">
        <v>433</v>
      </c>
      <c r="B8" s="17" t="s">
        <v>429</v>
      </c>
      <c r="C8" s="17"/>
      <c r="D8" s="17"/>
      <c r="E8" s="17"/>
      <c r="F8" s="17"/>
      <c r="G8" s="17"/>
      <c r="H8" s="17"/>
    </row>
    <row r="9" spans="1:8" x14ac:dyDescent="0.5">
      <c r="A9" s="69" t="s">
        <v>434</v>
      </c>
      <c r="B9" s="17" t="s">
        <v>429</v>
      </c>
    </row>
    <row r="10" spans="1:8" x14ac:dyDescent="0.5">
      <c r="A10" s="69" t="s">
        <v>435</v>
      </c>
      <c r="B10" s="17" t="s">
        <v>429</v>
      </c>
    </row>
    <row r="11" spans="1:8" x14ac:dyDescent="0.5">
      <c r="A11" s="69">
        <v>10</v>
      </c>
      <c r="B11" s="17" t="s">
        <v>427</v>
      </c>
    </row>
    <row r="12" spans="1:8" x14ac:dyDescent="0.5">
      <c r="A12" s="69" t="s">
        <v>436</v>
      </c>
      <c r="B12" s="17" t="s">
        <v>429</v>
      </c>
    </row>
    <row r="13" spans="1:8" x14ac:dyDescent="0.5">
      <c r="A13" s="69" t="s">
        <v>437</v>
      </c>
      <c r="B13" s="17" t="s">
        <v>429</v>
      </c>
      <c r="D13" s="26"/>
    </row>
    <row r="14" spans="1:8" x14ac:dyDescent="0.5">
      <c r="A14" s="69">
        <v>13</v>
      </c>
      <c r="B14" s="17" t="s">
        <v>427</v>
      </c>
      <c r="D14" s="26"/>
    </row>
    <row r="15" spans="1:8" x14ac:dyDescent="0.5">
      <c r="A15" s="69">
        <v>14</v>
      </c>
      <c r="B15" s="17" t="s">
        <v>427</v>
      </c>
      <c r="D15" s="26"/>
    </row>
    <row r="16" spans="1:8" x14ac:dyDescent="0.5">
      <c r="A16" s="69">
        <v>15</v>
      </c>
      <c r="B16" s="17" t="s">
        <v>427</v>
      </c>
    </row>
    <row r="17" spans="1:2" x14ac:dyDescent="0.5">
      <c r="A17" s="69">
        <v>16</v>
      </c>
      <c r="B17" s="17" t="s">
        <v>429</v>
      </c>
    </row>
    <row r="18" spans="1:2" x14ac:dyDescent="0.5">
      <c r="A18" s="69">
        <v>17</v>
      </c>
      <c r="B18" s="17" t="s">
        <v>429</v>
      </c>
    </row>
    <row r="19" spans="1:2" x14ac:dyDescent="0.5">
      <c r="A19" s="69">
        <v>18</v>
      </c>
      <c r="B19" s="17" t="s">
        <v>429</v>
      </c>
    </row>
    <row r="20" spans="1:2" x14ac:dyDescent="0.5">
      <c r="A20" s="69">
        <v>19</v>
      </c>
      <c r="B20" s="17" t="s">
        <v>429</v>
      </c>
    </row>
    <row r="21" spans="1:2" x14ac:dyDescent="0.5">
      <c r="A21" s="69">
        <v>20</v>
      </c>
      <c r="B21" s="17" t="s">
        <v>429</v>
      </c>
    </row>
    <row r="22" spans="1:2" x14ac:dyDescent="0.5">
      <c r="A22" s="69">
        <v>21</v>
      </c>
      <c r="B22" s="17" t="s">
        <v>429</v>
      </c>
    </row>
    <row r="23" spans="1:2" x14ac:dyDescent="0.5">
      <c r="A23" s="69">
        <v>22</v>
      </c>
      <c r="B23" s="17" t="s">
        <v>427</v>
      </c>
    </row>
    <row r="24" spans="1:2" x14ac:dyDescent="0.5">
      <c r="A24" s="69">
        <v>23</v>
      </c>
      <c r="B24" s="17" t="s">
        <v>429</v>
      </c>
    </row>
    <row r="25" spans="1:2" x14ac:dyDescent="0.5">
      <c r="A25" s="69">
        <v>24</v>
      </c>
      <c r="B25" s="17" t="s">
        <v>429</v>
      </c>
    </row>
    <row r="26" spans="1:2" x14ac:dyDescent="0.5">
      <c r="A26" s="69">
        <v>25</v>
      </c>
      <c r="B26" s="17" t="s">
        <v>429</v>
      </c>
    </row>
    <row r="27" spans="1:2" x14ac:dyDescent="0.5">
      <c r="A27" s="69">
        <v>26</v>
      </c>
      <c r="B27" s="17" t="s">
        <v>429</v>
      </c>
    </row>
    <row r="28" spans="1:2" x14ac:dyDescent="0.5">
      <c r="A28" s="69">
        <v>27</v>
      </c>
      <c r="B28" s="17" t="s">
        <v>429</v>
      </c>
    </row>
    <row r="29" spans="1:2" x14ac:dyDescent="0.5">
      <c r="A29" s="69">
        <v>28</v>
      </c>
      <c r="B29" s="17" t="s">
        <v>429</v>
      </c>
    </row>
    <row r="30" spans="1:2" x14ac:dyDescent="0.5">
      <c r="A30" s="69">
        <v>29</v>
      </c>
      <c r="B30" s="17" t="s">
        <v>429</v>
      </c>
    </row>
    <row r="31" spans="1:2" x14ac:dyDescent="0.5">
      <c r="A31" s="69">
        <v>30</v>
      </c>
      <c r="B31" s="17" t="s">
        <v>429</v>
      </c>
    </row>
    <row r="32" spans="1:2" x14ac:dyDescent="0.5">
      <c r="A32" s="69">
        <v>31</v>
      </c>
      <c r="B32" s="17" t="s">
        <v>429</v>
      </c>
    </row>
    <row r="33" spans="1:2" x14ac:dyDescent="0.5">
      <c r="A33" s="69">
        <v>32</v>
      </c>
      <c r="B33" s="17" t="s">
        <v>429</v>
      </c>
    </row>
    <row r="34" spans="1:2" x14ac:dyDescent="0.5">
      <c r="A34" s="69">
        <v>33</v>
      </c>
      <c r="B34" s="17" t="s">
        <v>429</v>
      </c>
    </row>
    <row r="35" spans="1:2" x14ac:dyDescent="0.5">
      <c r="A35" s="69">
        <v>35</v>
      </c>
      <c r="B35" s="17" t="s">
        <v>429</v>
      </c>
    </row>
    <row r="36" spans="1:2" x14ac:dyDescent="0.5">
      <c r="A36" s="69">
        <v>36</v>
      </c>
      <c r="B36" s="17" t="s">
        <v>429</v>
      </c>
    </row>
    <row r="37" spans="1:2" x14ac:dyDescent="0.5">
      <c r="A37" s="69">
        <v>37</v>
      </c>
      <c r="B37" s="17" t="s">
        <v>429</v>
      </c>
    </row>
    <row r="38" spans="1:2" x14ac:dyDescent="0.5">
      <c r="A38" s="69" t="s">
        <v>438</v>
      </c>
      <c r="B38" s="17" t="s">
        <v>429</v>
      </c>
    </row>
    <row r="39" spans="1:2" x14ac:dyDescent="0.5">
      <c r="A39" s="69" t="s">
        <v>439</v>
      </c>
      <c r="B39" s="17" t="s">
        <v>429</v>
      </c>
    </row>
    <row r="40" spans="1:2" x14ac:dyDescent="0.5">
      <c r="A40" s="69">
        <v>41</v>
      </c>
      <c r="B40" s="17" t="s">
        <v>429</v>
      </c>
    </row>
    <row r="41" spans="1:2" x14ac:dyDescent="0.5">
      <c r="A41" s="69">
        <v>42</v>
      </c>
      <c r="B41" s="17" t="s">
        <v>429</v>
      </c>
    </row>
    <row r="42" spans="1:2" x14ac:dyDescent="0.5">
      <c r="A42" s="69">
        <v>43</v>
      </c>
      <c r="B42" s="17" t="s">
        <v>429</v>
      </c>
    </row>
    <row r="43" spans="1:2" x14ac:dyDescent="0.5">
      <c r="A43" s="69">
        <v>45</v>
      </c>
      <c r="B43" s="17" t="s">
        <v>427</v>
      </c>
    </row>
    <row r="44" spans="1:2" x14ac:dyDescent="0.5">
      <c r="A44" s="69">
        <v>46</v>
      </c>
      <c r="B44" s="17" t="s">
        <v>429</v>
      </c>
    </row>
    <row r="45" spans="1:2" x14ac:dyDescent="0.5">
      <c r="A45" s="69">
        <v>47</v>
      </c>
      <c r="B45" s="17" t="s">
        <v>427</v>
      </c>
    </row>
    <row r="46" spans="1:2" x14ac:dyDescent="0.5">
      <c r="A46" s="69">
        <v>49</v>
      </c>
      <c r="B46" s="17" t="s">
        <v>427</v>
      </c>
    </row>
    <row r="47" spans="1:2" x14ac:dyDescent="0.5">
      <c r="A47" s="69">
        <v>50</v>
      </c>
      <c r="B47" s="17" t="s">
        <v>429</v>
      </c>
    </row>
    <row r="48" spans="1:2" x14ac:dyDescent="0.5">
      <c r="A48" s="69">
        <v>51</v>
      </c>
      <c r="B48" s="17" t="s">
        <v>429</v>
      </c>
    </row>
    <row r="49" spans="1:2" x14ac:dyDescent="0.5">
      <c r="A49" s="69">
        <v>52</v>
      </c>
      <c r="B49" s="17" t="s">
        <v>429</v>
      </c>
    </row>
    <row r="50" spans="1:2" x14ac:dyDescent="0.5">
      <c r="A50" s="69">
        <v>53</v>
      </c>
      <c r="B50" s="17" t="s">
        <v>429</v>
      </c>
    </row>
    <row r="51" spans="1:2" x14ac:dyDescent="0.5">
      <c r="A51" s="69">
        <v>55</v>
      </c>
      <c r="B51" s="17" t="s">
        <v>427</v>
      </c>
    </row>
    <row r="52" spans="1:2" x14ac:dyDescent="0.5">
      <c r="A52" s="69">
        <v>56</v>
      </c>
      <c r="B52" s="17" t="s">
        <v>427</v>
      </c>
    </row>
    <row r="53" spans="1:2" x14ac:dyDescent="0.5">
      <c r="A53" s="69">
        <v>58</v>
      </c>
      <c r="B53" s="17" t="s">
        <v>429</v>
      </c>
    </row>
    <row r="54" spans="1:2" x14ac:dyDescent="0.5">
      <c r="A54" s="69">
        <v>59</v>
      </c>
      <c r="B54" s="17" t="s">
        <v>429</v>
      </c>
    </row>
    <row r="55" spans="1:2" x14ac:dyDescent="0.5">
      <c r="A55" s="69">
        <v>60</v>
      </c>
      <c r="B55" s="17" t="s">
        <v>429</v>
      </c>
    </row>
    <row r="56" spans="1:2" x14ac:dyDescent="0.5">
      <c r="A56" s="69">
        <v>61</v>
      </c>
      <c r="B56" s="17" t="s">
        <v>429</v>
      </c>
    </row>
    <row r="57" spans="1:2" x14ac:dyDescent="0.5">
      <c r="A57" s="69">
        <v>62</v>
      </c>
      <c r="B57" s="17" t="s">
        <v>429</v>
      </c>
    </row>
    <row r="58" spans="1:2" x14ac:dyDescent="0.5">
      <c r="A58" s="69">
        <v>63</v>
      </c>
      <c r="B58" s="17" t="s">
        <v>429</v>
      </c>
    </row>
    <row r="59" spans="1:2" x14ac:dyDescent="0.5">
      <c r="A59" s="69">
        <v>64</v>
      </c>
      <c r="B59" s="17" t="s">
        <v>429</v>
      </c>
    </row>
    <row r="60" spans="1:2" x14ac:dyDescent="0.5">
      <c r="A60" s="69">
        <v>65</v>
      </c>
      <c r="B60" s="17" t="s">
        <v>429</v>
      </c>
    </row>
    <row r="61" spans="1:2" x14ac:dyDescent="0.5">
      <c r="A61" s="69">
        <v>66</v>
      </c>
      <c r="B61" s="17" t="s">
        <v>429</v>
      </c>
    </row>
    <row r="62" spans="1:2" x14ac:dyDescent="0.5">
      <c r="A62" s="69">
        <v>68</v>
      </c>
      <c r="B62" s="17" t="s">
        <v>429</v>
      </c>
    </row>
    <row r="63" spans="1:2" x14ac:dyDescent="0.5">
      <c r="A63" s="69">
        <v>69</v>
      </c>
      <c r="B63" s="17" t="s">
        <v>429</v>
      </c>
    </row>
    <row r="64" spans="1:2" x14ac:dyDescent="0.5">
      <c r="A64" s="69">
        <v>70</v>
      </c>
      <c r="B64" s="17" t="s">
        <v>429</v>
      </c>
    </row>
    <row r="65" spans="1:2" x14ac:dyDescent="0.5">
      <c r="A65" s="69">
        <v>71</v>
      </c>
      <c r="B65" s="17" t="s">
        <v>429</v>
      </c>
    </row>
    <row r="66" spans="1:2" x14ac:dyDescent="0.5">
      <c r="A66" s="69">
        <v>72</v>
      </c>
      <c r="B66" s="17" t="s">
        <v>429</v>
      </c>
    </row>
    <row r="67" spans="1:2" x14ac:dyDescent="0.5">
      <c r="A67" s="69">
        <v>73</v>
      </c>
      <c r="B67" s="17" t="s">
        <v>429</v>
      </c>
    </row>
    <row r="68" spans="1:2" x14ac:dyDescent="0.5">
      <c r="A68" s="69">
        <v>74</v>
      </c>
      <c r="B68" s="17" t="s">
        <v>429</v>
      </c>
    </row>
    <row r="69" spans="1:2" x14ac:dyDescent="0.5">
      <c r="A69" s="69">
        <v>75</v>
      </c>
      <c r="B69" s="17" t="s">
        <v>427</v>
      </c>
    </row>
    <row r="70" spans="1:2" x14ac:dyDescent="0.5">
      <c r="A70" s="69">
        <v>77</v>
      </c>
      <c r="B70" s="17" t="s">
        <v>429</v>
      </c>
    </row>
    <row r="71" spans="1:2" x14ac:dyDescent="0.5">
      <c r="A71" s="69">
        <v>78</v>
      </c>
      <c r="B71" s="17" t="s">
        <v>427</v>
      </c>
    </row>
    <row r="72" spans="1:2" x14ac:dyDescent="0.5">
      <c r="A72" s="69">
        <v>79</v>
      </c>
      <c r="B72" s="17" t="s">
        <v>427</v>
      </c>
    </row>
    <row r="73" spans="1:2" x14ac:dyDescent="0.5">
      <c r="A73" s="69">
        <v>80</v>
      </c>
      <c r="B73" s="17" t="s">
        <v>427</v>
      </c>
    </row>
    <row r="74" spans="1:2" x14ac:dyDescent="0.5">
      <c r="A74" s="69">
        <v>81</v>
      </c>
      <c r="B74" s="17" t="s">
        <v>427</v>
      </c>
    </row>
    <row r="75" spans="1:2" x14ac:dyDescent="0.5">
      <c r="A75" s="69">
        <v>82</v>
      </c>
      <c r="B75" s="17" t="s">
        <v>429</v>
      </c>
    </row>
    <row r="76" spans="1:2" x14ac:dyDescent="0.5">
      <c r="A76" s="69">
        <v>84</v>
      </c>
      <c r="B76" s="17" t="s">
        <v>429</v>
      </c>
    </row>
    <row r="77" spans="1:2" x14ac:dyDescent="0.5">
      <c r="A77" s="69">
        <v>85</v>
      </c>
      <c r="B77" s="17" t="s">
        <v>429</v>
      </c>
    </row>
    <row r="78" spans="1:2" x14ac:dyDescent="0.5">
      <c r="A78" s="69">
        <v>86</v>
      </c>
      <c r="B78" s="17" t="s">
        <v>429</v>
      </c>
    </row>
    <row r="79" spans="1:2" x14ac:dyDescent="0.5">
      <c r="A79" s="69">
        <v>87</v>
      </c>
      <c r="B79" s="17" t="s">
        <v>427</v>
      </c>
    </row>
    <row r="80" spans="1:2" x14ac:dyDescent="0.5">
      <c r="A80" s="69">
        <v>88</v>
      </c>
      <c r="B80" s="17" t="s">
        <v>429</v>
      </c>
    </row>
    <row r="81" spans="1:2" x14ac:dyDescent="0.5">
      <c r="A81" s="69">
        <v>90</v>
      </c>
      <c r="B81" s="17" t="s">
        <v>429</v>
      </c>
    </row>
    <row r="82" spans="1:2" x14ac:dyDescent="0.5">
      <c r="A82" s="69">
        <v>91</v>
      </c>
      <c r="B82" s="17" t="s">
        <v>429</v>
      </c>
    </row>
    <row r="83" spans="1:2" x14ac:dyDescent="0.5">
      <c r="A83" s="69">
        <v>92</v>
      </c>
      <c r="B83" s="17" t="s">
        <v>427</v>
      </c>
    </row>
    <row r="84" spans="1:2" x14ac:dyDescent="0.5">
      <c r="A84" s="69">
        <v>93</v>
      </c>
      <c r="B84" s="17" t="s">
        <v>427</v>
      </c>
    </row>
    <row r="85" spans="1:2" x14ac:dyDescent="0.5">
      <c r="A85" s="69">
        <v>94</v>
      </c>
      <c r="B85" s="17" t="s">
        <v>427</v>
      </c>
    </row>
    <row r="86" spans="1:2" x14ac:dyDescent="0.5">
      <c r="A86" s="69">
        <v>95</v>
      </c>
      <c r="B86" s="17" t="s">
        <v>427</v>
      </c>
    </row>
    <row r="87" spans="1:2" x14ac:dyDescent="0.5">
      <c r="A87" s="69">
        <v>96</v>
      </c>
      <c r="B87" s="17" t="s">
        <v>427</v>
      </c>
    </row>
    <row r="88" spans="1:2" x14ac:dyDescent="0.5">
      <c r="A88" s="69" t="s">
        <v>440</v>
      </c>
      <c r="B88" s="17" t="s">
        <v>429</v>
      </c>
    </row>
    <row r="89" spans="1:2" x14ac:dyDescent="0.5">
      <c r="A89" s="69" t="s">
        <v>441</v>
      </c>
      <c r="B89" s="17" t="s">
        <v>429</v>
      </c>
    </row>
  </sheetData>
  <pageMargins left="0.7" right="0.7" top="0.75" bottom="0.75" header="0.3" footer="0.3"/>
  <pageSetup paperSize="9" orientation="portrait" verticalDpi="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8C404-E77E-4233-B8C3-47CD85F2D77E}">
  <sheetPr>
    <tabColor theme="7" tint="0.59999389629810485"/>
  </sheetPr>
  <dimension ref="A1:I20"/>
  <sheetViews>
    <sheetView workbookViewId="0">
      <selection activeCell="A5" sqref="A5"/>
    </sheetView>
  </sheetViews>
  <sheetFormatPr defaultColWidth="9.6171875" defaultRowHeight="14.1" x14ac:dyDescent="0.5"/>
  <cols>
    <col min="1" max="1" width="41.37890625" customWidth="1"/>
    <col min="2" max="2" width="30.6171875" customWidth="1"/>
    <col min="3" max="3" width="44.234375" customWidth="1"/>
    <col min="4" max="9" width="30.6171875" customWidth="1"/>
  </cols>
  <sheetData>
    <row r="1" spans="1:9" ht="19.2" x14ac:dyDescent="0.7">
      <c r="A1" s="4" t="str">
        <f>'Chapter 6'!A6</f>
        <v>Figure 6.4 (LHS): Per cent of jobs paid at or below the minimum wage, by age and qualification level,  GB, 2011</v>
      </c>
    </row>
    <row r="2" spans="1:9" ht="28.2" x14ac:dyDescent="0.5">
      <c r="A2" s="47" t="s">
        <v>47</v>
      </c>
      <c r="B2" s="19" t="s">
        <v>322</v>
      </c>
      <c r="C2" s="49" t="s">
        <v>321</v>
      </c>
      <c r="D2" s="17"/>
      <c r="E2" s="17"/>
      <c r="F2" s="17"/>
      <c r="G2" s="17"/>
      <c r="H2" s="17"/>
      <c r="I2" s="17"/>
    </row>
    <row r="3" spans="1:9" x14ac:dyDescent="0.5">
      <c r="A3" s="36" t="s">
        <v>314</v>
      </c>
      <c r="B3" s="17" t="s">
        <v>315</v>
      </c>
      <c r="C3" s="17">
        <v>4.83</v>
      </c>
      <c r="D3" s="17"/>
      <c r="E3" s="17"/>
      <c r="F3" s="17"/>
      <c r="G3" s="17"/>
      <c r="H3" s="17"/>
      <c r="I3" s="17"/>
    </row>
    <row r="4" spans="1:9" x14ac:dyDescent="0.5">
      <c r="A4" s="36" t="s">
        <v>314</v>
      </c>
      <c r="B4" s="17" t="s">
        <v>316</v>
      </c>
      <c r="C4" s="17">
        <v>12.18</v>
      </c>
      <c r="D4" s="17"/>
      <c r="E4" s="17"/>
      <c r="F4" s="17"/>
      <c r="G4" s="17"/>
      <c r="H4" s="17"/>
      <c r="I4" s="17"/>
    </row>
    <row r="5" spans="1:9" x14ac:dyDescent="0.5">
      <c r="A5" s="36" t="s">
        <v>317</v>
      </c>
      <c r="B5" s="17" t="s">
        <v>315</v>
      </c>
      <c r="C5" s="17">
        <v>1.1399999999999999</v>
      </c>
      <c r="D5" s="17"/>
      <c r="E5" s="17"/>
      <c r="F5" s="17"/>
      <c r="G5" s="17"/>
      <c r="H5" s="17"/>
      <c r="I5" s="17"/>
    </row>
    <row r="6" spans="1:9" x14ac:dyDescent="0.5">
      <c r="A6" s="36" t="s">
        <v>317</v>
      </c>
      <c r="B6" s="17" t="s">
        <v>316</v>
      </c>
      <c r="C6" s="17">
        <v>4.84</v>
      </c>
      <c r="D6" s="17"/>
      <c r="E6" s="17"/>
      <c r="F6" s="17"/>
      <c r="G6" s="17"/>
      <c r="H6" s="17"/>
      <c r="I6" s="17"/>
    </row>
    <row r="7" spans="1:9" x14ac:dyDescent="0.5">
      <c r="A7" s="36" t="s">
        <v>318</v>
      </c>
      <c r="B7" s="17" t="s">
        <v>315</v>
      </c>
      <c r="C7" s="17">
        <v>0.63</v>
      </c>
      <c r="D7" s="17"/>
      <c r="E7" s="17"/>
      <c r="F7" s="17"/>
      <c r="G7" s="17"/>
      <c r="H7" s="17"/>
      <c r="I7" s="17"/>
    </row>
    <row r="8" spans="1:9" x14ac:dyDescent="0.5">
      <c r="A8" s="36" t="s">
        <v>318</v>
      </c>
      <c r="B8" s="17" t="s">
        <v>316</v>
      </c>
      <c r="C8" s="17">
        <v>3.63</v>
      </c>
      <c r="D8" s="17"/>
      <c r="E8" s="17"/>
      <c r="F8" s="17"/>
      <c r="G8" s="17"/>
      <c r="H8" s="17"/>
      <c r="I8" s="17"/>
    </row>
    <row r="9" spans="1:9" x14ac:dyDescent="0.5">
      <c r="A9" s="36" t="s">
        <v>319</v>
      </c>
      <c r="B9" s="17" t="s">
        <v>315</v>
      </c>
      <c r="C9" s="17">
        <v>0.6</v>
      </c>
      <c r="D9" s="17"/>
      <c r="E9" s="17"/>
      <c r="F9" s="17"/>
      <c r="G9" s="17"/>
      <c r="H9" s="17"/>
      <c r="I9" s="17"/>
    </row>
    <row r="10" spans="1:9" x14ac:dyDescent="0.5">
      <c r="A10" s="36" t="s">
        <v>319</v>
      </c>
      <c r="B10" s="17" t="s">
        <v>316</v>
      </c>
      <c r="C10" s="17">
        <v>3.95</v>
      </c>
      <c r="D10" s="17"/>
      <c r="E10" s="17"/>
      <c r="F10" s="17"/>
      <c r="G10" s="17"/>
      <c r="H10" s="17"/>
      <c r="I10" s="17"/>
    </row>
    <row r="11" spans="1:9" x14ac:dyDescent="0.5">
      <c r="A11" s="36" t="s">
        <v>320</v>
      </c>
      <c r="B11" s="17" t="s">
        <v>315</v>
      </c>
      <c r="C11" s="17" t="s">
        <v>46</v>
      </c>
      <c r="D11" s="17"/>
      <c r="E11" s="17"/>
      <c r="F11" s="17"/>
      <c r="G11" s="17"/>
      <c r="H11" s="17"/>
      <c r="I11" s="17"/>
    </row>
    <row r="12" spans="1:9" x14ac:dyDescent="0.5">
      <c r="A12" s="36" t="s">
        <v>320</v>
      </c>
      <c r="B12" s="17" t="s">
        <v>316</v>
      </c>
      <c r="C12" s="17">
        <v>9.4</v>
      </c>
      <c r="D12" s="17"/>
      <c r="E12" s="17"/>
      <c r="F12" s="17"/>
      <c r="G12" s="17"/>
      <c r="H12" s="17"/>
      <c r="I12" s="17"/>
    </row>
    <row r="13" spans="1:9" x14ac:dyDescent="0.5">
      <c r="A13" s="36"/>
      <c r="B13" s="17"/>
      <c r="C13" s="17"/>
      <c r="D13" s="17"/>
      <c r="E13" s="17"/>
      <c r="F13" s="17"/>
      <c r="G13" s="17"/>
      <c r="H13" s="17"/>
      <c r="I13" s="17"/>
    </row>
    <row r="18" spans="1:5" x14ac:dyDescent="0.5">
      <c r="A18" s="26"/>
      <c r="E18" s="26"/>
    </row>
    <row r="19" spans="1:5" x14ac:dyDescent="0.5">
      <c r="A19" s="26"/>
      <c r="E19" s="26"/>
    </row>
    <row r="20" spans="1:5" x14ac:dyDescent="0.5">
      <c r="A20" s="26"/>
      <c r="E20" s="26"/>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0AF1-6542-4088-B2DA-DD9F654C6200}">
  <sheetPr>
    <tabColor theme="4"/>
  </sheetPr>
  <dimension ref="A1:C11"/>
  <sheetViews>
    <sheetView workbookViewId="0">
      <selection activeCell="A2" sqref="A2:C3"/>
    </sheetView>
  </sheetViews>
  <sheetFormatPr defaultRowHeight="14.1" x14ac:dyDescent="0.5"/>
  <cols>
    <col min="1" max="1" width="47.76171875" customWidth="1"/>
    <col min="2" max="2" width="68.37890625" customWidth="1"/>
    <col min="3" max="3" width="90.37890625" customWidth="1"/>
  </cols>
  <sheetData>
    <row r="1" spans="1:3" x14ac:dyDescent="0.5">
      <c r="A1" s="12" t="s">
        <v>3</v>
      </c>
      <c r="B1" s="12" t="s">
        <v>403</v>
      </c>
      <c r="C1" s="12" t="s">
        <v>4</v>
      </c>
    </row>
    <row r="2" spans="1:3" ht="70.5" x14ac:dyDescent="0.5">
      <c r="A2" s="45" t="str">
        <f>'Chapter 1'!A2</f>
        <v>Figure 1.1  (LHS): Real annualised hourly pay growth by pay percentile (LHS)</v>
      </c>
      <c r="B2" s="65" t="s">
        <v>642</v>
      </c>
      <c r="C2" s="45" t="s">
        <v>401</v>
      </c>
    </row>
    <row r="3" spans="1:3" ht="70.5" x14ac:dyDescent="0.5">
      <c r="A3" s="45" t="str">
        <f>'Chapter 1'!A3</f>
        <v xml:space="preserve">Figure 1.1  (RHS): Ratio of 10th percentile of hourly pay for men/women/all workers to all worker median (RHS)  </v>
      </c>
      <c r="B3" s="45" t="s">
        <v>402</v>
      </c>
      <c r="C3" s="45" t="s">
        <v>401</v>
      </c>
    </row>
    <row r="9" spans="1:3" x14ac:dyDescent="0.5">
      <c r="B9" s="27"/>
    </row>
    <row r="10" spans="1:3" x14ac:dyDescent="0.5">
      <c r="B10" s="35"/>
    </row>
    <row r="11" spans="1:3" x14ac:dyDescent="0.5">
      <c r="B11" s="35"/>
    </row>
  </sheetData>
  <pageMargins left="0.7" right="0.7" top="0.75" bottom="0.75" header="0.3" footer="0.3"/>
  <pageSetup paperSize="9" orientation="portrait" verticalDpi="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6453-F191-4D65-9793-DF0CF46012F6}">
  <sheetPr>
    <tabColor theme="7" tint="0.59999389629810485"/>
  </sheetPr>
  <dimension ref="A1:I20"/>
  <sheetViews>
    <sheetView workbookViewId="0">
      <selection activeCell="A5" sqref="A5"/>
    </sheetView>
  </sheetViews>
  <sheetFormatPr defaultColWidth="9.6171875" defaultRowHeight="14.1" x14ac:dyDescent="0.5"/>
  <cols>
    <col min="1" max="1" width="41.37890625" customWidth="1"/>
    <col min="2" max="2" width="30.6171875" customWidth="1"/>
    <col min="3" max="3" width="39.140625" customWidth="1"/>
    <col min="4" max="4" width="37.76171875" customWidth="1"/>
    <col min="5" max="5" width="41.76171875" customWidth="1"/>
    <col min="6" max="9" width="30.6171875" customWidth="1"/>
  </cols>
  <sheetData>
    <row r="1" spans="1:9" ht="19.2" x14ac:dyDescent="0.7">
      <c r="A1" s="4" t="str">
        <f>'Chapter 6'!A7</f>
        <v>Figure 6.4 (RHS): Change in employment rates, by qualification level and age, UK, 2015/16-2022/23 (RHS)</v>
      </c>
    </row>
    <row r="2" spans="1:9" ht="32.1" customHeight="1" x14ac:dyDescent="0.5">
      <c r="A2" s="47" t="s">
        <v>47</v>
      </c>
      <c r="B2" s="19" t="s">
        <v>322</v>
      </c>
      <c r="C2" s="49" t="s">
        <v>324</v>
      </c>
      <c r="D2" s="49" t="s">
        <v>325</v>
      </c>
      <c r="E2" s="49" t="s">
        <v>326</v>
      </c>
      <c r="F2" s="17"/>
      <c r="G2" s="17"/>
      <c r="H2" s="17"/>
      <c r="I2" s="17"/>
    </row>
    <row r="3" spans="1:9" x14ac:dyDescent="0.5">
      <c r="A3" t="s">
        <v>323</v>
      </c>
      <c r="B3" s="50" t="s">
        <v>315</v>
      </c>
      <c r="C3" s="50">
        <v>1.76</v>
      </c>
      <c r="D3" s="50">
        <v>0.5</v>
      </c>
      <c r="E3" s="50">
        <v>2.2599999999999998</v>
      </c>
      <c r="F3" s="17"/>
      <c r="G3" s="17"/>
      <c r="H3" s="17"/>
      <c r="I3" s="17"/>
    </row>
    <row r="4" spans="1:9" x14ac:dyDescent="0.5">
      <c r="A4" t="s">
        <v>323</v>
      </c>
      <c r="B4" s="50" t="s">
        <v>316</v>
      </c>
      <c r="C4" s="50">
        <v>3.73</v>
      </c>
      <c r="D4" s="50">
        <v>-1.39</v>
      </c>
      <c r="E4" s="50">
        <v>2.34</v>
      </c>
      <c r="F4" s="17"/>
      <c r="G4" s="17"/>
      <c r="H4" s="17"/>
      <c r="I4" s="17"/>
    </row>
    <row r="5" spans="1:9" x14ac:dyDescent="0.5">
      <c r="A5" t="s">
        <v>318</v>
      </c>
      <c r="B5" s="50" t="s">
        <v>315</v>
      </c>
      <c r="C5" s="50">
        <v>0.75</v>
      </c>
      <c r="D5" s="50">
        <v>0.41</v>
      </c>
      <c r="E5" s="50">
        <v>1.17</v>
      </c>
      <c r="F5" s="17"/>
      <c r="G5" s="17"/>
      <c r="H5" s="17"/>
      <c r="I5" s="17"/>
    </row>
    <row r="6" spans="1:9" x14ac:dyDescent="0.5">
      <c r="A6" t="s">
        <v>318</v>
      </c>
      <c r="B6" s="50" t="s">
        <v>316</v>
      </c>
      <c r="C6" s="50">
        <v>1.8</v>
      </c>
      <c r="D6" s="50">
        <v>-1.55</v>
      </c>
      <c r="E6" s="50">
        <v>0.25</v>
      </c>
      <c r="F6" s="17"/>
      <c r="G6" s="17"/>
      <c r="H6" s="17"/>
      <c r="I6" s="17"/>
    </row>
    <row r="7" spans="1:9" x14ac:dyDescent="0.5">
      <c r="A7" t="s">
        <v>319</v>
      </c>
      <c r="B7" s="50" t="s">
        <v>315</v>
      </c>
      <c r="C7" s="50">
        <v>0.27</v>
      </c>
      <c r="D7" s="50">
        <v>-0.34</v>
      </c>
      <c r="E7" s="50">
        <v>-0.08</v>
      </c>
      <c r="F7" s="17"/>
      <c r="G7" s="17"/>
      <c r="H7" s="17"/>
      <c r="I7" s="17"/>
    </row>
    <row r="8" spans="1:9" x14ac:dyDescent="0.5">
      <c r="A8" t="s">
        <v>319</v>
      </c>
      <c r="B8" s="50" t="s">
        <v>316</v>
      </c>
      <c r="C8" s="50">
        <v>3.26</v>
      </c>
      <c r="D8" s="50">
        <v>-2.79</v>
      </c>
      <c r="E8" s="50">
        <v>0.46</v>
      </c>
      <c r="F8" s="17"/>
      <c r="G8" s="17"/>
      <c r="H8" s="17"/>
      <c r="I8" s="17"/>
    </row>
    <row r="9" spans="1:9" x14ac:dyDescent="0.5">
      <c r="A9" s="36"/>
      <c r="B9" s="17"/>
      <c r="C9" s="17"/>
      <c r="D9" s="17"/>
      <c r="E9" s="17"/>
      <c r="F9" s="17"/>
      <c r="G9" s="17"/>
      <c r="H9" s="17"/>
      <c r="I9" s="17"/>
    </row>
    <row r="10" spans="1:9" x14ac:dyDescent="0.5">
      <c r="A10" s="36"/>
      <c r="B10" s="17"/>
      <c r="C10" s="17"/>
      <c r="D10" s="17"/>
      <c r="E10" s="17"/>
      <c r="F10" s="17"/>
      <c r="G10" s="17"/>
      <c r="H10" s="17"/>
      <c r="I10" s="17"/>
    </row>
    <row r="11" spans="1:9" x14ac:dyDescent="0.5">
      <c r="A11" s="36"/>
      <c r="B11" s="17"/>
      <c r="C11" s="17"/>
      <c r="D11" s="17"/>
      <c r="E11" s="17"/>
      <c r="F11" s="17"/>
      <c r="G11" s="17"/>
      <c r="H11" s="17"/>
      <c r="I11" s="17"/>
    </row>
    <row r="12" spans="1:9" x14ac:dyDescent="0.5">
      <c r="A12" s="36"/>
      <c r="B12" s="17"/>
      <c r="C12" s="17"/>
      <c r="D12" s="17"/>
      <c r="E12" s="17"/>
      <c r="F12" s="17"/>
      <c r="G12" s="17"/>
      <c r="H12" s="17"/>
      <c r="I12" s="17"/>
    </row>
    <row r="13" spans="1:9" x14ac:dyDescent="0.5">
      <c r="A13" s="36"/>
      <c r="B13" s="17"/>
      <c r="C13" s="17"/>
      <c r="D13" s="17"/>
      <c r="E13" s="17"/>
      <c r="F13" s="17"/>
      <c r="G13" s="17"/>
      <c r="H13" s="17"/>
      <c r="I13" s="17"/>
    </row>
    <row r="18" spans="1:5" x14ac:dyDescent="0.5">
      <c r="A18" s="26"/>
      <c r="E18" s="26"/>
    </row>
    <row r="19" spans="1:5" x14ac:dyDescent="0.5">
      <c r="A19" s="26"/>
      <c r="E19" s="26"/>
    </row>
    <row r="20" spans="1:5" x14ac:dyDescent="0.5">
      <c r="A20" s="26"/>
      <c r="E20" s="26"/>
    </row>
  </sheetData>
  <pageMargins left="0.7" right="0.7" top="0.75" bottom="0.75" header="0.3" footer="0.3"/>
  <pageSetup paperSize="9" orientation="portrait" verticalDpi="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CC49-8143-4C8A-8AF1-BC59AF5898B0}">
  <sheetPr>
    <tabColor theme="7" tint="0.59999389629810485"/>
  </sheetPr>
  <dimension ref="A1:I20"/>
  <sheetViews>
    <sheetView workbookViewId="0">
      <selection activeCell="A5" sqref="A5"/>
    </sheetView>
  </sheetViews>
  <sheetFormatPr defaultColWidth="9.6171875" defaultRowHeight="14.1" x14ac:dyDescent="0.5"/>
  <cols>
    <col min="1" max="1" width="41.37890625" customWidth="1"/>
    <col min="2" max="5" width="35.6171875" customWidth="1"/>
    <col min="6" max="9" width="30.6171875" customWidth="1"/>
  </cols>
  <sheetData>
    <row r="1" spans="1:9" ht="19.2" x14ac:dyDescent="0.7">
      <c r="A1" s="4" t="str">
        <f>'Chapter 6'!A8</f>
        <v>Figure 6.5: Per cent change in employees and employment rates, by local authority coverage rate, GB, 2015/16-2022/23</v>
      </c>
    </row>
    <row r="2" spans="1:9" ht="28.2" x14ac:dyDescent="0.5">
      <c r="A2" s="47" t="s">
        <v>341</v>
      </c>
      <c r="B2" s="49" t="s">
        <v>344</v>
      </c>
      <c r="C2" s="49" t="s">
        <v>345</v>
      </c>
      <c r="D2" s="49" t="s">
        <v>346</v>
      </c>
      <c r="E2" s="49" t="s">
        <v>347</v>
      </c>
      <c r="F2" s="17"/>
      <c r="G2" s="17"/>
    </row>
    <row r="3" spans="1:9" x14ac:dyDescent="0.5">
      <c r="A3" s="36" t="s">
        <v>342</v>
      </c>
      <c r="B3" s="17">
        <v>1.97</v>
      </c>
      <c r="C3" s="17">
        <v>4.42</v>
      </c>
      <c r="D3" s="17">
        <v>0.32</v>
      </c>
      <c r="E3" s="17">
        <v>2.5099999999999998</v>
      </c>
      <c r="F3" s="17"/>
      <c r="G3" s="17"/>
    </row>
    <row r="4" spans="1:9" x14ac:dyDescent="0.5">
      <c r="A4" s="36">
        <v>2</v>
      </c>
      <c r="B4" s="17">
        <v>1.96</v>
      </c>
      <c r="C4" s="17">
        <v>5.19</v>
      </c>
      <c r="D4" s="17">
        <v>-0.57999999999999996</v>
      </c>
      <c r="E4" s="17">
        <v>2.4500000000000002</v>
      </c>
      <c r="F4" s="17"/>
      <c r="G4" s="17"/>
    </row>
    <row r="5" spans="1:9" x14ac:dyDescent="0.5">
      <c r="A5" s="36">
        <v>3</v>
      </c>
      <c r="B5" s="17">
        <v>3.29</v>
      </c>
      <c r="C5" s="17">
        <v>4.6100000000000003</v>
      </c>
      <c r="D5" s="17">
        <v>-1.98</v>
      </c>
      <c r="E5" s="17">
        <v>2.37</v>
      </c>
      <c r="F5" s="17"/>
      <c r="G5" s="17"/>
    </row>
    <row r="6" spans="1:9" x14ac:dyDescent="0.5">
      <c r="A6" s="36">
        <v>4</v>
      </c>
      <c r="B6" s="17">
        <v>3.59</v>
      </c>
      <c r="C6" s="17">
        <v>4.78</v>
      </c>
      <c r="D6" s="17">
        <v>-0.85</v>
      </c>
      <c r="E6" s="17">
        <v>3.14</v>
      </c>
      <c r="F6" s="17"/>
      <c r="G6" s="17"/>
    </row>
    <row r="7" spans="1:9" x14ac:dyDescent="0.5">
      <c r="A7" s="36" t="s">
        <v>343</v>
      </c>
      <c r="B7" s="17">
        <v>4.43</v>
      </c>
      <c r="C7" s="17">
        <v>4.99</v>
      </c>
      <c r="D7" s="17">
        <v>-0.65</v>
      </c>
      <c r="E7" s="17">
        <v>3.34</v>
      </c>
      <c r="F7" s="17"/>
      <c r="G7" s="17"/>
    </row>
    <row r="8" spans="1:9" x14ac:dyDescent="0.5">
      <c r="A8" s="36"/>
      <c r="B8" s="17"/>
      <c r="C8" s="17"/>
      <c r="D8" s="17"/>
      <c r="E8" s="17"/>
      <c r="F8" s="17"/>
      <c r="G8" s="17"/>
      <c r="H8" s="17"/>
      <c r="I8" s="17"/>
    </row>
    <row r="9" spans="1:9" x14ac:dyDescent="0.5">
      <c r="A9" s="36"/>
      <c r="B9" s="17"/>
      <c r="C9" s="17"/>
      <c r="D9" s="17"/>
      <c r="E9" s="17"/>
      <c r="F9" s="17"/>
      <c r="G9" s="17"/>
      <c r="H9" s="17"/>
      <c r="I9" s="17"/>
    </row>
    <row r="10" spans="1:9" x14ac:dyDescent="0.5">
      <c r="A10" s="36"/>
      <c r="B10" s="17"/>
      <c r="C10" s="17"/>
      <c r="D10" s="17"/>
      <c r="E10" s="17"/>
      <c r="F10" s="17"/>
      <c r="G10" s="17"/>
      <c r="H10" s="17"/>
      <c r="I10" s="17"/>
    </row>
    <row r="11" spans="1:9" x14ac:dyDescent="0.5">
      <c r="A11" s="36"/>
      <c r="B11" s="17"/>
      <c r="C11" s="17"/>
      <c r="D11" s="17"/>
      <c r="E11" s="17"/>
      <c r="F11" s="17"/>
      <c r="G11" s="17"/>
      <c r="H11" s="17"/>
      <c r="I11" s="17"/>
    </row>
    <row r="12" spans="1:9" x14ac:dyDescent="0.5">
      <c r="A12" s="36"/>
      <c r="B12" s="17"/>
      <c r="C12" s="17"/>
      <c r="D12" s="17"/>
      <c r="E12" s="17"/>
      <c r="F12" s="17"/>
      <c r="G12" s="17"/>
      <c r="H12" s="17"/>
      <c r="I12" s="17"/>
    </row>
    <row r="13" spans="1:9" x14ac:dyDescent="0.5">
      <c r="A13" s="36"/>
      <c r="B13" s="17"/>
      <c r="C13" s="17"/>
      <c r="D13" s="17"/>
      <c r="E13" s="17"/>
      <c r="F13" s="17"/>
      <c r="G13" s="17"/>
      <c r="H13" s="17"/>
      <c r="I13" s="17"/>
    </row>
    <row r="18" spans="1:5" x14ac:dyDescent="0.5">
      <c r="A18" s="26"/>
      <c r="E18" s="26"/>
    </row>
    <row r="19" spans="1:5" x14ac:dyDescent="0.5">
      <c r="A19" s="26"/>
      <c r="E19" s="26"/>
    </row>
    <row r="20" spans="1:5" x14ac:dyDescent="0.5">
      <c r="A20" s="26"/>
      <c r="E20" s="26"/>
    </row>
  </sheetData>
  <pageMargins left="0.7" right="0.7" top="0.75" bottom="0.75" header="0.3" footer="0.3"/>
  <pageSetup paperSize="9" orientation="portrait" verticalDpi="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714A0-084E-4D62-BDCB-894F3FF3B691}">
  <sheetPr>
    <tabColor theme="7" tint="0.59999389629810485"/>
  </sheetPr>
  <dimension ref="A1:I21"/>
  <sheetViews>
    <sheetView workbookViewId="0">
      <selection activeCell="A5" sqref="A5"/>
    </sheetView>
  </sheetViews>
  <sheetFormatPr defaultColWidth="9.6171875" defaultRowHeight="14.1" x14ac:dyDescent="0.5"/>
  <cols>
    <col min="1" max="1" width="41.37890625" customWidth="1"/>
    <col min="2" max="9" width="30.6171875" customWidth="1"/>
  </cols>
  <sheetData>
    <row r="1" spans="1:9" ht="19.2" x14ac:dyDescent="0.7">
      <c r="A1" s="4" t="str">
        <f>'Chapter 6'!A9</f>
        <v>Figure 6.6: Average (mean) hours worked, selected workers, UK, 2014-2023</v>
      </c>
    </row>
    <row r="2" spans="1:9" ht="28.2" x14ac:dyDescent="0.5">
      <c r="A2" s="56" t="s">
        <v>357</v>
      </c>
      <c r="B2" s="57" t="s">
        <v>358</v>
      </c>
      <c r="C2" s="57" t="s">
        <v>359</v>
      </c>
      <c r="D2" s="57" t="s">
        <v>360</v>
      </c>
      <c r="E2" s="46"/>
      <c r="F2" s="54"/>
      <c r="G2" s="54"/>
      <c r="H2" s="54"/>
      <c r="I2" s="54"/>
    </row>
    <row r="3" spans="1:9" x14ac:dyDescent="0.5">
      <c r="A3" s="55" t="s">
        <v>348</v>
      </c>
      <c r="B3" s="17">
        <v>33.17</v>
      </c>
      <c r="C3" s="17">
        <v>31.81</v>
      </c>
      <c r="D3" s="17">
        <v>32.549999999999997</v>
      </c>
      <c r="E3" s="17"/>
      <c r="F3" s="17"/>
      <c r="G3" s="17"/>
      <c r="H3" s="17"/>
      <c r="I3" s="17"/>
    </row>
    <row r="4" spans="1:9" x14ac:dyDescent="0.5">
      <c r="A4" s="55" t="s">
        <v>349</v>
      </c>
      <c r="B4" s="17">
        <v>32.9</v>
      </c>
      <c r="C4" s="17">
        <v>32.020000000000003</v>
      </c>
      <c r="D4" s="17">
        <v>32.47</v>
      </c>
      <c r="E4" s="17"/>
      <c r="F4" s="17"/>
      <c r="G4" s="17"/>
      <c r="H4" s="17"/>
      <c r="I4" s="17"/>
    </row>
    <row r="5" spans="1:9" x14ac:dyDescent="0.5">
      <c r="A5" s="55" t="s">
        <v>350</v>
      </c>
      <c r="B5" s="17">
        <v>33.33</v>
      </c>
      <c r="C5" s="17">
        <v>32.06</v>
      </c>
      <c r="D5" s="17">
        <v>32.799999999999997</v>
      </c>
      <c r="E5" s="17"/>
      <c r="F5" s="17"/>
      <c r="G5" s="17"/>
      <c r="H5" s="17"/>
      <c r="I5" s="17"/>
    </row>
    <row r="6" spans="1:9" x14ac:dyDescent="0.5">
      <c r="A6" s="55" t="s">
        <v>351</v>
      </c>
      <c r="B6" s="17">
        <v>32.869999999999997</v>
      </c>
      <c r="C6" s="17">
        <v>31.74</v>
      </c>
      <c r="D6" s="17">
        <v>32.46</v>
      </c>
      <c r="E6" s="17"/>
      <c r="F6" s="17"/>
      <c r="G6" s="17"/>
      <c r="H6" s="17"/>
      <c r="I6" s="17"/>
    </row>
    <row r="7" spans="1:9" x14ac:dyDescent="0.5">
      <c r="A7" s="55" t="s">
        <v>352</v>
      </c>
      <c r="B7" s="17">
        <v>33.130000000000003</v>
      </c>
      <c r="C7" s="17">
        <v>31.93</v>
      </c>
      <c r="D7" s="17">
        <v>32.75</v>
      </c>
      <c r="E7" s="17"/>
      <c r="F7" s="17"/>
      <c r="G7" s="17"/>
      <c r="H7" s="17"/>
      <c r="I7" s="17"/>
    </row>
    <row r="8" spans="1:9" x14ac:dyDescent="0.5">
      <c r="A8" s="55" t="s">
        <v>353</v>
      </c>
      <c r="B8" s="17">
        <v>32.799999999999997</v>
      </c>
      <c r="C8" s="17">
        <v>31.63</v>
      </c>
      <c r="D8" s="17">
        <v>32.340000000000003</v>
      </c>
      <c r="E8" s="17"/>
      <c r="F8" s="17"/>
      <c r="G8" s="17"/>
      <c r="H8" s="17"/>
      <c r="I8" s="17"/>
    </row>
    <row r="9" spans="1:9" x14ac:dyDescent="0.5">
      <c r="A9" s="55" t="s">
        <v>354</v>
      </c>
      <c r="B9" s="17">
        <v>29.37</v>
      </c>
      <c r="C9" s="17">
        <v>25.63</v>
      </c>
      <c r="D9" s="17">
        <v>27.83</v>
      </c>
      <c r="E9" s="17"/>
      <c r="F9" s="17"/>
      <c r="G9" s="17"/>
      <c r="H9" s="17"/>
      <c r="I9" s="17"/>
    </row>
    <row r="10" spans="1:9" x14ac:dyDescent="0.5">
      <c r="A10" s="55" t="s">
        <v>355</v>
      </c>
      <c r="B10" s="17">
        <v>32.619999999999997</v>
      </c>
      <c r="C10" s="17">
        <v>30.71</v>
      </c>
      <c r="D10" s="17">
        <v>31.87</v>
      </c>
      <c r="E10" s="17"/>
      <c r="F10" s="17"/>
      <c r="G10" s="17"/>
      <c r="H10" s="17"/>
      <c r="I10" s="17"/>
    </row>
    <row r="11" spans="1:9" x14ac:dyDescent="0.5">
      <c r="A11" t="s">
        <v>356</v>
      </c>
      <c r="B11" s="31">
        <v>32.86</v>
      </c>
      <c r="C11" s="31">
        <v>31.32</v>
      </c>
      <c r="D11" s="31">
        <v>32.369999999999997</v>
      </c>
      <c r="E11" s="17"/>
      <c r="F11" s="17"/>
      <c r="G11" s="17"/>
      <c r="H11" s="17"/>
      <c r="I11" s="17"/>
    </row>
    <row r="12" spans="1:9" x14ac:dyDescent="0.5">
      <c r="E12" s="17"/>
      <c r="F12" s="17"/>
      <c r="G12" s="17"/>
      <c r="H12" s="17"/>
      <c r="I12" s="17"/>
    </row>
    <row r="13" spans="1:9" x14ac:dyDescent="0.5">
      <c r="E13" s="17"/>
      <c r="F13" s="17"/>
      <c r="G13" s="17"/>
      <c r="H13" s="17"/>
      <c r="I13" s="17"/>
    </row>
    <row r="14" spans="1:9" x14ac:dyDescent="0.5">
      <c r="E14" s="17"/>
      <c r="F14" s="17"/>
      <c r="G14" s="17"/>
      <c r="H14" s="17"/>
      <c r="I14" s="17"/>
    </row>
    <row r="19" spans="1:5" x14ac:dyDescent="0.5">
      <c r="A19" s="26"/>
      <c r="E19" s="26"/>
    </row>
    <row r="20" spans="1:5" x14ac:dyDescent="0.5">
      <c r="A20" s="26"/>
      <c r="E20" s="26"/>
    </row>
    <row r="21" spans="1:5" x14ac:dyDescent="0.5">
      <c r="A21" s="26"/>
      <c r="E21" s="26"/>
    </row>
  </sheetData>
  <pageMargins left="0.7" right="0.7" top="0.75" bottom="0.75" header="0.3" footer="0.3"/>
  <pageSetup paperSize="9" orientation="portrait" verticalDpi="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0DC71-049A-492A-A7AE-AB46EE43FAB4}">
  <sheetPr>
    <tabColor theme="7" tint="0.59999389629810485"/>
  </sheetPr>
  <dimension ref="A1:C21"/>
  <sheetViews>
    <sheetView workbookViewId="0">
      <selection activeCell="A5" sqref="A5"/>
    </sheetView>
  </sheetViews>
  <sheetFormatPr defaultColWidth="9.6171875" defaultRowHeight="14.1" x14ac:dyDescent="0.5"/>
  <cols>
    <col min="1" max="1" width="41.37890625" customWidth="1"/>
    <col min="2" max="8" width="30.6171875" customWidth="1"/>
  </cols>
  <sheetData>
    <row r="1" spans="1:3" ht="19.2" x14ac:dyDescent="0.7">
      <c r="A1" s="4" t="str">
        <f>'Chapter 6'!A10</f>
        <v>Figure 6.7: Responses to NLW increases among surveyed employers, CBI (left panel), 2021-2023</v>
      </c>
    </row>
    <row r="2" spans="1:3" x14ac:dyDescent="0.5">
      <c r="A2" s="58" t="s">
        <v>361</v>
      </c>
      <c r="B2" s="18" t="s">
        <v>362</v>
      </c>
      <c r="C2" s="18" t="s">
        <v>363</v>
      </c>
    </row>
    <row r="3" spans="1:3" x14ac:dyDescent="0.5">
      <c r="A3" s="21" t="s">
        <v>366</v>
      </c>
      <c r="B3" s="16">
        <v>15</v>
      </c>
      <c r="C3" s="16">
        <v>26</v>
      </c>
    </row>
    <row r="4" spans="1:3" x14ac:dyDescent="0.5">
      <c r="A4" s="21" t="s">
        <v>373</v>
      </c>
      <c r="B4" s="16">
        <v>26</v>
      </c>
      <c r="C4" s="16">
        <v>33</v>
      </c>
    </row>
    <row r="5" spans="1:3" x14ac:dyDescent="0.5">
      <c r="A5" s="21" t="s">
        <v>374</v>
      </c>
      <c r="B5" s="16">
        <v>22</v>
      </c>
      <c r="C5" s="16">
        <v>41</v>
      </c>
    </row>
    <row r="6" spans="1:3" x14ac:dyDescent="0.5">
      <c r="A6" s="21" t="s">
        <v>367</v>
      </c>
      <c r="B6" s="16">
        <v>48</v>
      </c>
      <c r="C6" s="16">
        <v>47</v>
      </c>
    </row>
    <row r="7" spans="1:3" x14ac:dyDescent="0.5">
      <c r="A7" s="21" t="s">
        <v>375</v>
      </c>
      <c r="B7" s="16">
        <v>55</v>
      </c>
      <c r="C7" s="16">
        <v>72</v>
      </c>
    </row>
    <row r="9" spans="1:3" x14ac:dyDescent="0.5">
      <c r="A9" s="36"/>
      <c r="B9" s="17"/>
      <c r="C9" s="17"/>
    </row>
    <row r="10" spans="1:3" x14ac:dyDescent="0.5">
      <c r="A10" s="36"/>
      <c r="B10" s="17"/>
      <c r="C10" s="17"/>
    </row>
    <row r="11" spans="1:3" x14ac:dyDescent="0.5">
      <c r="A11" s="36"/>
      <c r="B11" s="17"/>
      <c r="C11" s="17"/>
    </row>
    <row r="12" spans="1:3" x14ac:dyDescent="0.5">
      <c r="A12" s="36"/>
      <c r="B12" s="17"/>
      <c r="C12" s="17"/>
    </row>
    <row r="13" spans="1:3" x14ac:dyDescent="0.5">
      <c r="A13" s="36"/>
      <c r="B13" s="17"/>
      <c r="C13" s="17"/>
    </row>
    <row r="14" spans="1:3" x14ac:dyDescent="0.5">
      <c r="A14" s="36"/>
      <c r="B14" s="17"/>
      <c r="C14" s="17"/>
    </row>
    <row r="19" spans="1:1" x14ac:dyDescent="0.5">
      <c r="A19" s="26"/>
    </row>
    <row r="20" spans="1:1" x14ac:dyDescent="0.5">
      <c r="A20" s="26"/>
    </row>
    <row r="21" spans="1:1" x14ac:dyDescent="0.5">
      <c r="A21" s="26"/>
    </row>
  </sheetData>
  <pageMargins left="0.7" right="0.7" top="0.75" bottom="0.75" header="0.3" footer="0.3"/>
  <pageSetup paperSize="9" orientation="portrait" verticalDpi="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CFCF-F167-4F2C-9C42-58A7118AE2EF}">
  <sheetPr>
    <tabColor theme="7" tint="0.59999389629810485"/>
  </sheetPr>
  <dimension ref="A1:D21"/>
  <sheetViews>
    <sheetView workbookViewId="0">
      <selection activeCell="A5" sqref="A5"/>
    </sheetView>
  </sheetViews>
  <sheetFormatPr defaultColWidth="9.6171875" defaultRowHeight="14.1" x14ac:dyDescent="0.5"/>
  <cols>
    <col min="1" max="1" width="41.37890625" customWidth="1"/>
    <col min="2" max="4" width="30.6171875" customWidth="1"/>
  </cols>
  <sheetData>
    <row r="1" spans="1:4" ht="19.2" x14ac:dyDescent="0.7">
      <c r="A1" s="4" t="str">
        <f>'Chapter 6'!A11</f>
        <v>Figure 6.7: Responses to NLW increases among surveyed employers,  FSB (centre panel), 2021-2023</v>
      </c>
    </row>
    <row r="2" spans="1:4" x14ac:dyDescent="0.5">
      <c r="A2" s="58" t="s">
        <v>361</v>
      </c>
      <c r="B2" s="18" t="s">
        <v>369</v>
      </c>
      <c r="C2" s="18" t="s">
        <v>362</v>
      </c>
      <c r="D2" s="18" t="s">
        <v>363</v>
      </c>
    </row>
    <row r="3" spans="1:4" x14ac:dyDescent="0.5">
      <c r="A3" s="21" t="s">
        <v>364</v>
      </c>
      <c r="B3" s="59">
        <v>14</v>
      </c>
      <c r="C3" s="59">
        <v>19</v>
      </c>
      <c r="D3" s="16">
        <v>24</v>
      </c>
    </row>
    <row r="4" spans="1:4" x14ac:dyDescent="0.5">
      <c r="A4" s="21" t="s">
        <v>365</v>
      </c>
      <c r="B4" s="59">
        <v>19</v>
      </c>
      <c r="C4" s="59">
        <v>22</v>
      </c>
      <c r="D4" s="16">
        <v>25</v>
      </c>
    </row>
    <row r="5" spans="1:4" x14ac:dyDescent="0.5">
      <c r="A5" s="21" t="s">
        <v>366</v>
      </c>
      <c r="B5" s="59">
        <v>20</v>
      </c>
      <c r="C5" s="59">
        <v>32</v>
      </c>
      <c r="D5" s="16">
        <v>38</v>
      </c>
    </row>
    <row r="6" spans="1:4" x14ac:dyDescent="0.5">
      <c r="A6" s="21" t="s">
        <v>367</v>
      </c>
      <c r="B6" s="59">
        <v>39</v>
      </c>
      <c r="C6" s="59">
        <v>58</v>
      </c>
      <c r="D6" s="16">
        <v>60</v>
      </c>
    </row>
    <row r="7" spans="1:4" x14ac:dyDescent="0.5">
      <c r="A7" s="21" t="s">
        <v>368</v>
      </c>
      <c r="B7" s="59">
        <v>68</v>
      </c>
      <c r="C7" s="59">
        <v>59</v>
      </c>
      <c r="D7" s="16">
        <v>73</v>
      </c>
    </row>
    <row r="9" spans="1:4" x14ac:dyDescent="0.5">
      <c r="A9" s="36"/>
      <c r="B9" s="17"/>
      <c r="C9" s="17"/>
      <c r="D9" s="17"/>
    </row>
    <row r="10" spans="1:4" x14ac:dyDescent="0.5">
      <c r="A10" s="36"/>
      <c r="B10" s="17"/>
      <c r="C10" s="17"/>
      <c r="D10" s="17"/>
    </row>
    <row r="11" spans="1:4" x14ac:dyDescent="0.5">
      <c r="A11" s="36"/>
      <c r="B11" s="17"/>
      <c r="C11" s="17"/>
      <c r="D11" s="17"/>
    </row>
    <row r="12" spans="1:4" x14ac:dyDescent="0.5">
      <c r="A12" s="36"/>
      <c r="B12" s="17"/>
      <c r="C12" s="17"/>
      <c r="D12" s="17"/>
    </row>
    <row r="13" spans="1:4" x14ac:dyDescent="0.5">
      <c r="A13" s="36"/>
      <c r="B13" s="17"/>
      <c r="C13" s="17"/>
      <c r="D13" s="17"/>
    </row>
    <row r="14" spans="1:4" x14ac:dyDescent="0.5">
      <c r="A14" s="36"/>
      <c r="B14" s="17"/>
      <c r="C14" s="17"/>
      <c r="D14" s="17"/>
    </row>
    <row r="19" spans="1:1" x14ac:dyDescent="0.5">
      <c r="A19" s="26"/>
    </row>
    <row r="20" spans="1:1" x14ac:dyDescent="0.5">
      <c r="A20" s="26"/>
    </row>
    <row r="21" spans="1:1" x14ac:dyDescent="0.5">
      <c r="A21" s="26"/>
    </row>
  </sheetData>
  <pageMargins left="0.7" right="0.7" top="0.75" bottom="0.75" header="0.3" footer="0.3"/>
  <pageSetup paperSize="9" orientation="portrait" verticalDpi="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32688-0AA0-4D49-A9E8-9FA0901E820A}">
  <sheetPr>
    <tabColor theme="7" tint="0.59999389629810485"/>
  </sheetPr>
  <dimension ref="A1:D21"/>
  <sheetViews>
    <sheetView workbookViewId="0">
      <selection activeCell="A5" sqref="A5"/>
    </sheetView>
  </sheetViews>
  <sheetFormatPr defaultColWidth="9.6171875" defaultRowHeight="14.1" x14ac:dyDescent="0.5"/>
  <cols>
    <col min="1" max="1" width="41.37890625" customWidth="1"/>
    <col min="2" max="9" width="30.6171875" customWidth="1"/>
  </cols>
  <sheetData>
    <row r="1" spans="1:4" ht="19.2" x14ac:dyDescent="0.7">
      <c r="A1" s="4" t="str">
        <f>'Chapter 6'!A12</f>
        <v>Figure 6.7: Responses to NLW increases among surveyed employers, CIPD (right panel), 2021-2023</v>
      </c>
    </row>
    <row r="2" spans="1:4" x14ac:dyDescent="0.5">
      <c r="A2" s="58" t="s">
        <v>361</v>
      </c>
      <c r="B2" s="18" t="s">
        <v>369</v>
      </c>
      <c r="C2" s="18" t="s">
        <v>362</v>
      </c>
      <c r="D2" s="18" t="s">
        <v>363</v>
      </c>
    </row>
    <row r="3" spans="1:4" x14ac:dyDescent="0.5">
      <c r="A3" s="21" t="s">
        <v>370</v>
      </c>
      <c r="B3" s="16">
        <v>7</v>
      </c>
      <c r="C3" s="16">
        <v>9</v>
      </c>
      <c r="D3" s="16">
        <v>10</v>
      </c>
    </row>
    <row r="4" spans="1:4" x14ac:dyDescent="0.5">
      <c r="A4" s="21" t="s">
        <v>371</v>
      </c>
      <c r="B4" s="16">
        <v>11</v>
      </c>
      <c r="C4" s="16">
        <v>11</v>
      </c>
      <c r="D4" s="16">
        <v>11</v>
      </c>
    </row>
    <row r="5" spans="1:4" x14ac:dyDescent="0.5">
      <c r="A5" s="21" t="s">
        <v>372</v>
      </c>
      <c r="B5" s="16">
        <v>21</v>
      </c>
      <c r="C5" s="16">
        <v>24</v>
      </c>
      <c r="D5" s="16">
        <v>23</v>
      </c>
    </row>
    <row r="6" spans="1:4" x14ac:dyDescent="0.5">
      <c r="A6" s="21" t="s">
        <v>367</v>
      </c>
      <c r="B6" s="16">
        <v>21</v>
      </c>
      <c r="C6" s="16">
        <v>30</v>
      </c>
      <c r="D6" s="16">
        <v>29</v>
      </c>
    </row>
    <row r="7" spans="1:4" x14ac:dyDescent="0.5">
      <c r="A7" s="21" t="s">
        <v>368</v>
      </c>
      <c r="B7" s="16">
        <v>34</v>
      </c>
      <c r="C7" s="16">
        <v>34</v>
      </c>
      <c r="D7" s="16">
        <v>30</v>
      </c>
    </row>
    <row r="9" spans="1:4" x14ac:dyDescent="0.5">
      <c r="A9" s="36"/>
      <c r="B9" s="17"/>
      <c r="C9" s="17"/>
      <c r="D9" s="17"/>
    </row>
    <row r="10" spans="1:4" x14ac:dyDescent="0.5">
      <c r="A10" s="36"/>
      <c r="B10" s="17"/>
      <c r="C10" s="17"/>
      <c r="D10" s="17"/>
    </row>
    <row r="11" spans="1:4" x14ac:dyDescent="0.5">
      <c r="A11" s="36"/>
      <c r="B11" s="17"/>
      <c r="C11" s="17"/>
      <c r="D11" s="17"/>
    </row>
    <row r="12" spans="1:4" x14ac:dyDescent="0.5">
      <c r="A12" s="36"/>
      <c r="B12" s="17"/>
      <c r="C12" s="17"/>
      <c r="D12" s="17"/>
    </row>
    <row r="13" spans="1:4" x14ac:dyDescent="0.5">
      <c r="A13" s="36"/>
      <c r="B13" s="17"/>
      <c r="C13" s="17"/>
      <c r="D13" s="17"/>
    </row>
    <row r="14" spans="1:4" x14ac:dyDescent="0.5">
      <c r="A14" s="36"/>
      <c r="B14" s="17"/>
      <c r="C14" s="17"/>
      <c r="D14" s="17"/>
    </row>
    <row r="19" spans="1:1" x14ac:dyDescent="0.5">
      <c r="A19" s="26"/>
    </row>
    <row r="20" spans="1:1" x14ac:dyDescent="0.5">
      <c r="A20" s="26"/>
    </row>
    <row r="21" spans="1:1" x14ac:dyDescent="0.5">
      <c r="A21" s="26"/>
    </row>
  </sheetData>
  <pageMargins left="0.7" right="0.7" top="0.75" bottom="0.75" header="0.3" footer="0.3"/>
  <pageSetup paperSize="9" orientation="portrait" verticalDpi="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AA2F-B0A0-42D1-9492-8B437C7382A0}">
  <sheetPr>
    <tabColor theme="7" tint="0.59999389629810485"/>
  </sheetPr>
  <dimension ref="A1:I19"/>
  <sheetViews>
    <sheetView workbookViewId="0">
      <selection activeCell="B11" sqref="B11"/>
    </sheetView>
  </sheetViews>
  <sheetFormatPr defaultColWidth="9.6171875" defaultRowHeight="14.1" x14ac:dyDescent="0.5"/>
  <cols>
    <col min="1" max="1" width="17.140625" bestFit="1" customWidth="1"/>
    <col min="2" max="5" width="27.140625" customWidth="1"/>
    <col min="6" max="9" width="30.6171875" customWidth="1"/>
  </cols>
  <sheetData>
    <row r="1" spans="1:9" ht="19.5" thickBot="1" x14ac:dyDescent="0.75">
      <c r="A1" s="2" t="str">
        <f>'Chapter 6'!A13</f>
        <v>Figure 6.8: Annual inflation of food and non-food items, by exposure to the minimum wage, 2022-2023</v>
      </c>
    </row>
    <row r="2" spans="1:9" ht="42.6" thickTop="1" x14ac:dyDescent="0.5">
      <c r="A2" s="122" t="s">
        <v>622</v>
      </c>
      <c r="B2" s="77" t="s">
        <v>623</v>
      </c>
      <c r="C2" s="77" t="s">
        <v>624</v>
      </c>
      <c r="D2" s="77" t="s">
        <v>625</v>
      </c>
      <c r="E2" s="77" t="s">
        <v>626</v>
      </c>
      <c r="F2" s="17"/>
      <c r="G2" s="17"/>
      <c r="H2" s="17"/>
      <c r="I2" s="17"/>
    </row>
    <row r="3" spans="1:9" x14ac:dyDescent="0.5">
      <c r="A3" s="113">
        <v>44774</v>
      </c>
      <c r="B3" s="114">
        <v>7.3</v>
      </c>
      <c r="C3" s="114">
        <v>4.8</v>
      </c>
      <c r="D3" s="114">
        <v>10.9</v>
      </c>
      <c r="E3" s="114">
        <v>10.8</v>
      </c>
      <c r="F3" s="17"/>
      <c r="G3" s="17"/>
      <c r="H3" s="17"/>
      <c r="I3" s="17"/>
    </row>
    <row r="4" spans="1:9" x14ac:dyDescent="0.5">
      <c r="A4" s="113">
        <v>44805</v>
      </c>
      <c r="B4" s="115">
        <v>7.7</v>
      </c>
      <c r="C4" s="115">
        <v>5.3</v>
      </c>
      <c r="D4" s="115">
        <v>11.3</v>
      </c>
      <c r="E4" s="115">
        <v>11.3</v>
      </c>
      <c r="F4" s="17"/>
      <c r="G4" s="17"/>
      <c r="H4" s="17"/>
      <c r="I4" s="17"/>
    </row>
    <row r="5" spans="1:9" x14ac:dyDescent="0.5">
      <c r="A5" s="113">
        <v>44835</v>
      </c>
      <c r="B5" s="115">
        <v>7.8</v>
      </c>
      <c r="C5" s="115">
        <v>6.1</v>
      </c>
      <c r="D5" s="115">
        <v>10.7</v>
      </c>
      <c r="E5" s="115">
        <v>11.3</v>
      </c>
      <c r="F5" s="17"/>
      <c r="G5" s="17"/>
      <c r="H5" s="17"/>
      <c r="I5" s="17"/>
    </row>
    <row r="6" spans="1:9" x14ac:dyDescent="0.5">
      <c r="A6" s="113">
        <v>44866</v>
      </c>
      <c r="B6" s="115">
        <v>8.4</v>
      </c>
      <c r="C6" s="115">
        <v>6.3</v>
      </c>
      <c r="D6" s="115">
        <v>11.1</v>
      </c>
      <c r="E6" s="115">
        <v>11</v>
      </c>
      <c r="F6" s="17"/>
      <c r="G6" s="17"/>
      <c r="H6" s="17"/>
      <c r="I6" s="17"/>
    </row>
    <row r="7" spans="1:9" x14ac:dyDescent="0.5">
      <c r="A7" s="113">
        <v>44896</v>
      </c>
      <c r="B7" s="115">
        <v>8.6999999999999993</v>
      </c>
      <c r="C7" s="115">
        <v>6.3</v>
      </c>
      <c r="D7" s="115">
        <v>11.1</v>
      </c>
      <c r="E7" s="115">
        <v>11.7</v>
      </c>
      <c r="F7" s="17"/>
      <c r="G7" s="17"/>
      <c r="H7" s="17"/>
      <c r="I7" s="17"/>
    </row>
    <row r="8" spans="1:9" x14ac:dyDescent="0.5">
      <c r="A8" s="113">
        <v>44927</v>
      </c>
      <c r="B8" s="115">
        <v>7.6</v>
      </c>
      <c r="C8" s="115">
        <v>6.2</v>
      </c>
      <c r="D8" s="115">
        <v>11.2</v>
      </c>
      <c r="E8" s="115">
        <v>11.8</v>
      </c>
      <c r="F8" s="17"/>
      <c r="G8" s="17"/>
      <c r="H8" s="17"/>
      <c r="I8" s="17"/>
    </row>
    <row r="9" spans="1:9" x14ac:dyDescent="0.5">
      <c r="A9" s="113">
        <v>44958</v>
      </c>
      <c r="B9" s="115">
        <v>9.1999999999999993</v>
      </c>
      <c r="C9" s="115">
        <v>6.7</v>
      </c>
      <c r="D9" s="115">
        <v>12.2</v>
      </c>
      <c r="E9" s="115">
        <v>11.8</v>
      </c>
      <c r="F9" s="17"/>
      <c r="G9" s="17"/>
      <c r="H9" s="17"/>
      <c r="I9" s="17"/>
    </row>
    <row r="10" spans="1:9" x14ac:dyDescent="0.5">
      <c r="A10" s="113">
        <v>44986</v>
      </c>
      <c r="B10" s="115">
        <v>8.6999999999999993</v>
      </c>
      <c r="C10" s="115">
        <v>7.1</v>
      </c>
      <c r="D10" s="115">
        <v>12.1</v>
      </c>
      <c r="E10" s="115">
        <v>12</v>
      </c>
      <c r="F10" s="17"/>
      <c r="G10" s="17"/>
      <c r="H10" s="17"/>
      <c r="I10" s="17"/>
    </row>
    <row r="11" spans="1:9" x14ac:dyDescent="0.5">
      <c r="A11" s="113">
        <v>45017</v>
      </c>
      <c r="B11" s="115">
        <v>8.3000000000000007</v>
      </c>
      <c r="C11" s="115">
        <v>6.9</v>
      </c>
      <c r="D11" s="115">
        <v>10.7</v>
      </c>
      <c r="E11" s="115">
        <v>11.2</v>
      </c>
      <c r="F11" s="17"/>
      <c r="G11" s="17"/>
      <c r="H11" s="17"/>
      <c r="I11" s="17"/>
    </row>
    <row r="12" spans="1:9" x14ac:dyDescent="0.5">
      <c r="A12" s="113">
        <v>45047</v>
      </c>
      <c r="B12" s="115">
        <v>8.1</v>
      </c>
      <c r="C12" s="115">
        <v>6.8</v>
      </c>
      <c r="D12" s="115">
        <v>10.4</v>
      </c>
      <c r="E12" s="115">
        <v>10.3</v>
      </c>
      <c r="F12" s="17"/>
      <c r="G12" s="17"/>
      <c r="H12" s="17"/>
      <c r="I12" s="17"/>
    </row>
    <row r="13" spans="1:9" x14ac:dyDescent="0.5">
      <c r="A13" s="113">
        <v>45078</v>
      </c>
      <c r="B13" s="115">
        <v>7.9</v>
      </c>
      <c r="C13" s="115">
        <v>6.8</v>
      </c>
      <c r="D13" s="115">
        <v>10.199999999999999</v>
      </c>
      <c r="E13" s="115">
        <v>9.6</v>
      </c>
    </row>
    <row r="14" spans="1:9" x14ac:dyDescent="0.5">
      <c r="A14" s="113">
        <v>45108</v>
      </c>
      <c r="B14" s="115">
        <v>8.4</v>
      </c>
      <c r="C14" s="115">
        <v>7</v>
      </c>
      <c r="D14" s="115">
        <v>10.1</v>
      </c>
      <c r="E14" s="115">
        <v>9</v>
      </c>
    </row>
    <row r="15" spans="1:9" x14ac:dyDescent="0.5">
      <c r="A15" s="113">
        <v>45139</v>
      </c>
      <c r="B15" s="115">
        <v>7.3</v>
      </c>
      <c r="C15" s="115">
        <v>7.1</v>
      </c>
      <c r="D15" s="115">
        <v>9.1999999999999993</v>
      </c>
      <c r="E15" s="115">
        <v>8.6999999999999993</v>
      </c>
    </row>
    <row r="17" spans="1:5" x14ac:dyDescent="0.5">
      <c r="A17" s="26"/>
      <c r="E17" s="26"/>
    </row>
    <row r="18" spans="1:5" x14ac:dyDescent="0.5">
      <c r="A18" s="26"/>
      <c r="E18" s="26"/>
    </row>
    <row r="19" spans="1:5" x14ac:dyDescent="0.5">
      <c r="A19" s="26"/>
      <c r="E19" s="26"/>
    </row>
  </sheetData>
  <pageMargins left="0.7" right="0.7" top="0.75" bottom="0.75" header="0.3" footer="0.3"/>
  <pageSetup paperSize="9" orientation="portrait" verticalDpi="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55DC6-301E-4510-BB23-6E514AA833C5}">
  <sheetPr>
    <tabColor theme="7" tint="0.59999389629810485"/>
  </sheetPr>
  <dimension ref="A1:I20"/>
  <sheetViews>
    <sheetView workbookViewId="0">
      <selection activeCell="B9" sqref="B9"/>
    </sheetView>
  </sheetViews>
  <sheetFormatPr defaultColWidth="9.6171875" defaultRowHeight="14.1" x14ac:dyDescent="0.5"/>
  <cols>
    <col min="1" max="1" width="41.37890625" customWidth="1"/>
    <col min="2" max="9" width="30.6171875" customWidth="1"/>
  </cols>
  <sheetData>
    <row r="1" spans="1:9" ht="19.2" x14ac:dyDescent="0.7">
      <c r="A1" s="4" t="str">
        <f>'Chapter 6'!A14</f>
        <v>Figure 6.9: Actions taken to improve productivity in response to NLW increases, 2023</v>
      </c>
    </row>
    <row r="2" spans="1:9" ht="56.4" x14ac:dyDescent="0.5">
      <c r="A2" s="60" t="s">
        <v>380</v>
      </c>
      <c r="B2" s="61" t="s">
        <v>381</v>
      </c>
      <c r="C2" s="61" t="s">
        <v>382</v>
      </c>
      <c r="D2" s="61" t="s">
        <v>383</v>
      </c>
      <c r="E2" s="61" t="s">
        <v>384</v>
      </c>
      <c r="F2" s="17"/>
      <c r="G2" s="17"/>
      <c r="H2" s="17"/>
      <c r="I2" s="17"/>
    </row>
    <row r="3" spans="1:9" x14ac:dyDescent="0.5">
      <c r="A3" s="62" t="s">
        <v>385</v>
      </c>
      <c r="B3" s="63">
        <v>33</v>
      </c>
      <c r="C3" s="64">
        <v>26</v>
      </c>
      <c r="D3" s="51">
        <v>24</v>
      </c>
      <c r="E3" s="51">
        <v>27</v>
      </c>
      <c r="F3" s="17"/>
      <c r="G3" s="17"/>
      <c r="H3" s="17"/>
      <c r="I3" s="17"/>
    </row>
    <row r="4" spans="1:9" x14ac:dyDescent="0.5">
      <c r="A4" s="62" t="s">
        <v>386</v>
      </c>
      <c r="B4" s="63">
        <v>28</v>
      </c>
      <c r="C4" s="64">
        <v>26</v>
      </c>
      <c r="D4" s="51">
        <v>28</v>
      </c>
      <c r="E4" s="51">
        <v>27</v>
      </c>
      <c r="F4" s="17"/>
      <c r="G4" s="17"/>
      <c r="H4" s="17"/>
      <c r="I4" s="17"/>
    </row>
    <row r="5" spans="1:9" x14ac:dyDescent="0.5">
      <c r="A5" s="62" t="s">
        <v>387</v>
      </c>
      <c r="B5" s="63">
        <v>17</v>
      </c>
      <c r="C5" s="64">
        <v>24</v>
      </c>
      <c r="D5" s="51">
        <v>34</v>
      </c>
      <c r="E5" s="51">
        <v>25</v>
      </c>
      <c r="F5" s="17"/>
      <c r="G5" s="17"/>
      <c r="H5" s="17"/>
      <c r="I5" s="17"/>
    </row>
    <row r="6" spans="1:9" x14ac:dyDescent="0.5">
      <c r="A6" s="62" t="s">
        <v>388</v>
      </c>
      <c r="B6" s="63">
        <v>32</v>
      </c>
      <c r="C6" s="64">
        <v>22</v>
      </c>
      <c r="D6" s="51">
        <v>14</v>
      </c>
      <c r="E6" s="51">
        <v>23</v>
      </c>
      <c r="F6" s="17"/>
      <c r="G6" s="17"/>
      <c r="H6" s="17"/>
      <c r="I6" s="17"/>
    </row>
    <row r="7" spans="1:9" x14ac:dyDescent="0.5">
      <c r="A7" s="62" t="s">
        <v>389</v>
      </c>
      <c r="B7" s="63">
        <v>20</v>
      </c>
      <c r="C7" s="64">
        <v>19</v>
      </c>
      <c r="D7" s="51">
        <v>14</v>
      </c>
      <c r="E7" s="51">
        <v>18</v>
      </c>
      <c r="F7" s="17"/>
      <c r="G7" s="17"/>
      <c r="H7" s="17"/>
      <c r="I7" s="17"/>
    </row>
    <row r="8" spans="1:9" x14ac:dyDescent="0.5">
      <c r="A8" s="62" t="s">
        <v>390</v>
      </c>
      <c r="B8" s="63">
        <v>25</v>
      </c>
      <c r="C8" s="64">
        <v>17</v>
      </c>
      <c r="D8" s="51">
        <v>13</v>
      </c>
      <c r="E8" s="51">
        <v>18</v>
      </c>
      <c r="F8" s="17"/>
      <c r="G8" s="17"/>
      <c r="H8" s="17"/>
      <c r="I8" s="17"/>
    </row>
    <row r="9" spans="1:9" x14ac:dyDescent="0.5">
      <c r="A9" s="62" t="s">
        <v>391</v>
      </c>
      <c r="B9" s="63">
        <v>19</v>
      </c>
      <c r="C9" s="64">
        <v>16</v>
      </c>
      <c r="D9" s="51">
        <v>12</v>
      </c>
      <c r="E9" s="51">
        <v>15</v>
      </c>
      <c r="F9" s="17"/>
      <c r="G9" s="17"/>
      <c r="H9" s="17"/>
      <c r="I9" s="17"/>
    </row>
    <row r="10" spans="1:9" x14ac:dyDescent="0.5">
      <c r="A10" s="62" t="s">
        <v>392</v>
      </c>
      <c r="B10" s="63">
        <v>17</v>
      </c>
      <c r="C10" s="64">
        <v>14</v>
      </c>
      <c r="D10" s="51">
        <v>18</v>
      </c>
      <c r="E10" s="51">
        <v>16</v>
      </c>
      <c r="F10" s="17"/>
      <c r="G10" s="17"/>
      <c r="H10" s="17"/>
      <c r="I10" s="17"/>
    </row>
    <row r="11" spans="1:9" x14ac:dyDescent="0.5">
      <c r="A11" s="62" t="s">
        <v>393</v>
      </c>
      <c r="B11" s="63">
        <v>19</v>
      </c>
      <c r="C11" s="64">
        <v>14</v>
      </c>
      <c r="D11" s="51">
        <v>14</v>
      </c>
      <c r="E11" s="51">
        <v>15</v>
      </c>
      <c r="F11" s="17"/>
      <c r="G11" s="17"/>
      <c r="H11" s="17"/>
      <c r="I11" s="17"/>
    </row>
    <row r="12" spans="1:9" x14ac:dyDescent="0.5">
      <c r="A12" s="62" t="s">
        <v>394</v>
      </c>
      <c r="B12" s="63">
        <v>13</v>
      </c>
      <c r="C12" s="64">
        <v>13</v>
      </c>
      <c r="D12" s="51">
        <v>7</v>
      </c>
      <c r="E12" s="51">
        <v>11</v>
      </c>
      <c r="F12" s="17"/>
      <c r="G12" s="17"/>
      <c r="H12" s="17"/>
      <c r="I12" s="17"/>
    </row>
    <row r="13" spans="1:9" x14ac:dyDescent="0.5">
      <c r="A13" s="62" t="s">
        <v>395</v>
      </c>
      <c r="B13" s="63">
        <v>20</v>
      </c>
      <c r="C13" s="64">
        <v>12</v>
      </c>
      <c r="D13" s="51">
        <v>9</v>
      </c>
      <c r="E13" s="51">
        <v>13</v>
      </c>
      <c r="F13" s="17"/>
      <c r="G13" s="17"/>
      <c r="H13" s="17"/>
      <c r="I13" s="17"/>
    </row>
    <row r="14" spans="1:9" x14ac:dyDescent="0.5">
      <c r="A14" s="62" t="s">
        <v>396</v>
      </c>
      <c r="B14" s="63">
        <v>11</v>
      </c>
      <c r="C14" s="64">
        <v>10</v>
      </c>
      <c r="D14" s="51">
        <v>7</v>
      </c>
      <c r="E14" s="51">
        <v>9</v>
      </c>
    </row>
    <row r="15" spans="1:9" x14ac:dyDescent="0.5">
      <c r="A15" s="62" t="s">
        <v>397</v>
      </c>
      <c r="B15" s="63">
        <v>12</v>
      </c>
      <c r="C15" s="64">
        <v>10</v>
      </c>
      <c r="D15" s="51">
        <v>7</v>
      </c>
      <c r="E15" s="51">
        <v>10</v>
      </c>
    </row>
    <row r="16" spans="1:9" x14ac:dyDescent="0.5">
      <c r="A16" s="62" t="s">
        <v>398</v>
      </c>
      <c r="B16" s="63">
        <v>13</v>
      </c>
      <c r="C16" s="64">
        <v>7</v>
      </c>
      <c r="D16" s="51">
        <v>3</v>
      </c>
      <c r="E16" s="51">
        <v>8</v>
      </c>
    </row>
    <row r="17" spans="1:5" x14ac:dyDescent="0.5">
      <c r="A17" s="62" t="s">
        <v>399</v>
      </c>
      <c r="B17" s="63">
        <v>0</v>
      </c>
      <c r="C17" s="64">
        <v>1</v>
      </c>
      <c r="D17" s="51">
        <v>2</v>
      </c>
      <c r="E17" s="51">
        <v>1</v>
      </c>
    </row>
    <row r="18" spans="1:5" x14ac:dyDescent="0.5">
      <c r="A18" s="62" t="s">
        <v>400</v>
      </c>
      <c r="B18" s="63">
        <v>83</v>
      </c>
      <c r="C18" s="64">
        <v>76</v>
      </c>
      <c r="D18" s="51">
        <v>66</v>
      </c>
      <c r="E18" s="51">
        <v>78</v>
      </c>
    </row>
    <row r="19" spans="1:5" x14ac:dyDescent="0.5">
      <c r="A19" s="26"/>
      <c r="E19" s="26"/>
    </row>
    <row r="20" spans="1:5" x14ac:dyDescent="0.5">
      <c r="A20" s="26"/>
      <c r="E20" s="26"/>
    </row>
  </sheetData>
  <pageMargins left="0.7" right="0.7" top="0.75" bottom="0.75" header="0.3" footer="0.3"/>
  <pageSetup paperSize="9" orientation="portrait" verticalDpi="0"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F7C3-AC7A-4355-86DD-A99B09B4BA81}">
  <sheetPr>
    <tabColor theme="7" tint="0.59999389629810485"/>
  </sheetPr>
  <dimension ref="A1:C14"/>
  <sheetViews>
    <sheetView workbookViewId="0">
      <selection activeCell="B3" sqref="B3"/>
    </sheetView>
  </sheetViews>
  <sheetFormatPr defaultRowHeight="14.1" x14ac:dyDescent="0.5"/>
  <cols>
    <col min="1" max="1" width="56.47265625" customWidth="1"/>
    <col min="2" max="2" width="77.37890625" customWidth="1"/>
    <col min="3" max="3" width="46.140625" customWidth="1"/>
  </cols>
  <sheetData>
    <row r="1" spans="1:3" x14ac:dyDescent="0.5">
      <c r="A1" s="100" t="s">
        <v>3</v>
      </c>
      <c r="B1" s="100" t="s">
        <v>403</v>
      </c>
      <c r="C1" s="100" t="s">
        <v>4</v>
      </c>
    </row>
    <row r="2" spans="1:3" ht="70.5" x14ac:dyDescent="0.5">
      <c r="A2" s="45" t="str">
        <f>'Chapter 6'!A2</f>
        <v>Figure 6.1: Ratio, real terms, and cash differences between the first and second quintile of pay for large firms, UK, 25+, 2012-2019</v>
      </c>
      <c r="B2" s="70" t="s">
        <v>423</v>
      </c>
      <c r="C2" s="123"/>
    </row>
    <row r="3" spans="1:3" ht="42.3" x14ac:dyDescent="0.5">
      <c r="A3" s="45" t="str">
        <f>'Chapter 6'!A3</f>
        <v>Figure 6.2: Share of adult NMW/NLW workers escaping the NLW in following year, UK, 2013-2023, (only includes workers employed for two consecutive years)</v>
      </c>
      <c r="B3" s="123" t="s">
        <v>418</v>
      </c>
      <c r="C3" s="124"/>
    </row>
    <row r="4" spans="1:3" ht="56.4" x14ac:dyDescent="0.5">
      <c r="A4" s="45" t="str">
        <f>'Chapter 6'!A4</f>
        <v>Figure 6.3: Growth in number of employee jobs, by low-paying industries, UK, 2012-2023</v>
      </c>
      <c r="B4" s="70" t="s">
        <v>446</v>
      </c>
      <c r="C4" s="123"/>
    </row>
    <row r="5" spans="1:3" ht="84.6" x14ac:dyDescent="0.5">
      <c r="A5" s="45" t="s">
        <v>445</v>
      </c>
      <c r="B5" s="70" t="s">
        <v>447</v>
      </c>
      <c r="C5" s="123"/>
    </row>
    <row r="6" spans="1:3" ht="56.4" x14ac:dyDescent="0.5">
      <c r="A6" s="45" t="str">
        <f>'Chapter 6'!A6</f>
        <v>Figure 6.4 (LHS): Per cent of jobs paid at or below the minimum wage, by age and qualification level,  GB, 2011</v>
      </c>
      <c r="B6" s="70" t="s">
        <v>448</v>
      </c>
      <c r="C6" s="123"/>
    </row>
    <row r="7" spans="1:3" ht="42.3" x14ac:dyDescent="0.5">
      <c r="A7" s="45" t="str">
        <f>'Chapter 6'!A7</f>
        <v>Figure 6.4 (RHS): Change in employment rates, by qualification level and age, UK, 2015/16-2022/23 (RHS)</v>
      </c>
      <c r="B7" s="70" t="s">
        <v>449</v>
      </c>
      <c r="C7" s="123"/>
    </row>
    <row r="8" spans="1:3" ht="42.3" x14ac:dyDescent="0.5">
      <c r="A8" s="45" t="str">
        <f>'Chapter 6'!A8</f>
        <v>Figure 6.5: Per cent change in employees and employment rates, by local authority coverage rate, GB, 2015/16-2022/23</v>
      </c>
      <c r="B8" s="70" t="s">
        <v>419</v>
      </c>
      <c r="C8" s="123"/>
    </row>
    <row r="9" spans="1:3" ht="28.2" x14ac:dyDescent="0.5">
      <c r="A9" s="45" t="str">
        <f>'Chapter 6'!A9</f>
        <v>Figure 6.6: Average (mean) hours worked, selected workers, UK, 2014-2023</v>
      </c>
      <c r="B9" s="70" t="s">
        <v>420</v>
      </c>
      <c r="C9" s="123"/>
    </row>
    <row r="10" spans="1:3" ht="267.89999999999998" x14ac:dyDescent="0.5">
      <c r="A10" s="45" t="str">
        <f>'Chapter 6'!A10</f>
        <v>Figure 6.7: Responses to NLW increases among surveyed employers, CBI (left panel), 2021-2023</v>
      </c>
      <c r="B10" s="70" t="s">
        <v>421</v>
      </c>
      <c r="C10" s="123" t="s">
        <v>417</v>
      </c>
    </row>
    <row r="11" spans="1:3" ht="42.3" x14ac:dyDescent="0.5">
      <c r="A11" s="45" t="str">
        <f>'Chapter 6'!A13</f>
        <v>Figure 6.8: Annual inflation of food and non-food items, by exposure to the minimum wage, 2022-2023</v>
      </c>
      <c r="B11" s="70" t="s">
        <v>628</v>
      </c>
      <c r="C11" s="123"/>
    </row>
    <row r="12" spans="1:3" ht="28.2" x14ac:dyDescent="0.5">
      <c r="A12" s="45" t="str">
        <f>'Chapter 6'!A14</f>
        <v>Figure 6.9: Actions taken to improve productivity in response to NLW increases, 2023</v>
      </c>
      <c r="B12" s="70" t="s">
        <v>422</v>
      </c>
      <c r="C12" s="123"/>
    </row>
    <row r="13" spans="1:3" x14ac:dyDescent="0.5">
      <c r="A13" s="3"/>
      <c r="B13" s="10"/>
    </row>
    <row r="14" spans="1:3" x14ac:dyDescent="0.5">
      <c r="A14" s="3"/>
      <c r="B14" s="3"/>
    </row>
  </sheetData>
  <pageMargins left="0.7" right="0.7" top="0.75" bottom="0.75" header="0.3" footer="0.3"/>
  <pageSetup paperSize="9" orientation="portrait" verticalDpi="0"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E98A-D76E-410F-BD5B-6C822C8180D1}">
  <sheetPr>
    <tabColor theme="6"/>
  </sheetPr>
  <dimension ref="A1:A6"/>
  <sheetViews>
    <sheetView workbookViewId="0">
      <selection activeCell="A4" sqref="A4"/>
    </sheetView>
  </sheetViews>
  <sheetFormatPr defaultRowHeight="14.1" x14ac:dyDescent="0.5"/>
  <sheetData>
    <row r="1" spans="1:1" x14ac:dyDescent="0.5">
      <c r="A1" s="12" t="s">
        <v>128</v>
      </c>
    </row>
    <row r="2" spans="1:1" x14ac:dyDescent="0.5">
      <c r="A2" s="1" t="s">
        <v>131</v>
      </c>
    </row>
    <row r="3" spans="1:1" x14ac:dyDescent="0.5">
      <c r="A3" s="1" t="s">
        <v>132</v>
      </c>
    </row>
    <row r="4" spans="1:1" x14ac:dyDescent="0.5">
      <c r="A4" s="1" t="s">
        <v>133</v>
      </c>
    </row>
    <row r="6" spans="1:1" x14ac:dyDescent="0.5">
      <c r="A6" s="1" t="s">
        <v>555</v>
      </c>
    </row>
  </sheetData>
  <phoneticPr fontId="14" type="noConversion"/>
  <hyperlinks>
    <hyperlink ref="A6" location="Contents!A1" display="Back to contents" xr:uid="{1E95FF5F-C7B6-40C2-AC58-8C5922E7E3F7}"/>
    <hyperlink ref="A2" location="'7.1'!A1" display="Figure 7.1: GDP and employment growth, UK, 1959-2024" xr:uid="{28755BF6-E64D-47FE-AA6F-8E11A8582B7E}"/>
    <hyperlink ref="A3" location="'7.2'!A1" display="Figure 7.2: Productivity (output per hour), by sector, UK, 1997-2023" xr:uid="{2DBB6DD0-C768-447D-BFF7-852CDB894E79}"/>
    <hyperlink ref="A4" location="'7.3'!A1" display="Figure 7.3: Worries of workers when thinking about taking a job with a different employer" xr:uid="{2587DB3F-769D-4344-BB08-BF6D52167CD8}"/>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F1FF-E0D5-44C3-B144-B5F8F4D25751}">
  <sheetPr>
    <tabColor theme="9"/>
  </sheetPr>
  <dimension ref="A1:A16"/>
  <sheetViews>
    <sheetView workbookViewId="0">
      <selection activeCell="A15" sqref="A15:XFD15"/>
    </sheetView>
  </sheetViews>
  <sheetFormatPr defaultRowHeight="14.1" x14ac:dyDescent="0.5"/>
  <cols>
    <col min="1" max="1" width="83.85546875" customWidth="1"/>
  </cols>
  <sheetData>
    <row r="1" spans="1:1" x14ac:dyDescent="0.5">
      <c r="A1" s="12" t="s">
        <v>273</v>
      </c>
    </row>
    <row r="2" spans="1:1" x14ac:dyDescent="0.5">
      <c r="A2" s="1" t="s">
        <v>284</v>
      </c>
    </row>
    <row r="3" spans="1:1" x14ac:dyDescent="0.5">
      <c r="A3" s="1" t="s">
        <v>285</v>
      </c>
    </row>
    <row r="4" spans="1:1" x14ac:dyDescent="0.5">
      <c r="A4" s="1" t="s">
        <v>286</v>
      </c>
    </row>
    <row r="5" spans="1:1" x14ac:dyDescent="0.5">
      <c r="A5" s="1" t="s">
        <v>287</v>
      </c>
    </row>
    <row r="6" spans="1:1" x14ac:dyDescent="0.5">
      <c r="A6" s="1" t="s">
        <v>288</v>
      </c>
    </row>
    <row r="7" spans="1:1" x14ac:dyDescent="0.5">
      <c r="A7" s="1" t="s">
        <v>289</v>
      </c>
    </row>
    <row r="8" spans="1:1" x14ac:dyDescent="0.5">
      <c r="A8" s="1" t="s">
        <v>290</v>
      </c>
    </row>
    <row r="9" spans="1:1" x14ac:dyDescent="0.5">
      <c r="A9" s="1" t="s">
        <v>528</v>
      </c>
    </row>
    <row r="10" spans="1:1" x14ac:dyDescent="0.5">
      <c r="A10" s="1" t="s">
        <v>529</v>
      </c>
    </row>
    <row r="11" spans="1:1" x14ac:dyDescent="0.5">
      <c r="A11" s="1" t="s">
        <v>291</v>
      </c>
    </row>
    <row r="12" spans="1:1" x14ac:dyDescent="0.5">
      <c r="A12" s="1" t="s">
        <v>546</v>
      </c>
    </row>
    <row r="13" spans="1:1" x14ac:dyDescent="0.5">
      <c r="A13" s="1" t="s">
        <v>548</v>
      </c>
    </row>
    <row r="14" spans="1:1" x14ac:dyDescent="0.5">
      <c r="A14" s="1" t="s">
        <v>547</v>
      </c>
    </row>
    <row r="16" spans="1:1" x14ac:dyDescent="0.5">
      <c r="A16" s="1" t="s">
        <v>555</v>
      </c>
    </row>
  </sheetData>
  <hyperlinks>
    <hyperlink ref="A2" location="'3.1'!A1" display="Figure 3.1 : A timeline of minimum wage regimes for young people and apprentices" xr:uid="{4424DC60-C3C0-47B9-BD11-C8DB6DFCC016}"/>
    <hyperlink ref="A3" location="'3.2'!A1" display="Figure 3.2 : Coverage rate for 16-20 year olds, UK, 1999-2023" xr:uid="{05AA3379-0AF5-4F4B-9330-08215F0672B3}"/>
    <hyperlink ref="A4" location="'3.3'!A1" display="Figure 3.3 : Effective coverage, 16-20 year olds, 2003-2023" xr:uid="{72228240-1E9A-48E5-9F63-06481BD11305}"/>
    <hyperlink ref="A5" location="'3.4'!A1" display="Figure 3.4 : Bite of the minimum wages for different age groups, UK, 2001-2023" xr:uid="{367AB2FD-C6E1-4726-9905-50C26FD5F77E}"/>
    <hyperlink ref="A6" location="'3.5'!A1" display="Figure 3.5 : The relative value of youth rates in selected OECD countries, 2023-2024" xr:uid="{B0597A37-76CF-4F30-A1EE-BDED2497D979}"/>
    <hyperlink ref="A7" location="'3.6'!A1" display="Figure 3.6 : The relative value of training and apprentice rates in selected OECD countries, 2023-2024" xr:uid="{5C03852A-FA5E-4825-8990-6378FEECB867}"/>
    <hyperlink ref="A8" location="'3.7'!A1" display="Figure 3.7 : Age-related minimum wages relative to the adult rate, UK, 1999-2024" xr:uid="{6E1E7B5D-0E22-447D-87AD-9BC97B7440E5}"/>
    <hyperlink ref="A9" location="'3.8_LHS'!A1" display="Figure 3.8 (LHS) : Scenario 1A: Youth rates regain their original relative value by 2030; NLW remains at 2/3 median" xr:uid="{DCF4E0CB-C8D3-4E0B-AB40-0F994656BEA3}"/>
    <hyperlink ref="A10" location="'3.8_RHS'!A1" display="Figure 3.8 (RHS) : Scenario 1B: Youth rates regain their original relative value by 2030; NLW increases to 70% median" xr:uid="{26487AA3-D3FF-49D1-B5E2-6E75D69B967D}"/>
    <hyperlink ref="A11" location="'3.9'!A1" display="Figure 3.9 : Share of young workers paid below the adult minimum wage rate/NLW, by age, 2005-2023" xr:uid="{C4BC3124-75E7-48C7-B4FC-430BA86BE254}"/>
    <hyperlink ref="A12" location="'3.10_LHS'!A1" display="Figure 3.10 (LHS) : Scenario 2A: 18-20 year olds are moved onto the NLW one age at a time; 3 years of catch-up before moving" xr:uid="{E507CC9A-77F8-4D41-B519-91FABEA00E4E}"/>
    <hyperlink ref="A13" location="'3.10_RHS'!A1" display="Figure 3.10 (RHS) : Scenario 2B: 18-20 year olds are moved onto the NLW one age at a time; Start immediately" xr:uid="{F9AAD005-A9A2-44A2-B3AD-1CD0198EBB35}"/>
    <hyperlink ref="A14" location="'3.10_bottom'!A1" display="Figure 3.10 (bottom): Scenario 2C: 18-20 year olds are moved onto the NLW one age at a time; Changes made every other year" xr:uid="{C19F3E72-D35C-4F35-890E-563EFCD7184D}"/>
    <hyperlink ref="A16" location="Contents!A1" display="Back to contents" xr:uid="{4F761B7C-A74A-4FBF-AE75-C45809AC2D4E}"/>
  </hyperlinks>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3D3B2-756E-4570-B9D5-9558C1D055ED}">
  <sheetPr>
    <tabColor theme="6"/>
  </sheetPr>
  <dimension ref="A1:C9"/>
  <sheetViews>
    <sheetView workbookViewId="0">
      <selection activeCell="B6" sqref="B6"/>
    </sheetView>
  </sheetViews>
  <sheetFormatPr defaultColWidth="47.140625" defaultRowHeight="14.1" x14ac:dyDescent="0.5"/>
  <cols>
    <col min="1" max="1" width="42.37890625" customWidth="1"/>
    <col min="2" max="3" width="37.6171875" customWidth="1"/>
  </cols>
  <sheetData>
    <row r="1" spans="1:3" ht="19.2" x14ac:dyDescent="0.7">
      <c r="A1" s="4" t="str">
        <f>'Chapter 7'!A2</f>
        <v>Figure 7.1: GDP and employment growth, UK, 1959-2024</v>
      </c>
    </row>
    <row r="2" spans="1:3" ht="28.2" x14ac:dyDescent="0.5">
      <c r="A2" s="94" t="s">
        <v>142</v>
      </c>
      <c r="B2" s="92" t="s">
        <v>143</v>
      </c>
      <c r="C2" s="92" t="s">
        <v>144</v>
      </c>
    </row>
    <row r="3" spans="1:3" x14ac:dyDescent="0.5">
      <c r="A3" s="21" t="s">
        <v>135</v>
      </c>
      <c r="B3" s="50">
        <v>0.56000000000000005</v>
      </c>
      <c r="C3" s="50">
        <v>3.44</v>
      </c>
    </row>
    <row r="4" spans="1:3" x14ac:dyDescent="0.5">
      <c r="A4" s="21" t="s">
        <v>136</v>
      </c>
      <c r="B4" s="50">
        <v>0.26</v>
      </c>
      <c r="C4" s="50">
        <v>2.66</v>
      </c>
    </row>
    <row r="5" spans="1:3" x14ac:dyDescent="0.5">
      <c r="A5" s="21" t="s">
        <v>137</v>
      </c>
      <c r="B5" s="50">
        <v>-0.1</v>
      </c>
      <c r="C5" s="50">
        <v>2.6</v>
      </c>
    </row>
    <row r="6" spans="1:3" x14ac:dyDescent="0.5">
      <c r="A6" s="21" t="s">
        <v>138</v>
      </c>
      <c r="B6" s="50">
        <v>0.39</v>
      </c>
      <c r="C6" s="50">
        <v>2.14</v>
      </c>
    </row>
    <row r="7" spans="1:3" x14ac:dyDescent="0.5">
      <c r="A7" s="21" t="s">
        <v>139</v>
      </c>
      <c r="B7" s="50">
        <v>0.77</v>
      </c>
      <c r="C7" s="50">
        <v>1.72</v>
      </c>
    </row>
    <row r="8" spans="1:3" x14ac:dyDescent="0.5">
      <c r="A8" s="21" t="s">
        <v>140</v>
      </c>
      <c r="B8" s="50">
        <v>1.02</v>
      </c>
      <c r="C8" s="50">
        <v>1.97</v>
      </c>
    </row>
    <row r="9" spans="1:3" x14ac:dyDescent="0.5">
      <c r="A9" s="21" t="s">
        <v>141</v>
      </c>
      <c r="B9" s="50">
        <v>1.39</v>
      </c>
      <c r="C9" s="51">
        <v>0.89</v>
      </c>
    </row>
  </sheetData>
  <pageMargins left="0.7" right="0.7" top="0.75" bottom="0.75" header="0.3" footer="0.3"/>
  <pageSetup paperSize="9" orientation="portrait" verticalDpi="0"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2F75-621B-4129-A8D7-94F852B11B01}">
  <sheetPr>
    <tabColor theme="6"/>
  </sheetPr>
  <dimension ref="A1:N110"/>
  <sheetViews>
    <sheetView workbookViewId="0">
      <selection activeCell="B13" sqref="B13"/>
    </sheetView>
  </sheetViews>
  <sheetFormatPr defaultColWidth="9.6171875" defaultRowHeight="14.1" x14ac:dyDescent="0.5"/>
  <cols>
    <col min="1" max="1" width="12" customWidth="1"/>
    <col min="2" max="5" width="26.76171875" customWidth="1"/>
    <col min="6" max="6" width="40.6171875" customWidth="1"/>
    <col min="9" max="9" width="10.234375" bestFit="1" customWidth="1"/>
  </cols>
  <sheetData>
    <row r="1" spans="1:14" ht="19.2" x14ac:dyDescent="0.7">
      <c r="A1" s="4" t="str">
        <f>'Chapter 7'!A3</f>
        <v>Figure 7.2: Productivity (output per hour), by sector, UK, 1997-2023</v>
      </c>
    </row>
    <row r="2" spans="1:14" s="126" customFormat="1" ht="28.2" x14ac:dyDescent="0.5">
      <c r="A2" s="94" t="s">
        <v>251</v>
      </c>
      <c r="B2" s="127" t="s">
        <v>252</v>
      </c>
      <c r="C2" s="92" t="s">
        <v>253</v>
      </c>
      <c r="D2" s="92" t="s">
        <v>254</v>
      </c>
      <c r="E2" s="92" t="s">
        <v>255</v>
      </c>
      <c r="F2" s="125"/>
    </row>
    <row r="3" spans="1:14" x14ac:dyDescent="0.5">
      <c r="A3" s="38" t="s">
        <v>145</v>
      </c>
      <c r="B3" s="31">
        <v>79.180000000000007</v>
      </c>
      <c r="C3" s="31">
        <v>41.76</v>
      </c>
      <c r="D3" s="31">
        <v>111.37</v>
      </c>
      <c r="E3" s="31">
        <v>94.5</v>
      </c>
      <c r="F3" s="24"/>
      <c r="K3" s="39"/>
      <c r="L3" s="39"/>
      <c r="M3" s="39"/>
      <c r="N3" s="39"/>
    </row>
    <row r="4" spans="1:14" x14ac:dyDescent="0.5">
      <c r="A4" s="38" t="s">
        <v>146</v>
      </c>
      <c r="B4" s="31">
        <v>79.53</v>
      </c>
      <c r="C4" s="31">
        <v>42.24</v>
      </c>
      <c r="D4" s="31">
        <v>113.78</v>
      </c>
      <c r="E4" s="31">
        <v>94.21</v>
      </c>
      <c r="K4" s="39"/>
      <c r="L4" s="39"/>
      <c r="M4" s="39"/>
      <c r="N4" s="39"/>
    </row>
    <row r="5" spans="1:14" x14ac:dyDescent="0.5">
      <c r="A5" s="38" t="s">
        <v>147</v>
      </c>
      <c r="B5" s="31">
        <v>79.95</v>
      </c>
      <c r="C5" s="31">
        <v>43.18</v>
      </c>
      <c r="D5" s="31">
        <v>111.89</v>
      </c>
      <c r="E5" s="31">
        <v>94.42</v>
      </c>
      <c r="K5" s="39"/>
      <c r="L5" s="39"/>
      <c r="M5" s="39"/>
      <c r="N5" s="39"/>
    </row>
    <row r="6" spans="1:14" x14ac:dyDescent="0.5">
      <c r="A6" s="38" t="s">
        <v>148</v>
      </c>
      <c r="B6" s="31">
        <v>81.099999999999994</v>
      </c>
      <c r="C6" s="31">
        <v>44.3</v>
      </c>
      <c r="D6" s="31">
        <v>115.19</v>
      </c>
      <c r="E6" s="31">
        <v>95.92</v>
      </c>
      <c r="K6" s="39"/>
      <c r="L6" s="39"/>
      <c r="M6" s="39"/>
      <c r="N6" s="39"/>
    </row>
    <row r="7" spans="1:14" x14ac:dyDescent="0.5">
      <c r="A7" s="38" t="s">
        <v>149</v>
      </c>
      <c r="B7" s="31">
        <v>81.36</v>
      </c>
      <c r="C7" s="31">
        <v>44.5</v>
      </c>
      <c r="D7" s="31">
        <v>113.86</v>
      </c>
      <c r="E7" s="31">
        <v>96.7</v>
      </c>
      <c r="K7" s="39"/>
      <c r="L7" s="39"/>
      <c r="M7" s="39"/>
      <c r="N7" s="39"/>
    </row>
    <row r="8" spans="1:14" x14ac:dyDescent="0.5">
      <c r="A8" s="38" t="s">
        <v>150</v>
      </c>
      <c r="B8" s="31">
        <v>81.93</v>
      </c>
      <c r="C8" s="31">
        <v>44.89</v>
      </c>
      <c r="D8" s="31">
        <v>113.05</v>
      </c>
      <c r="E8" s="31">
        <v>95.03</v>
      </c>
      <c r="F8" s="24"/>
      <c r="K8" s="39"/>
      <c r="L8" s="39"/>
      <c r="M8" s="39"/>
      <c r="N8" s="39"/>
    </row>
    <row r="9" spans="1:14" x14ac:dyDescent="0.5">
      <c r="A9" s="38" t="s">
        <v>151</v>
      </c>
      <c r="B9" s="31">
        <v>81.94</v>
      </c>
      <c r="C9" s="31">
        <v>45.2</v>
      </c>
      <c r="D9" s="31">
        <v>113.86</v>
      </c>
      <c r="E9" s="31">
        <v>93.04</v>
      </c>
      <c r="K9" s="39"/>
      <c r="L9" s="39"/>
      <c r="M9" s="39"/>
      <c r="N9" s="39"/>
    </row>
    <row r="10" spans="1:14" x14ac:dyDescent="0.5">
      <c r="A10" s="38" t="s">
        <v>152</v>
      </c>
      <c r="B10" s="31">
        <v>83.01</v>
      </c>
      <c r="C10" s="31">
        <v>46.38</v>
      </c>
      <c r="D10" s="31">
        <v>117.51</v>
      </c>
      <c r="E10" s="31">
        <v>92.04</v>
      </c>
      <c r="K10" s="39"/>
      <c r="L10" s="39"/>
      <c r="M10" s="39"/>
      <c r="N10" s="39"/>
    </row>
    <row r="11" spans="1:14" x14ac:dyDescent="0.5">
      <c r="A11" s="38" t="s">
        <v>153</v>
      </c>
      <c r="B11" s="31">
        <v>83.08</v>
      </c>
      <c r="C11" s="31">
        <v>48.32</v>
      </c>
      <c r="D11" s="31">
        <v>116.94</v>
      </c>
      <c r="E11" s="31">
        <v>90.64</v>
      </c>
      <c r="K11" s="39"/>
      <c r="L11" s="39"/>
      <c r="M11" s="39"/>
      <c r="N11" s="39"/>
    </row>
    <row r="12" spans="1:14" x14ac:dyDescent="0.5">
      <c r="A12" s="38" t="s">
        <v>154</v>
      </c>
      <c r="B12" s="31">
        <v>83.23</v>
      </c>
      <c r="C12" s="31">
        <v>49.37</v>
      </c>
      <c r="D12" s="31">
        <v>115.56</v>
      </c>
      <c r="E12" s="31">
        <v>91.28</v>
      </c>
      <c r="K12" s="39"/>
      <c r="L12" s="39"/>
      <c r="M12" s="39"/>
      <c r="N12" s="39"/>
    </row>
    <row r="13" spans="1:14" x14ac:dyDescent="0.5">
      <c r="A13" s="38" t="s">
        <v>155</v>
      </c>
      <c r="B13" s="31">
        <v>84.26</v>
      </c>
      <c r="C13" s="31">
        <v>50.68</v>
      </c>
      <c r="D13" s="31">
        <v>116.66</v>
      </c>
      <c r="E13" s="31">
        <v>92.3</v>
      </c>
      <c r="K13" s="39"/>
      <c r="L13" s="39"/>
      <c r="M13" s="39"/>
      <c r="N13" s="39"/>
    </row>
    <row r="14" spans="1:14" x14ac:dyDescent="0.5">
      <c r="A14" s="38" t="s">
        <v>156</v>
      </c>
      <c r="B14" s="31">
        <v>85.3</v>
      </c>
      <c r="C14" s="31">
        <v>50.83</v>
      </c>
      <c r="D14" s="31">
        <v>118.96</v>
      </c>
      <c r="E14" s="31">
        <v>94.75</v>
      </c>
      <c r="K14" s="39"/>
      <c r="L14" s="39"/>
      <c r="M14" s="39"/>
      <c r="N14" s="39"/>
    </row>
    <row r="15" spans="1:14" x14ac:dyDescent="0.5">
      <c r="A15" s="38" t="s">
        <v>157</v>
      </c>
      <c r="B15" s="31">
        <v>87.46</v>
      </c>
      <c r="C15" s="31">
        <v>52.78</v>
      </c>
      <c r="D15" s="31">
        <v>121.69</v>
      </c>
      <c r="E15" s="31">
        <v>100.39</v>
      </c>
      <c r="K15" s="39"/>
      <c r="L15" s="39"/>
      <c r="M15" s="39"/>
      <c r="N15" s="39"/>
    </row>
    <row r="16" spans="1:14" x14ac:dyDescent="0.5">
      <c r="A16" s="38" t="s">
        <v>158</v>
      </c>
      <c r="B16" s="31">
        <v>87.1</v>
      </c>
      <c r="C16" s="31">
        <v>53.27</v>
      </c>
      <c r="D16" s="31">
        <v>116.99</v>
      </c>
      <c r="E16" s="31">
        <v>99.28</v>
      </c>
      <c r="K16" s="39"/>
      <c r="L16" s="39"/>
      <c r="M16" s="39"/>
      <c r="N16" s="39"/>
    </row>
    <row r="17" spans="1:14" x14ac:dyDescent="0.5">
      <c r="A17" s="38" t="s">
        <v>159</v>
      </c>
      <c r="B17" s="31">
        <v>87.64</v>
      </c>
      <c r="C17" s="31">
        <v>54.69</v>
      </c>
      <c r="D17" s="31">
        <v>114.81</v>
      </c>
      <c r="E17" s="31">
        <v>99.22</v>
      </c>
      <c r="K17" s="39"/>
      <c r="L17" s="39"/>
      <c r="M17" s="39"/>
      <c r="N17" s="39"/>
    </row>
    <row r="18" spans="1:14" x14ac:dyDescent="0.5">
      <c r="A18" s="38" t="s">
        <v>160</v>
      </c>
      <c r="B18" s="31">
        <v>87.57</v>
      </c>
      <c r="C18" s="31">
        <v>56.65</v>
      </c>
      <c r="D18" s="31">
        <v>110.97</v>
      </c>
      <c r="E18" s="31">
        <v>97.22</v>
      </c>
      <c r="K18" s="39"/>
      <c r="L18" s="39"/>
      <c r="M18" s="39"/>
      <c r="N18" s="39"/>
    </row>
    <row r="19" spans="1:14" x14ac:dyDescent="0.5">
      <c r="A19" s="38" t="s">
        <v>161</v>
      </c>
      <c r="B19" s="31">
        <v>88.62</v>
      </c>
      <c r="C19" s="31">
        <v>57.55</v>
      </c>
      <c r="D19" s="31">
        <v>112.89</v>
      </c>
      <c r="E19" s="31">
        <v>96.07</v>
      </c>
      <c r="K19" s="39"/>
      <c r="L19" s="39"/>
      <c r="M19" s="39"/>
      <c r="N19" s="39"/>
    </row>
    <row r="20" spans="1:14" x14ac:dyDescent="0.5">
      <c r="A20" s="38" t="s">
        <v>162</v>
      </c>
      <c r="B20" s="31">
        <v>88.36</v>
      </c>
      <c r="C20" s="31">
        <v>58.22</v>
      </c>
      <c r="D20" s="31">
        <v>115.73</v>
      </c>
      <c r="E20" s="31">
        <v>95.19</v>
      </c>
      <c r="K20" s="39"/>
      <c r="L20" s="39"/>
      <c r="M20" s="39"/>
      <c r="N20" s="39"/>
    </row>
    <row r="21" spans="1:14" x14ac:dyDescent="0.5">
      <c r="A21" s="38" t="s">
        <v>163</v>
      </c>
      <c r="B21" s="31">
        <v>88.89</v>
      </c>
      <c r="C21" s="31">
        <v>59.87</v>
      </c>
      <c r="D21" s="31">
        <v>113.63</v>
      </c>
      <c r="E21" s="31">
        <v>94.41</v>
      </c>
      <c r="K21" s="39"/>
      <c r="L21" s="39"/>
      <c r="M21" s="39"/>
      <c r="N21" s="39"/>
    </row>
    <row r="22" spans="1:14" x14ac:dyDescent="0.5">
      <c r="A22" s="38" t="s">
        <v>164</v>
      </c>
      <c r="B22" s="31">
        <v>89.23</v>
      </c>
      <c r="C22" s="31">
        <v>60.64</v>
      </c>
      <c r="D22" s="31">
        <v>114.62</v>
      </c>
      <c r="E22" s="31">
        <v>96.44</v>
      </c>
      <c r="K22" s="39"/>
      <c r="L22" s="39"/>
      <c r="M22" s="39"/>
      <c r="N22" s="39"/>
    </row>
    <row r="23" spans="1:14" x14ac:dyDescent="0.5">
      <c r="A23" s="38" t="s">
        <v>165</v>
      </c>
      <c r="B23" s="31">
        <v>89.6</v>
      </c>
      <c r="C23" s="31">
        <v>61.76</v>
      </c>
      <c r="D23" s="31">
        <v>113.45</v>
      </c>
      <c r="E23" s="31">
        <v>98.39</v>
      </c>
      <c r="K23" s="39"/>
      <c r="L23" s="39"/>
      <c r="M23" s="39"/>
      <c r="N23" s="39"/>
    </row>
    <row r="24" spans="1:14" x14ac:dyDescent="0.5">
      <c r="A24" s="38" t="s">
        <v>166</v>
      </c>
      <c r="B24" s="31">
        <v>90.36</v>
      </c>
      <c r="C24" s="31">
        <v>62.56</v>
      </c>
      <c r="D24" s="31">
        <v>113.83</v>
      </c>
      <c r="E24" s="31">
        <v>99.01</v>
      </c>
      <c r="K24" s="39"/>
      <c r="L24" s="39"/>
      <c r="M24" s="39"/>
      <c r="N24" s="39"/>
    </row>
    <row r="25" spans="1:14" x14ac:dyDescent="0.5">
      <c r="A25" s="38" t="s">
        <v>167</v>
      </c>
      <c r="B25" s="31">
        <v>90.43</v>
      </c>
      <c r="C25" s="31">
        <v>67.510000000000005</v>
      </c>
      <c r="D25" s="31">
        <v>115.79</v>
      </c>
      <c r="E25" s="31">
        <v>97.43</v>
      </c>
      <c r="K25" s="39"/>
      <c r="L25" s="39"/>
      <c r="M25" s="39"/>
      <c r="N25" s="39"/>
    </row>
    <row r="26" spans="1:14" x14ac:dyDescent="0.5">
      <c r="A26" s="38" t="s">
        <v>168</v>
      </c>
      <c r="B26" s="31">
        <v>91.01</v>
      </c>
      <c r="C26" s="31">
        <v>67.790000000000006</v>
      </c>
      <c r="D26" s="31">
        <v>115.71</v>
      </c>
      <c r="E26" s="31">
        <v>97.17</v>
      </c>
      <c r="K26" s="39"/>
      <c r="L26" s="39"/>
      <c r="M26" s="39"/>
      <c r="N26" s="39"/>
    </row>
    <row r="27" spans="1:14" x14ac:dyDescent="0.5">
      <c r="A27" s="38" t="s">
        <v>169</v>
      </c>
      <c r="B27" s="31">
        <v>91.63</v>
      </c>
      <c r="C27" s="31">
        <v>69.430000000000007</v>
      </c>
      <c r="D27" s="31">
        <v>114.16</v>
      </c>
      <c r="E27" s="31">
        <v>95.14</v>
      </c>
      <c r="K27" s="39"/>
      <c r="L27" s="39"/>
      <c r="M27" s="39"/>
      <c r="N27" s="39"/>
    </row>
    <row r="28" spans="1:14" x14ac:dyDescent="0.5">
      <c r="A28" s="38" t="s">
        <v>170</v>
      </c>
      <c r="B28" s="31">
        <v>92.23</v>
      </c>
      <c r="C28" s="31">
        <v>69.819999999999993</v>
      </c>
      <c r="D28" s="31">
        <v>114.52</v>
      </c>
      <c r="E28" s="31">
        <v>94.16</v>
      </c>
      <c r="K28" s="39"/>
      <c r="L28" s="39"/>
      <c r="M28" s="39"/>
      <c r="N28" s="39"/>
    </row>
    <row r="29" spans="1:14" x14ac:dyDescent="0.5">
      <c r="A29" s="38" t="s">
        <v>171</v>
      </c>
      <c r="B29" s="31">
        <v>92.97</v>
      </c>
      <c r="C29" s="31">
        <v>71.5</v>
      </c>
      <c r="D29" s="31">
        <v>113.14</v>
      </c>
      <c r="E29" s="31">
        <v>93.17</v>
      </c>
      <c r="K29" s="39"/>
      <c r="L29" s="39"/>
      <c r="M29" s="39"/>
      <c r="N29" s="39"/>
    </row>
    <row r="30" spans="1:14" x14ac:dyDescent="0.5">
      <c r="A30" s="38" t="s">
        <v>172</v>
      </c>
      <c r="B30" s="31">
        <v>94.19</v>
      </c>
      <c r="C30" s="31">
        <v>73.510000000000005</v>
      </c>
      <c r="D30" s="31">
        <v>112.62</v>
      </c>
      <c r="E30" s="31">
        <v>92.28</v>
      </c>
      <c r="K30" s="39"/>
      <c r="L30" s="39"/>
      <c r="M30" s="39"/>
      <c r="N30" s="39"/>
    </row>
    <row r="31" spans="1:14" x14ac:dyDescent="0.5">
      <c r="A31" s="38" t="s">
        <v>173</v>
      </c>
      <c r="B31" s="31">
        <v>93.49</v>
      </c>
      <c r="C31" s="31">
        <v>75.569999999999993</v>
      </c>
      <c r="D31" s="31">
        <v>116.06</v>
      </c>
      <c r="E31" s="31">
        <v>93.91</v>
      </c>
      <c r="K31" s="39"/>
      <c r="L31" s="39"/>
      <c r="M31" s="39"/>
      <c r="N31" s="39"/>
    </row>
    <row r="32" spans="1:14" x14ac:dyDescent="0.5">
      <c r="A32" s="38" t="s">
        <v>174</v>
      </c>
      <c r="B32" s="31">
        <v>94.28</v>
      </c>
      <c r="C32" s="31">
        <v>76.08</v>
      </c>
      <c r="D32" s="31">
        <v>114.4</v>
      </c>
      <c r="E32" s="31">
        <v>93.85</v>
      </c>
      <c r="K32" s="39"/>
      <c r="L32" s="39"/>
      <c r="M32" s="39"/>
      <c r="N32" s="39"/>
    </row>
    <row r="33" spans="1:14" x14ac:dyDescent="0.5">
      <c r="A33" s="38" t="s">
        <v>175</v>
      </c>
      <c r="B33" s="31">
        <v>94.32</v>
      </c>
      <c r="C33" s="31">
        <v>75.23</v>
      </c>
      <c r="D33" s="31">
        <v>115.5</v>
      </c>
      <c r="E33" s="31">
        <v>96.23</v>
      </c>
      <c r="K33" s="39"/>
      <c r="L33" s="39"/>
      <c r="M33" s="39"/>
      <c r="N33" s="39"/>
    </row>
    <row r="34" spans="1:14" x14ac:dyDescent="0.5">
      <c r="A34" s="38" t="s">
        <v>176</v>
      </c>
      <c r="B34" s="31">
        <v>93.78</v>
      </c>
      <c r="C34" s="31">
        <v>75.680000000000007</v>
      </c>
      <c r="D34" s="31">
        <v>114.63</v>
      </c>
      <c r="E34" s="31">
        <v>95.07</v>
      </c>
      <c r="K34" s="39"/>
      <c r="L34" s="39"/>
      <c r="M34" s="39"/>
      <c r="N34" s="39"/>
    </row>
    <row r="35" spans="1:14" x14ac:dyDescent="0.5">
      <c r="A35" s="38" t="s">
        <v>177</v>
      </c>
      <c r="B35" s="31">
        <v>94.47</v>
      </c>
      <c r="C35" s="31">
        <v>77.31</v>
      </c>
      <c r="D35" s="31">
        <v>114.37</v>
      </c>
      <c r="E35" s="31">
        <v>96.5</v>
      </c>
      <c r="K35" s="39"/>
      <c r="L35" s="39"/>
      <c r="M35" s="39"/>
      <c r="N35" s="39"/>
    </row>
    <row r="36" spans="1:14" x14ac:dyDescent="0.5">
      <c r="A36" s="38" t="s">
        <v>178</v>
      </c>
      <c r="B36" s="31">
        <v>95.45</v>
      </c>
      <c r="C36" s="31">
        <v>79.900000000000006</v>
      </c>
      <c r="D36" s="31">
        <v>119.85</v>
      </c>
      <c r="E36" s="31">
        <v>96.96</v>
      </c>
      <c r="K36" s="39"/>
      <c r="L36" s="39"/>
      <c r="M36" s="39"/>
      <c r="N36" s="39"/>
    </row>
    <row r="37" spans="1:14" x14ac:dyDescent="0.5">
      <c r="A37" s="38" t="s">
        <v>179</v>
      </c>
      <c r="B37" s="31">
        <v>95.66</v>
      </c>
      <c r="C37" s="31">
        <v>80.59</v>
      </c>
      <c r="D37" s="31">
        <v>118.18</v>
      </c>
      <c r="E37" s="31">
        <v>96.34</v>
      </c>
      <c r="K37" s="39"/>
      <c r="L37" s="39"/>
      <c r="M37" s="39"/>
      <c r="N37" s="39"/>
    </row>
    <row r="38" spans="1:14" x14ac:dyDescent="0.5">
      <c r="A38" s="38" t="s">
        <v>180</v>
      </c>
      <c r="B38" s="31">
        <v>96.66</v>
      </c>
      <c r="C38" s="31">
        <v>84.27</v>
      </c>
      <c r="D38" s="31">
        <v>118.94</v>
      </c>
      <c r="E38" s="31">
        <v>97.78</v>
      </c>
      <c r="K38" s="39"/>
      <c r="L38" s="39"/>
      <c r="M38" s="39"/>
      <c r="N38" s="39"/>
    </row>
    <row r="39" spans="1:14" x14ac:dyDescent="0.5">
      <c r="A39" s="38" t="s">
        <v>181</v>
      </c>
      <c r="B39" s="31">
        <v>96.97</v>
      </c>
      <c r="C39" s="31">
        <v>86.07</v>
      </c>
      <c r="D39" s="31">
        <v>117.94</v>
      </c>
      <c r="E39" s="31">
        <v>101.15</v>
      </c>
      <c r="K39" s="39"/>
      <c r="L39" s="39"/>
      <c r="M39" s="39"/>
      <c r="N39" s="39"/>
    </row>
    <row r="40" spans="1:14" x14ac:dyDescent="0.5">
      <c r="A40" s="38" t="s">
        <v>182</v>
      </c>
      <c r="B40" s="31">
        <v>97.42</v>
      </c>
      <c r="C40" s="31">
        <v>89.38</v>
      </c>
      <c r="D40" s="31">
        <v>115.86</v>
      </c>
      <c r="E40" s="31">
        <v>102.68</v>
      </c>
      <c r="K40" s="39"/>
      <c r="L40" s="39"/>
      <c r="M40" s="39"/>
      <c r="N40" s="39"/>
    </row>
    <row r="41" spans="1:14" x14ac:dyDescent="0.5">
      <c r="A41" s="38" t="s">
        <v>183</v>
      </c>
      <c r="B41" s="31">
        <v>97.45</v>
      </c>
      <c r="C41" s="31">
        <v>90.25</v>
      </c>
      <c r="D41" s="31">
        <v>110.85</v>
      </c>
      <c r="E41" s="31">
        <v>103.05</v>
      </c>
      <c r="K41" s="39"/>
      <c r="L41" s="39"/>
      <c r="M41" s="39"/>
      <c r="N41" s="39"/>
    </row>
    <row r="42" spans="1:14" x14ac:dyDescent="0.5">
      <c r="A42" s="38" t="s">
        <v>184</v>
      </c>
      <c r="B42" s="31">
        <v>97.54</v>
      </c>
      <c r="C42" s="31">
        <v>90.43</v>
      </c>
      <c r="D42" s="31">
        <v>105.65</v>
      </c>
      <c r="E42" s="31">
        <v>102.88</v>
      </c>
      <c r="K42" s="39"/>
      <c r="L42" s="39"/>
      <c r="M42" s="39"/>
      <c r="N42" s="39"/>
    </row>
    <row r="43" spans="1:14" x14ac:dyDescent="0.5">
      <c r="A43" s="38" t="s">
        <v>185</v>
      </c>
      <c r="B43" s="31">
        <v>98.38</v>
      </c>
      <c r="C43" s="31">
        <v>89.83</v>
      </c>
      <c r="D43" s="31">
        <v>107.14</v>
      </c>
      <c r="E43" s="31">
        <v>102.52</v>
      </c>
      <c r="K43" s="39"/>
      <c r="L43" s="39"/>
      <c r="M43" s="39"/>
      <c r="N43" s="39"/>
    </row>
    <row r="44" spans="1:14" x14ac:dyDescent="0.5">
      <c r="A44" s="38" t="s">
        <v>186</v>
      </c>
      <c r="B44" s="31">
        <v>98.73</v>
      </c>
      <c r="C44" s="31">
        <v>90.23</v>
      </c>
      <c r="D44" s="31">
        <v>107.17</v>
      </c>
      <c r="E44" s="31">
        <v>101.84</v>
      </c>
      <c r="K44" s="39"/>
      <c r="L44" s="39"/>
      <c r="M44" s="39"/>
      <c r="N44" s="39"/>
    </row>
    <row r="45" spans="1:14" x14ac:dyDescent="0.5">
      <c r="A45" s="38" t="s">
        <v>187</v>
      </c>
      <c r="B45" s="31">
        <v>99.16</v>
      </c>
      <c r="C45" s="31">
        <v>90.67</v>
      </c>
      <c r="D45" s="31">
        <v>109.06</v>
      </c>
      <c r="E45" s="31">
        <v>101.6</v>
      </c>
      <c r="K45" s="39"/>
      <c r="L45" s="39"/>
      <c r="M45" s="39"/>
      <c r="N45" s="39"/>
    </row>
    <row r="46" spans="1:14" x14ac:dyDescent="0.5">
      <c r="A46" s="38" t="s">
        <v>188</v>
      </c>
      <c r="B46" s="31">
        <v>99.69</v>
      </c>
      <c r="C46" s="31">
        <v>92.63</v>
      </c>
      <c r="D46" s="31">
        <v>110.04</v>
      </c>
      <c r="E46" s="31">
        <v>103.9</v>
      </c>
      <c r="K46" s="39"/>
      <c r="L46" s="39"/>
      <c r="M46" s="39"/>
      <c r="N46" s="39"/>
    </row>
    <row r="47" spans="1:14" x14ac:dyDescent="0.5">
      <c r="A47" s="38" t="s">
        <v>189</v>
      </c>
      <c r="B47" s="31">
        <v>99.07</v>
      </c>
      <c r="C47" s="31">
        <v>92.91</v>
      </c>
      <c r="D47" s="31">
        <v>109.69</v>
      </c>
      <c r="E47" s="31">
        <v>98.63</v>
      </c>
      <c r="K47" s="39"/>
      <c r="L47" s="39"/>
      <c r="M47" s="39"/>
      <c r="N47" s="39"/>
    </row>
    <row r="48" spans="1:14" x14ac:dyDescent="0.5">
      <c r="A48" s="38" t="s">
        <v>190</v>
      </c>
      <c r="B48" s="31">
        <v>99.8</v>
      </c>
      <c r="C48" s="31">
        <v>93.67</v>
      </c>
      <c r="D48" s="31">
        <v>107.08</v>
      </c>
      <c r="E48" s="31">
        <v>98.21</v>
      </c>
      <c r="K48" s="39"/>
      <c r="L48" s="39"/>
      <c r="M48" s="39"/>
      <c r="N48" s="39"/>
    </row>
    <row r="49" spans="1:14" x14ac:dyDescent="0.5">
      <c r="A49" s="38" t="s">
        <v>191</v>
      </c>
      <c r="B49" s="31">
        <v>98.18</v>
      </c>
      <c r="C49" s="31">
        <v>94.15</v>
      </c>
      <c r="D49" s="31">
        <v>107.53</v>
      </c>
      <c r="E49" s="31">
        <v>95.52</v>
      </c>
      <c r="K49" s="39"/>
      <c r="L49" s="39"/>
      <c r="M49" s="39"/>
      <c r="N49" s="39"/>
    </row>
    <row r="50" spans="1:14" x14ac:dyDescent="0.5">
      <c r="A50" s="38" t="s">
        <v>192</v>
      </c>
      <c r="B50" s="31">
        <v>96.63</v>
      </c>
      <c r="C50" s="31">
        <v>92.47</v>
      </c>
      <c r="D50" s="31">
        <v>105.73</v>
      </c>
      <c r="E50" s="31">
        <v>92.38</v>
      </c>
      <c r="K50" s="39"/>
      <c r="L50" s="39"/>
      <c r="M50" s="39"/>
      <c r="N50" s="39"/>
    </row>
    <row r="51" spans="1:14" x14ac:dyDescent="0.5">
      <c r="A51" s="38" t="s">
        <v>193</v>
      </c>
      <c r="B51" s="31">
        <v>96.37</v>
      </c>
      <c r="C51" s="31">
        <v>91.4</v>
      </c>
      <c r="D51" s="31">
        <v>107.15</v>
      </c>
      <c r="E51" s="31">
        <v>90.76</v>
      </c>
      <c r="K51" s="39"/>
      <c r="L51" s="39"/>
      <c r="M51" s="39"/>
      <c r="N51" s="39"/>
    </row>
    <row r="52" spans="1:14" x14ac:dyDescent="0.5">
      <c r="A52" s="38" t="s">
        <v>194</v>
      </c>
      <c r="B52" s="31">
        <v>96.34</v>
      </c>
      <c r="C52" s="31">
        <v>91.12</v>
      </c>
      <c r="D52" s="31">
        <v>106.3</v>
      </c>
      <c r="E52" s="31">
        <v>89.64</v>
      </c>
      <c r="K52" s="39"/>
      <c r="L52" s="39"/>
      <c r="M52" s="39"/>
      <c r="N52" s="39"/>
    </row>
    <row r="53" spans="1:14" x14ac:dyDescent="0.5">
      <c r="A53" s="38" t="s">
        <v>195</v>
      </c>
      <c r="B53" s="31">
        <v>96.91</v>
      </c>
      <c r="C53" s="31">
        <v>91.13</v>
      </c>
      <c r="D53" s="31">
        <v>101.45</v>
      </c>
      <c r="E53" s="31">
        <v>89.77</v>
      </c>
      <c r="K53" s="39"/>
      <c r="L53" s="39"/>
      <c r="M53" s="39"/>
      <c r="N53" s="39"/>
    </row>
    <row r="54" spans="1:14" x14ac:dyDescent="0.5">
      <c r="A54" s="38" t="s">
        <v>196</v>
      </c>
      <c r="B54" s="31">
        <v>97.21</v>
      </c>
      <c r="C54" s="31">
        <v>91.66</v>
      </c>
      <c r="D54" s="31">
        <v>105.01</v>
      </c>
      <c r="E54" s="31">
        <v>92.42</v>
      </c>
      <c r="K54" s="39"/>
      <c r="L54" s="39"/>
      <c r="M54" s="39"/>
      <c r="N54" s="39"/>
    </row>
    <row r="55" spans="1:14" x14ac:dyDescent="0.5">
      <c r="A55" s="38" t="s">
        <v>197</v>
      </c>
      <c r="B55" s="31">
        <v>98.34</v>
      </c>
      <c r="C55" s="31">
        <v>92.18</v>
      </c>
      <c r="D55" s="31">
        <v>107.76</v>
      </c>
      <c r="E55" s="31">
        <v>94.46</v>
      </c>
      <c r="K55" s="39"/>
      <c r="L55" s="39"/>
      <c r="M55" s="39"/>
      <c r="N55" s="39"/>
    </row>
    <row r="56" spans="1:14" x14ac:dyDescent="0.5">
      <c r="A56" s="38" t="s">
        <v>198</v>
      </c>
      <c r="B56" s="31">
        <v>98.62</v>
      </c>
      <c r="C56" s="31">
        <v>92.47</v>
      </c>
      <c r="D56" s="31">
        <v>107.2</v>
      </c>
      <c r="E56" s="31">
        <v>99.17</v>
      </c>
      <c r="K56" s="39"/>
      <c r="L56" s="39"/>
      <c r="M56" s="39"/>
      <c r="N56" s="39"/>
    </row>
    <row r="57" spans="1:14" x14ac:dyDescent="0.5">
      <c r="A57" s="38" t="s">
        <v>199</v>
      </c>
      <c r="B57" s="31">
        <v>98.68</v>
      </c>
      <c r="C57" s="31">
        <v>91.57</v>
      </c>
      <c r="D57" s="31">
        <v>112.04</v>
      </c>
      <c r="E57" s="31">
        <v>99.65</v>
      </c>
      <c r="K57" s="39"/>
      <c r="L57" s="39"/>
      <c r="M57" s="39"/>
      <c r="N57" s="39"/>
    </row>
    <row r="58" spans="1:14" x14ac:dyDescent="0.5">
      <c r="A58" s="38" t="s">
        <v>200</v>
      </c>
      <c r="B58" s="31">
        <v>98.35</v>
      </c>
      <c r="C58" s="31">
        <v>89.29</v>
      </c>
      <c r="D58" s="31">
        <v>108.14</v>
      </c>
      <c r="E58" s="31">
        <v>99.55</v>
      </c>
      <c r="K58" s="39"/>
      <c r="L58" s="39"/>
      <c r="M58" s="39"/>
      <c r="N58" s="39"/>
    </row>
    <row r="59" spans="1:14" x14ac:dyDescent="0.5">
      <c r="A59" s="38" t="s">
        <v>201</v>
      </c>
      <c r="B59" s="31">
        <v>98.57</v>
      </c>
      <c r="C59" s="31">
        <v>88.83</v>
      </c>
      <c r="D59" s="31">
        <v>110.59</v>
      </c>
      <c r="E59" s="31">
        <v>100.48</v>
      </c>
      <c r="K59" s="39"/>
      <c r="L59" s="39"/>
      <c r="M59" s="39"/>
      <c r="N59" s="39"/>
    </row>
    <row r="60" spans="1:14" x14ac:dyDescent="0.5">
      <c r="A60" s="38" t="s">
        <v>202</v>
      </c>
      <c r="B60" s="31">
        <v>99.71</v>
      </c>
      <c r="C60" s="31">
        <v>91.82</v>
      </c>
      <c r="D60" s="31">
        <v>114.82</v>
      </c>
      <c r="E60" s="31">
        <v>99.94</v>
      </c>
      <c r="K60" s="39"/>
      <c r="L60" s="39"/>
      <c r="M60" s="39"/>
      <c r="N60" s="39"/>
    </row>
    <row r="61" spans="1:14" x14ac:dyDescent="0.5">
      <c r="A61" s="38" t="s">
        <v>203</v>
      </c>
      <c r="B61" s="31">
        <v>99.46</v>
      </c>
      <c r="C61" s="31">
        <v>93.02</v>
      </c>
      <c r="D61" s="31">
        <v>115.15</v>
      </c>
      <c r="E61" s="31">
        <v>99.14</v>
      </c>
      <c r="K61" s="39"/>
      <c r="L61" s="39"/>
      <c r="M61" s="39"/>
      <c r="N61" s="39"/>
    </row>
    <row r="62" spans="1:14" x14ac:dyDescent="0.5">
      <c r="A62" s="38" t="s">
        <v>204</v>
      </c>
      <c r="B62" s="31">
        <v>99.8</v>
      </c>
      <c r="C62" s="31">
        <v>94.28</v>
      </c>
      <c r="D62" s="31">
        <v>112.82</v>
      </c>
      <c r="E62" s="31">
        <v>97.09</v>
      </c>
      <c r="K62" s="39"/>
      <c r="L62" s="39"/>
      <c r="M62" s="39"/>
      <c r="N62" s="39"/>
    </row>
    <row r="63" spans="1:14" x14ac:dyDescent="0.5">
      <c r="A63" s="38" t="s">
        <v>205</v>
      </c>
      <c r="B63" s="31">
        <v>99.77</v>
      </c>
      <c r="C63" s="31">
        <v>94.97</v>
      </c>
      <c r="D63" s="31">
        <v>110.85</v>
      </c>
      <c r="E63" s="31">
        <v>97.26</v>
      </c>
      <c r="K63" s="39"/>
      <c r="L63" s="39"/>
      <c r="M63" s="39"/>
      <c r="N63" s="39"/>
    </row>
    <row r="64" spans="1:14" x14ac:dyDescent="0.5">
      <c r="A64" s="38" t="s">
        <v>206</v>
      </c>
      <c r="B64" s="31">
        <v>99</v>
      </c>
      <c r="C64" s="31">
        <v>93.75</v>
      </c>
      <c r="D64" s="31">
        <v>108.76</v>
      </c>
      <c r="E64" s="31">
        <v>94.18</v>
      </c>
      <c r="K64" s="39"/>
      <c r="L64" s="39"/>
      <c r="M64" s="39"/>
      <c r="N64" s="39"/>
    </row>
    <row r="65" spans="1:14" x14ac:dyDescent="0.5">
      <c r="A65" s="38" t="s">
        <v>207</v>
      </c>
      <c r="B65" s="31">
        <v>99</v>
      </c>
      <c r="C65" s="31">
        <v>93.78</v>
      </c>
      <c r="D65" s="31">
        <v>109.43</v>
      </c>
      <c r="E65" s="31">
        <v>95.21</v>
      </c>
      <c r="K65" s="39"/>
      <c r="L65" s="39"/>
      <c r="M65" s="39"/>
      <c r="N65" s="39"/>
    </row>
    <row r="66" spans="1:14" x14ac:dyDescent="0.5">
      <c r="A66" s="38" t="s">
        <v>208</v>
      </c>
      <c r="B66" s="31">
        <v>98.61</v>
      </c>
      <c r="C66" s="31">
        <v>95.16</v>
      </c>
      <c r="D66" s="31">
        <v>111.81</v>
      </c>
      <c r="E66" s="31">
        <v>94.13</v>
      </c>
      <c r="K66" s="39"/>
      <c r="L66" s="39"/>
      <c r="M66" s="39"/>
      <c r="N66" s="39"/>
    </row>
    <row r="67" spans="1:14" x14ac:dyDescent="0.5">
      <c r="A67" s="38" t="s">
        <v>209</v>
      </c>
      <c r="B67" s="31">
        <v>98.76</v>
      </c>
      <c r="C67" s="31">
        <v>94.98</v>
      </c>
      <c r="D67" s="31">
        <v>115.54</v>
      </c>
      <c r="E67" s="31">
        <v>93.28</v>
      </c>
      <c r="K67" s="39"/>
      <c r="L67" s="39"/>
      <c r="M67" s="39"/>
      <c r="N67" s="39"/>
    </row>
    <row r="68" spans="1:14" x14ac:dyDescent="0.5">
      <c r="A68" s="38" t="s">
        <v>210</v>
      </c>
      <c r="B68" s="31">
        <v>99.21</v>
      </c>
      <c r="C68" s="31">
        <v>96.8</v>
      </c>
      <c r="D68" s="31">
        <v>115.92</v>
      </c>
      <c r="E68" s="31">
        <v>92.98</v>
      </c>
      <c r="K68" s="39"/>
      <c r="L68" s="39"/>
      <c r="M68" s="39"/>
      <c r="N68" s="39"/>
    </row>
    <row r="69" spans="1:14" x14ac:dyDescent="0.5">
      <c r="A69" s="38" t="s">
        <v>211</v>
      </c>
      <c r="B69" s="31">
        <v>98.74</v>
      </c>
      <c r="C69" s="31">
        <v>97.57</v>
      </c>
      <c r="D69" s="31">
        <v>113.51</v>
      </c>
      <c r="E69" s="31">
        <v>93.6</v>
      </c>
      <c r="K69" s="39"/>
      <c r="L69" s="39"/>
      <c r="M69" s="39"/>
      <c r="N69" s="39"/>
    </row>
    <row r="70" spans="1:14" x14ac:dyDescent="0.5">
      <c r="A70" s="38" t="s">
        <v>212</v>
      </c>
      <c r="B70" s="31">
        <v>99.19</v>
      </c>
      <c r="C70" s="31">
        <v>99.03</v>
      </c>
      <c r="D70" s="31">
        <v>108.42</v>
      </c>
      <c r="E70" s="31">
        <v>93.52</v>
      </c>
      <c r="K70" s="39"/>
      <c r="L70" s="39"/>
      <c r="M70" s="39"/>
      <c r="N70" s="39"/>
    </row>
    <row r="71" spans="1:14" x14ac:dyDescent="0.5">
      <c r="A71" s="38" t="s">
        <v>213</v>
      </c>
      <c r="B71" s="31">
        <v>99.15</v>
      </c>
      <c r="C71" s="31">
        <v>100.37</v>
      </c>
      <c r="D71" s="31">
        <v>106.02</v>
      </c>
      <c r="E71" s="31">
        <v>94.84</v>
      </c>
      <c r="K71" s="39"/>
      <c r="L71" s="39"/>
      <c r="M71" s="39"/>
      <c r="N71" s="39"/>
    </row>
    <row r="72" spans="1:14" x14ac:dyDescent="0.5">
      <c r="A72" s="38" t="s">
        <v>214</v>
      </c>
      <c r="B72" s="31">
        <v>99.17</v>
      </c>
      <c r="C72" s="31">
        <v>99.78</v>
      </c>
      <c r="D72" s="31">
        <v>107.25</v>
      </c>
      <c r="E72" s="31">
        <v>95.68</v>
      </c>
      <c r="K72" s="39"/>
      <c r="L72" s="39"/>
      <c r="M72" s="39"/>
      <c r="N72" s="39"/>
    </row>
    <row r="73" spans="1:14" x14ac:dyDescent="0.5">
      <c r="A73" s="38" t="s">
        <v>215</v>
      </c>
      <c r="B73" s="31">
        <v>99.7</v>
      </c>
      <c r="C73" s="31">
        <v>100.77</v>
      </c>
      <c r="D73" s="31">
        <v>104.12</v>
      </c>
      <c r="E73" s="31">
        <v>95.47</v>
      </c>
      <c r="K73" s="39"/>
      <c r="L73" s="39"/>
      <c r="M73" s="39"/>
      <c r="N73" s="39"/>
    </row>
    <row r="74" spans="1:14" x14ac:dyDescent="0.5">
      <c r="A74" s="38" t="s">
        <v>216</v>
      </c>
      <c r="B74" s="31">
        <v>99.74</v>
      </c>
      <c r="C74" s="31">
        <v>100.5</v>
      </c>
      <c r="D74" s="31">
        <v>100.96</v>
      </c>
      <c r="E74" s="31">
        <v>98.85</v>
      </c>
      <c r="K74" s="39"/>
      <c r="L74" s="39"/>
      <c r="M74" s="39"/>
      <c r="N74" s="39"/>
    </row>
    <row r="75" spans="1:14" x14ac:dyDescent="0.5">
      <c r="A75" s="38" t="s">
        <v>217</v>
      </c>
      <c r="B75" s="31">
        <v>99.62</v>
      </c>
      <c r="C75" s="31">
        <v>99.93</v>
      </c>
      <c r="D75" s="31">
        <v>98.23</v>
      </c>
      <c r="E75" s="31">
        <v>99.61</v>
      </c>
      <c r="K75" s="39"/>
      <c r="L75" s="39"/>
      <c r="M75" s="39"/>
      <c r="N75" s="39"/>
    </row>
    <row r="76" spans="1:14" x14ac:dyDescent="0.5">
      <c r="A76" s="38" t="s">
        <v>218</v>
      </c>
      <c r="B76" s="31">
        <v>100.26</v>
      </c>
      <c r="C76" s="31">
        <v>100.22</v>
      </c>
      <c r="D76" s="31">
        <v>97.69</v>
      </c>
      <c r="E76" s="31">
        <v>99.59</v>
      </c>
      <c r="K76" s="39"/>
      <c r="L76" s="39"/>
      <c r="M76" s="39"/>
      <c r="N76" s="39"/>
    </row>
    <row r="77" spans="1:14" x14ac:dyDescent="0.5">
      <c r="A77" s="38" t="s">
        <v>219</v>
      </c>
      <c r="B77" s="31">
        <v>100.5</v>
      </c>
      <c r="C77" s="31">
        <v>100.79</v>
      </c>
      <c r="D77" s="31">
        <v>96.98</v>
      </c>
      <c r="E77" s="31">
        <v>100.51</v>
      </c>
      <c r="K77" s="39"/>
      <c r="L77" s="39"/>
      <c r="M77" s="39"/>
      <c r="N77" s="39"/>
    </row>
    <row r="78" spans="1:14" x14ac:dyDescent="0.5">
      <c r="A78" s="38" t="s">
        <v>220</v>
      </c>
      <c r="B78" s="31">
        <v>99.03</v>
      </c>
      <c r="C78" s="31">
        <v>97.85</v>
      </c>
      <c r="D78" s="31">
        <v>97.63</v>
      </c>
      <c r="E78" s="31">
        <v>98.14</v>
      </c>
      <c r="K78" s="39"/>
      <c r="L78" s="39"/>
      <c r="M78" s="39"/>
      <c r="N78" s="39"/>
    </row>
    <row r="79" spans="1:14" x14ac:dyDescent="0.5">
      <c r="A79" s="38" t="s">
        <v>221</v>
      </c>
      <c r="B79" s="31">
        <v>100</v>
      </c>
      <c r="C79" s="31">
        <v>100</v>
      </c>
      <c r="D79" s="31">
        <v>100</v>
      </c>
      <c r="E79" s="31">
        <v>100</v>
      </c>
      <c r="K79" s="39"/>
      <c r="L79" s="39"/>
      <c r="M79" s="39"/>
      <c r="N79" s="39"/>
    </row>
    <row r="80" spans="1:14" x14ac:dyDescent="0.5">
      <c r="A80" s="38" t="s">
        <v>222</v>
      </c>
      <c r="B80" s="31">
        <v>100.41</v>
      </c>
      <c r="C80" s="31">
        <v>100.38</v>
      </c>
      <c r="D80" s="31">
        <v>98.88</v>
      </c>
      <c r="E80" s="31">
        <v>101.12</v>
      </c>
      <c r="K80" s="39"/>
      <c r="L80" s="39"/>
      <c r="M80" s="39"/>
      <c r="N80" s="39"/>
    </row>
    <row r="81" spans="1:14" x14ac:dyDescent="0.5">
      <c r="A81" s="38" t="s">
        <v>223</v>
      </c>
      <c r="B81" s="31">
        <v>100.7</v>
      </c>
      <c r="C81" s="31">
        <v>98.9</v>
      </c>
      <c r="D81" s="31">
        <v>100.2</v>
      </c>
      <c r="E81" s="31">
        <v>101.99</v>
      </c>
      <c r="K81" s="39"/>
      <c r="L81" s="39"/>
      <c r="M81" s="39"/>
      <c r="N81" s="39"/>
    </row>
    <row r="82" spans="1:14" x14ac:dyDescent="0.5">
      <c r="A82" s="38" t="s">
        <v>224</v>
      </c>
      <c r="B82" s="31">
        <v>101.05</v>
      </c>
      <c r="C82" s="31">
        <v>98.59</v>
      </c>
      <c r="D82" s="31">
        <v>100.85</v>
      </c>
      <c r="E82" s="31">
        <v>104.05</v>
      </c>
      <c r="K82" s="39"/>
      <c r="L82" s="39"/>
      <c r="M82" s="39"/>
      <c r="N82" s="39"/>
    </row>
    <row r="83" spans="1:14" x14ac:dyDescent="0.5">
      <c r="A83" s="38" t="s">
        <v>225</v>
      </c>
      <c r="B83" s="31">
        <v>101.29</v>
      </c>
      <c r="C83" s="31">
        <v>99.77</v>
      </c>
      <c r="D83" s="31">
        <v>102.41</v>
      </c>
      <c r="E83" s="31">
        <v>102.88</v>
      </c>
      <c r="K83" s="39"/>
      <c r="L83" s="39"/>
      <c r="M83" s="39"/>
      <c r="N83" s="39"/>
    </row>
    <row r="84" spans="1:14" x14ac:dyDescent="0.5">
      <c r="A84" s="38" t="s">
        <v>226</v>
      </c>
      <c r="B84" s="31">
        <v>101.36</v>
      </c>
      <c r="C84" s="31">
        <v>98.75</v>
      </c>
      <c r="D84" s="31">
        <v>103.24</v>
      </c>
      <c r="E84" s="31">
        <v>102.71</v>
      </c>
      <c r="K84" s="39"/>
      <c r="L84" s="39"/>
      <c r="M84" s="39"/>
      <c r="N84" s="39"/>
    </row>
    <row r="85" spans="1:14" x14ac:dyDescent="0.5">
      <c r="A85" s="38" t="s">
        <v>227</v>
      </c>
      <c r="B85" s="31">
        <v>102.92</v>
      </c>
      <c r="C85" s="31">
        <v>99.72</v>
      </c>
      <c r="D85" s="31">
        <v>106.82</v>
      </c>
      <c r="E85" s="31">
        <v>104.08</v>
      </c>
      <c r="K85" s="39"/>
      <c r="L85" s="39"/>
      <c r="M85" s="39"/>
      <c r="N85" s="39"/>
    </row>
    <row r="86" spans="1:14" x14ac:dyDescent="0.5">
      <c r="A86" s="38" t="s">
        <v>228</v>
      </c>
      <c r="B86" s="31">
        <v>103.32</v>
      </c>
      <c r="C86" s="31">
        <v>103.06</v>
      </c>
      <c r="D86" s="31">
        <v>101.47</v>
      </c>
      <c r="E86" s="31">
        <v>102.8</v>
      </c>
      <c r="K86" s="39"/>
      <c r="L86" s="39"/>
      <c r="M86" s="39"/>
      <c r="N86" s="39"/>
    </row>
    <row r="87" spans="1:14" x14ac:dyDescent="0.5">
      <c r="A87" s="38" t="s">
        <v>229</v>
      </c>
      <c r="B87" s="31">
        <v>102.89</v>
      </c>
      <c r="C87" s="31">
        <v>104.85</v>
      </c>
      <c r="D87" s="31">
        <v>101.35</v>
      </c>
      <c r="E87" s="31">
        <v>103.21</v>
      </c>
      <c r="K87" s="39"/>
      <c r="L87" s="39"/>
      <c r="M87" s="39"/>
      <c r="N87" s="39"/>
    </row>
    <row r="88" spans="1:14" x14ac:dyDescent="0.5">
      <c r="A88" s="38" t="s">
        <v>230</v>
      </c>
      <c r="B88" s="31">
        <v>102.92</v>
      </c>
      <c r="C88" s="31">
        <v>105.02</v>
      </c>
      <c r="D88" s="31">
        <v>104.29</v>
      </c>
      <c r="E88" s="31">
        <v>104.24</v>
      </c>
      <c r="K88" s="39"/>
      <c r="L88" s="39"/>
      <c r="M88" s="39"/>
      <c r="N88" s="39"/>
    </row>
    <row r="89" spans="1:14" x14ac:dyDescent="0.5">
      <c r="A89" s="38" t="s">
        <v>231</v>
      </c>
      <c r="B89" s="31">
        <v>102.38</v>
      </c>
      <c r="C89" s="31">
        <v>104.55</v>
      </c>
      <c r="D89" s="31">
        <v>101.38</v>
      </c>
      <c r="E89" s="31">
        <v>105.89</v>
      </c>
      <c r="K89" s="39"/>
      <c r="L89" s="39"/>
      <c r="M89" s="39"/>
      <c r="N89" s="39"/>
    </row>
    <row r="90" spans="1:14" x14ac:dyDescent="0.5">
      <c r="A90" s="38" t="s">
        <v>232</v>
      </c>
      <c r="B90" s="31">
        <v>102.6</v>
      </c>
      <c r="C90" s="31">
        <v>102.65</v>
      </c>
      <c r="D90" s="31">
        <v>101.9</v>
      </c>
      <c r="E90" s="31">
        <v>108.36</v>
      </c>
      <c r="K90" s="39"/>
      <c r="L90" s="39"/>
      <c r="M90" s="39"/>
      <c r="N90" s="39"/>
    </row>
    <row r="91" spans="1:14" x14ac:dyDescent="0.5">
      <c r="A91" s="38" t="s">
        <v>233</v>
      </c>
      <c r="B91" s="31">
        <v>102.29</v>
      </c>
      <c r="C91" s="31">
        <v>102.78</v>
      </c>
      <c r="D91" s="31">
        <v>97.28</v>
      </c>
      <c r="E91" s="31">
        <v>106.67</v>
      </c>
      <c r="K91" s="39"/>
      <c r="L91" s="39"/>
      <c r="M91" s="39"/>
      <c r="N91" s="39"/>
    </row>
    <row r="92" spans="1:14" x14ac:dyDescent="0.5">
      <c r="A92" s="38" t="s">
        <v>234</v>
      </c>
      <c r="B92" s="31">
        <v>102.68</v>
      </c>
      <c r="C92" s="31">
        <v>102.83</v>
      </c>
      <c r="D92" s="31">
        <v>96.39</v>
      </c>
      <c r="E92" s="31">
        <v>107.1</v>
      </c>
      <c r="K92" s="39"/>
      <c r="L92" s="39"/>
      <c r="M92" s="39"/>
      <c r="N92" s="39"/>
    </row>
    <row r="93" spans="1:14" x14ac:dyDescent="0.5">
      <c r="A93" s="38" t="s">
        <v>235</v>
      </c>
      <c r="B93" s="31">
        <v>103.53</v>
      </c>
      <c r="C93" s="31">
        <v>104.21</v>
      </c>
      <c r="D93" s="31">
        <v>98.12</v>
      </c>
      <c r="E93" s="31">
        <v>105.69</v>
      </c>
      <c r="K93" s="39"/>
      <c r="L93" s="39"/>
      <c r="M93" s="39"/>
      <c r="N93" s="39"/>
    </row>
    <row r="94" spans="1:14" x14ac:dyDescent="0.5">
      <c r="A94" s="38" t="s">
        <v>236</v>
      </c>
      <c r="B94" s="31">
        <v>103.82</v>
      </c>
      <c r="C94" s="31">
        <v>109.23</v>
      </c>
      <c r="D94" s="31">
        <v>101.71</v>
      </c>
      <c r="E94" s="31">
        <v>105.27</v>
      </c>
      <c r="K94" s="39"/>
      <c r="L94" s="39"/>
      <c r="M94" s="39"/>
      <c r="N94" s="39"/>
    </row>
    <row r="95" spans="1:14" x14ac:dyDescent="0.5">
      <c r="A95" s="38" t="s">
        <v>237</v>
      </c>
      <c r="B95" s="31">
        <v>102.92</v>
      </c>
      <c r="C95" s="31">
        <v>112.27</v>
      </c>
      <c r="D95" s="31">
        <v>103.47</v>
      </c>
      <c r="E95" s="31">
        <v>99.1</v>
      </c>
      <c r="K95" s="39"/>
      <c r="L95" s="39"/>
      <c r="M95" s="39"/>
      <c r="N95" s="39"/>
    </row>
    <row r="96" spans="1:14" x14ac:dyDescent="0.5">
      <c r="A96" s="38" t="s">
        <v>238</v>
      </c>
      <c r="B96" s="31">
        <v>99.83</v>
      </c>
      <c r="C96" s="31">
        <v>116.87</v>
      </c>
      <c r="D96" s="31">
        <v>34.35</v>
      </c>
      <c r="E96" s="31">
        <v>100.1</v>
      </c>
      <c r="K96" s="39"/>
      <c r="L96" s="39"/>
      <c r="M96" s="39"/>
      <c r="N96" s="39"/>
    </row>
    <row r="97" spans="1:14" x14ac:dyDescent="0.5">
      <c r="A97" s="38" t="s">
        <v>239</v>
      </c>
      <c r="B97" s="31">
        <v>108.13</v>
      </c>
      <c r="C97" s="31">
        <v>134.86000000000001</v>
      </c>
      <c r="D97" s="31">
        <v>130.71</v>
      </c>
      <c r="E97" s="31">
        <v>111.98</v>
      </c>
      <c r="K97" s="39"/>
      <c r="L97" s="39"/>
      <c r="M97" s="39"/>
      <c r="N97" s="39"/>
    </row>
    <row r="98" spans="1:14" x14ac:dyDescent="0.5">
      <c r="A98" s="38" t="s">
        <v>240</v>
      </c>
      <c r="B98" s="31">
        <v>103.85</v>
      </c>
      <c r="C98" s="31">
        <v>126.76</v>
      </c>
      <c r="D98" s="31">
        <v>86.02</v>
      </c>
      <c r="E98" s="31">
        <v>106.73</v>
      </c>
      <c r="K98" s="39"/>
      <c r="L98" s="39"/>
      <c r="M98" s="39"/>
      <c r="N98" s="39"/>
    </row>
    <row r="99" spans="1:14" x14ac:dyDescent="0.5">
      <c r="A99" s="38" t="s">
        <v>241</v>
      </c>
      <c r="B99" s="31">
        <v>104.36</v>
      </c>
      <c r="C99" s="31">
        <v>123.37</v>
      </c>
      <c r="D99" s="31">
        <v>99.82</v>
      </c>
      <c r="E99" s="31">
        <v>104.05</v>
      </c>
      <c r="K99" s="39"/>
      <c r="L99" s="39"/>
      <c r="M99" s="39"/>
      <c r="N99" s="39"/>
    </row>
    <row r="100" spans="1:14" x14ac:dyDescent="0.5">
      <c r="A100" s="38" t="s">
        <v>242</v>
      </c>
      <c r="B100" s="31">
        <v>106.11</v>
      </c>
      <c r="C100" s="31">
        <v>118.71</v>
      </c>
      <c r="D100" s="31">
        <v>114.24</v>
      </c>
      <c r="E100" s="31">
        <v>108.45</v>
      </c>
      <c r="K100" s="39"/>
      <c r="L100" s="39"/>
      <c r="M100" s="39"/>
      <c r="N100" s="39"/>
    </row>
    <row r="101" spans="1:14" x14ac:dyDescent="0.5">
      <c r="A101" s="38" t="s">
        <v>243</v>
      </c>
      <c r="B101" s="31">
        <v>105.01</v>
      </c>
      <c r="C101" s="31">
        <v>117.16</v>
      </c>
      <c r="D101" s="31">
        <v>110.41</v>
      </c>
      <c r="E101" s="31">
        <v>105.45</v>
      </c>
      <c r="K101" s="39"/>
      <c r="L101" s="39"/>
      <c r="M101" s="39"/>
      <c r="N101" s="39"/>
    </row>
    <row r="102" spans="1:14" x14ac:dyDescent="0.5">
      <c r="A102" s="38" t="s">
        <v>244</v>
      </c>
      <c r="B102" s="31">
        <v>106.38</v>
      </c>
      <c r="C102" s="31">
        <v>115.35</v>
      </c>
      <c r="D102" s="31">
        <v>98.36</v>
      </c>
      <c r="E102" s="31">
        <v>107.75</v>
      </c>
      <c r="K102" s="39"/>
      <c r="L102" s="39"/>
      <c r="M102" s="39"/>
      <c r="N102" s="39"/>
    </row>
    <row r="103" spans="1:14" x14ac:dyDescent="0.5">
      <c r="A103" s="38" t="s">
        <v>245</v>
      </c>
      <c r="B103" s="31">
        <v>105.83</v>
      </c>
      <c r="C103" s="31">
        <v>112.55</v>
      </c>
      <c r="D103" s="31">
        <v>101.59</v>
      </c>
      <c r="E103" s="31">
        <v>108.34</v>
      </c>
      <c r="K103" s="39"/>
      <c r="L103" s="39"/>
      <c r="M103" s="39"/>
      <c r="N103" s="39"/>
    </row>
    <row r="104" spans="1:14" x14ac:dyDescent="0.5">
      <c r="A104" s="38" t="s">
        <v>246</v>
      </c>
      <c r="B104" s="31">
        <v>106.05</v>
      </c>
      <c r="C104" s="31">
        <v>112.7</v>
      </c>
      <c r="D104" s="31">
        <v>109.87</v>
      </c>
      <c r="E104" s="31">
        <v>105.76</v>
      </c>
      <c r="K104" s="39"/>
      <c r="L104" s="39"/>
      <c r="M104" s="39"/>
      <c r="N104" s="39"/>
    </row>
    <row r="105" spans="1:14" x14ac:dyDescent="0.5">
      <c r="A105" s="38" t="s">
        <v>247</v>
      </c>
      <c r="B105" s="31">
        <v>106.35</v>
      </c>
      <c r="C105" s="31">
        <v>110.27</v>
      </c>
      <c r="D105" s="31">
        <v>106.5</v>
      </c>
      <c r="E105" s="31">
        <v>106.04</v>
      </c>
      <c r="K105" s="39"/>
      <c r="L105" s="39"/>
      <c r="M105" s="39"/>
      <c r="N105" s="39"/>
    </row>
    <row r="106" spans="1:14" x14ac:dyDescent="0.5">
      <c r="A106" s="38" t="s">
        <v>248</v>
      </c>
      <c r="B106" s="31">
        <v>106.89</v>
      </c>
      <c r="C106" s="31">
        <v>110.47</v>
      </c>
      <c r="D106" s="31">
        <v>107.42</v>
      </c>
      <c r="E106" s="31">
        <v>103.02</v>
      </c>
      <c r="K106" s="39"/>
      <c r="L106" s="39"/>
      <c r="M106" s="39"/>
      <c r="N106" s="39"/>
    </row>
    <row r="107" spans="1:14" x14ac:dyDescent="0.5">
      <c r="A107" s="38" t="s">
        <v>249</v>
      </c>
      <c r="B107" s="31">
        <v>105.58</v>
      </c>
      <c r="C107" s="31">
        <v>110.94</v>
      </c>
      <c r="D107" s="31">
        <v>107.69</v>
      </c>
      <c r="E107" s="31">
        <v>101.47</v>
      </c>
      <c r="K107" s="39"/>
      <c r="L107" s="39"/>
      <c r="M107" s="39"/>
      <c r="N107" s="39"/>
    </row>
    <row r="108" spans="1:14" x14ac:dyDescent="0.5">
      <c r="A108" s="40" t="s">
        <v>250</v>
      </c>
      <c r="B108" s="41">
        <v>106.32</v>
      </c>
      <c r="C108" s="41">
        <v>113.95</v>
      </c>
      <c r="D108" s="41">
        <v>111.54</v>
      </c>
      <c r="E108" s="41">
        <v>104.3</v>
      </c>
      <c r="K108" s="39"/>
      <c r="L108" s="39"/>
      <c r="M108" s="39"/>
      <c r="N108" s="39"/>
    </row>
    <row r="109" spans="1:14" x14ac:dyDescent="0.5">
      <c r="K109" s="39"/>
      <c r="L109" s="39"/>
      <c r="M109" s="39"/>
      <c r="N109" s="39"/>
    </row>
    <row r="110" spans="1:14" x14ac:dyDescent="0.5">
      <c r="K110" s="39"/>
      <c r="L110" s="39"/>
      <c r="M110" s="39"/>
      <c r="N110" s="39"/>
    </row>
  </sheetData>
  <pageMargins left="0.7" right="0.7" top="0.75" bottom="0.75" header="0.3" footer="0.3"/>
  <pageSetup paperSize="9" orientation="portrait" verticalDpi="0"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8BDCA-9B30-4A66-9D82-16690D3C4DFC}">
  <sheetPr>
    <tabColor theme="6"/>
  </sheetPr>
  <dimension ref="A1:N16"/>
  <sheetViews>
    <sheetView workbookViewId="0">
      <selection activeCell="B5" sqref="B5"/>
    </sheetView>
  </sheetViews>
  <sheetFormatPr defaultRowHeight="14.1" x14ac:dyDescent="0.5"/>
  <cols>
    <col min="1" max="1" width="27.140625" customWidth="1"/>
    <col min="2" max="3" width="25.37890625" customWidth="1"/>
    <col min="4" max="4" width="43.76171875" customWidth="1"/>
    <col min="9" max="9" width="10.234375" bestFit="1" customWidth="1"/>
  </cols>
  <sheetData>
    <row r="1" spans="1:14" ht="19.2" x14ac:dyDescent="0.7">
      <c r="A1" s="4" t="str">
        <f>'Chapter 7'!A4</f>
        <v>Figure 7.3: Worries of workers when thinking about taking a job with a different employer</v>
      </c>
    </row>
    <row r="2" spans="1:14" s="126" customFormat="1" ht="42.3" x14ac:dyDescent="0.5">
      <c r="A2" s="128" t="s">
        <v>270</v>
      </c>
      <c r="B2" s="92" t="s">
        <v>271</v>
      </c>
      <c r="C2" s="92" t="s">
        <v>272</v>
      </c>
    </row>
    <row r="3" spans="1:14" x14ac:dyDescent="0.5">
      <c r="A3" t="s">
        <v>260</v>
      </c>
      <c r="B3" s="59">
        <v>82.97</v>
      </c>
      <c r="C3" s="59">
        <v>80.84</v>
      </c>
      <c r="M3" s="26"/>
      <c r="N3" s="26"/>
    </row>
    <row r="4" spans="1:14" x14ac:dyDescent="0.5">
      <c r="A4" t="s">
        <v>266</v>
      </c>
      <c r="B4" s="59">
        <v>82.57</v>
      </c>
      <c r="C4" s="59">
        <v>80.94</v>
      </c>
      <c r="M4" s="26"/>
      <c r="N4" s="26"/>
    </row>
    <row r="5" spans="1:14" x14ac:dyDescent="0.5">
      <c r="A5" t="s">
        <v>259</v>
      </c>
      <c r="B5" s="59">
        <v>69.349999999999994</v>
      </c>
      <c r="C5" s="59">
        <v>68.599999999999994</v>
      </c>
      <c r="M5" s="26"/>
      <c r="N5" s="26"/>
    </row>
    <row r="6" spans="1:14" x14ac:dyDescent="0.5">
      <c r="A6" t="s">
        <v>256</v>
      </c>
      <c r="B6" s="59">
        <v>67.22</v>
      </c>
      <c r="C6" s="59">
        <v>66.22</v>
      </c>
      <c r="M6" s="26"/>
      <c r="N6" s="26"/>
    </row>
    <row r="7" spans="1:14" x14ac:dyDescent="0.5">
      <c r="A7" t="s">
        <v>258</v>
      </c>
      <c r="B7" s="59">
        <v>66.63</v>
      </c>
      <c r="C7" s="59">
        <v>58.67</v>
      </c>
      <c r="M7" s="26"/>
      <c r="N7" s="26"/>
    </row>
    <row r="8" spans="1:14" x14ac:dyDescent="0.5">
      <c r="A8" t="s">
        <v>269</v>
      </c>
      <c r="B8" s="59">
        <v>66.48</v>
      </c>
      <c r="C8" s="59">
        <v>61.85</v>
      </c>
      <c r="M8" s="26"/>
      <c r="N8" s="26"/>
    </row>
    <row r="9" spans="1:14" x14ac:dyDescent="0.5">
      <c r="A9" t="s">
        <v>265</v>
      </c>
      <c r="B9" s="59">
        <v>63.09</v>
      </c>
      <c r="C9" s="59">
        <v>51.74</v>
      </c>
      <c r="M9" s="26"/>
      <c r="N9" s="26"/>
    </row>
    <row r="10" spans="1:14" x14ac:dyDescent="0.5">
      <c r="A10" t="s">
        <v>268</v>
      </c>
      <c r="B10" s="59">
        <v>60.92</v>
      </c>
      <c r="C10" s="59">
        <v>44.46</v>
      </c>
      <c r="M10" s="26"/>
      <c r="N10" s="26"/>
    </row>
    <row r="11" spans="1:14" x14ac:dyDescent="0.5">
      <c r="A11" t="s">
        <v>257</v>
      </c>
      <c r="B11" s="59">
        <v>59.75</v>
      </c>
      <c r="C11" s="59">
        <v>54.19</v>
      </c>
      <c r="M11" s="26"/>
      <c r="N11" s="26"/>
    </row>
    <row r="12" spans="1:14" x14ac:dyDescent="0.5">
      <c r="A12" t="s">
        <v>261</v>
      </c>
      <c r="B12" s="59">
        <v>58.81</v>
      </c>
      <c r="C12" s="59">
        <v>61.57</v>
      </c>
      <c r="M12" s="26"/>
      <c r="N12" s="26"/>
    </row>
    <row r="13" spans="1:14" x14ac:dyDescent="0.5">
      <c r="A13" t="s">
        <v>267</v>
      </c>
      <c r="B13" s="59">
        <v>52.35</v>
      </c>
      <c r="C13" s="59">
        <v>48.04</v>
      </c>
      <c r="M13" s="26"/>
      <c r="N13" s="26"/>
    </row>
    <row r="14" spans="1:14" x14ac:dyDescent="0.5">
      <c r="A14" t="s">
        <v>263</v>
      </c>
      <c r="B14" s="59">
        <v>48.71</v>
      </c>
      <c r="C14" s="59">
        <v>42.61</v>
      </c>
      <c r="M14" s="26"/>
      <c r="N14" s="26"/>
    </row>
    <row r="15" spans="1:14" x14ac:dyDescent="0.5">
      <c r="A15" t="s">
        <v>262</v>
      </c>
      <c r="B15" s="59">
        <v>44.89</v>
      </c>
      <c r="C15" s="59">
        <v>47.95</v>
      </c>
      <c r="M15" s="26"/>
      <c r="N15" s="26"/>
    </row>
    <row r="16" spans="1:14" x14ac:dyDescent="0.5">
      <c r="A16" s="37" t="s">
        <v>264</v>
      </c>
      <c r="B16" s="129">
        <v>15.67</v>
      </c>
      <c r="C16" s="129">
        <v>17.47</v>
      </c>
      <c r="M16" s="26"/>
      <c r="N16" s="26"/>
    </row>
  </sheetData>
  <sortState xmlns:xlrd2="http://schemas.microsoft.com/office/spreadsheetml/2017/richdata2" ref="H3:O16">
    <sortCondition descending="1" ref="K3:K16"/>
  </sortState>
  <pageMargins left="0.7" right="0.7" top="0.75" bottom="0.75" header="0.3" footer="0.3"/>
  <pageSetup paperSize="9" orientation="portrait" verticalDpi="0"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29181-A9DA-4100-B1FA-FAF42937BC18}">
  <sheetPr>
    <tabColor theme="6"/>
  </sheetPr>
  <dimension ref="A1:C12"/>
  <sheetViews>
    <sheetView workbookViewId="0">
      <selection sqref="A1:C4"/>
    </sheetView>
  </sheetViews>
  <sheetFormatPr defaultRowHeight="14.1" x14ac:dyDescent="0.5"/>
  <cols>
    <col min="1" max="1" width="56.47265625" customWidth="1"/>
    <col min="2" max="2" width="77.37890625" customWidth="1"/>
    <col min="3" max="3" width="46.140625" customWidth="1"/>
  </cols>
  <sheetData>
    <row r="1" spans="1:3" x14ac:dyDescent="0.5">
      <c r="A1" s="12" t="s">
        <v>3</v>
      </c>
      <c r="B1" s="12" t="s">
        <v>403</v>
      </c>
      <c r="C1" s="12" t="s">
        <v>4</v>
      </c>
    </row>
    <row r="2" spans="1:3" ht="28.2" x14ac:dyDescent="0.5">
      <c r="A2" s="45" t="str">
        <f>'Chapter 7'!A2</f>
        <v>Figure 7.1: GDP and employment growth, UK, 1959-2024</v>
      </c>
      <c r="B2" s="65" t="s">
        <v>129</v>
      </c>
    </row>
    <row r="3" spans="1:3" ht="56.4" x14ac:dyDescent="0.5">
      <c r="A3" s="45" t="str">
        <f>'Chapter 7'!A3</f>
        <v>Figure 7.2: Productivity (output per hour), by sector, UK, 1997-2023</v>
      </c>
      <c r="B3" s="65" t="s">
        <v>130</v>
      </c>
      <c r="C3" s="13"/>
    </row>
    <row r="4" spans="1:3" ht="28.2" x14ac:dyDescent="0.5">
      <c r="A4" s="45" t="str">
        <f>'Chapter 7'!A4</f>
        <v>Figure 7.3: Worries of workers when thinking about taking a job with a different employer</v>
      </c>
      <c r="B4" s="65" t="s">
        <v>134</v>
      </c>
    </row>
    <row r="5" spans="1:3" x14ac:dyDescent="0.5">
      <c r="A5" s="3"/>
      <c r="B5" s="14"/>
    </row>
    <row r="6" spans="1:3" x14ac:dyDescent="0.5">
      <c r="A6" s="3"/>
      <c r="B6" s="9"/>
    </row>
    <row r="7" spans="1:3" x14ac:dyDescent="0.5">
      <c r="A7" s="3"/>
      <c r="B7" s="3"/>
      <c r="C7" s="3"/>
    </row>
    <row r="8" spans="1:3" x14ac:dyDescent="0.5">
      <c r="A8" s="3"/>
      <c r="B8" s="3"/>
    </row>
    <row r="9" spans="1:3" x14ac:dyDescent="0.5">
      <c r="A9" s="3"/>
      <c r="B9" s="8"/>
    </row>
    <row r="10" spans="1:3" x14ac:dyDescent="0.5">
      <c r="A10" s="3"/>
      <c r="B10" s="11"/>
    </row>
    <row r="11" spans="1:3" x14ac:dyDescent="0.5">
      <c r="A11" s="3"/>
      <c r="B11" s="10"/>
    </row>
    <row r="12" spans="1:3" x14ac:dyDescent="0.5">
      <c r="A12" s="3"/>
      <c r="B12" s="3"/>
    </row>
  </sheetData>
  <pageMargins left="0.7" right="0.7" top="0.75" bottom="0.75" header="0.3" footer="0.3"/>
  <pageSetup paperSize="9" orientation="portrait" verticalDpi="0"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4B1E-5F3A-4C98-AA10-895E18FD175E}">
  <sheetPr>
    <tabColor theme="5" tint="0.79998168889431442"/>
  </sheetPr>
  <dimension ref="A1:B6"/>
  <sheetViews>
    <sheetView workbookViewId="0">
      <selection activeCell="A6" sqref="A6"/>
    </sheetView>
  </sheetViews>
  <sheetFormatPr defaultRowHeight="14.1" x14ac:dyDescent="0.5"/>
  <sheetData>
    <row r="1" spans="1:2" x14ac:dyDescent="0.5">
      <c r="A1" s="12" t="s">
        <v>277</v>
      </c>
    </row>
    <row r="2" spans="1:2" x14ac:dyDescent="0.5">
      <c r="A2" s="1" t="s">
        <v>274</v>
      </c>
    </row>
    <row r="3" spans="1:2" x14ac:dyDescent="0.5">
      <c r="A3" s="1" t="s">
        <v>275</v>
      </c>
    </row>
    <row r="4" spans="1:2" x14ac:dyDescent="0.5">
      <c r="A4" s="1" t="s">
        <v>276</v>
      </c>
    </row>
    <row r="5" spans="1:2" x14ac:dyDescent="0.5">
      <c r="B5" s="43"/>
    </row>
    <row r="6" spans="1:2" x14ac:dyDescent="0.5">
      <c r="A6" s="1" t="s">
        <v>555</v>
      </c>
    </row>
  </sheetData>
  <phoneticPr fontId="14" type="noConversion"/>
  <hyperlinks>
    <hyperlink ref="A2" location="A1.1!A1" display="Figure A1.1: Indices of NLW, CPI and median pay, UK, 2012-2023" xr:uid="{827A47BF-FFB3-4DC9-A65B-167FB85E96FC}"/>
    <hyperlink ref="A3" location="A1.2!A1" display="Figure A1.2: Actual and modelled spillover rates for bottom 50 percentiles, UK, 2015-2019" xr:uid="{02D67EE2-E6D2-4260-8008-1146D83F5488}"/>
    <hyperlink ref="A4" location="A1.3!A1" display="Figure A1.3: Actual and modelled spillover rates for bottom 50 percentiles, UK, 2019-2023" xr:uid="{AD284897-8610-4648-A9EE-8F603105803F}"/>
    <hyperlink ref="A6" location="Contents!A1" display="Back to contents" xr:uid="{D4B20C1B-2240-4E08-89DB-4A9D733CDC25}"/>
  </hyperlinks>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BFCF-377D-4781-B283-FD54BC41F251}">
  <sheetPr>
    <tabColor theme="5" tint="0.79998168889431442"/>
  </sheetPr>
  <dimension ref="A1:D14"/>
  <sheetViews>
    <sheetView workbookViewId="0">
      <selection activeCell="B6" sqref="B6"/>
    </sheetView>
  </sheetViews>
  <sheetFormatPr defaultRowHeight="14.1" x14ac:dyDescent="0.5"/>
  <cols>
    <col min="1" max="1" width="11.6171875" bestFit="1" customWidth="1"/>
    <col min="2" max="2" width="43.140625" customWidth="1"/>
    <col min="3" max="3" width="43.85546875" customWidth="1"/>
    <col min="4" max="4" width="41.6171875" customWidth="1"/>
  </cols>
  <sheetData>
    <row r="1" spans="1:4" ht="19.2" x14ac:dyDescent="0.7">
      <c r="A1" s="4" t="str">
        <f>'Appendix 1'!A2</f>
        <v>Figure A1.1: Indices of NLW, CPI and median pay, UK, 2012-2023</v>
      </c>
    </row>
    <row r="2" spans="1:4" ht="39.75" customHeight="1" x14ac:dyDescent="0.5">
      <c r="A2" s="58" t="s">
        <v>2</v>
      </c>
      <c r="B2" s="33" t="s">
        <v>409</v>
      </c>
      <c r="C2" s="33" t="s">
        <v>410</v>
      </c>
      <c r="D2" s="33" t="s">
        <v>411</v>
      </c>
    </row>
    <row r="3" spans="1:4" x14ac:dyDescent="0.5">
      <c r="A3" s="38">
        <v>2012</v>
      </c>
      <c r="B3" s="16">
        <v>93.54</v>
      </c>
      <c r="C3" s="16">
        <v>96.1</v>
      </c>
      <c r="D3" s="16">
        <v>95.34</v>
      </c>
    </row>
    <row r="4" spans="1:4" x14ac:dyDescent="0.5">
      <c r="A4" s="38">
        <v>2013</v>
      </c>
      <c r="B4" s="16">
        <v>95.23</v>
      </c>
      <c r="C4" s="16">
        <v>98.4</v>
      </c>
      <c r="D4" s="16">
        <v>97.97</v>
      </c>
    </row>
    <row r="5" spans="1:4" x14ac:dyDescent="0.5">
      <c r="A5" s="38">
        <v>2014</v>
      </c>
      <c r="B5" s="16">
        <v>97.08</v>
      </c>
      <c r="C5" s="16">
        <v>100.2</v>
      </c>
      <c r="D5" s="16">
        <v>98.39</v>
      </c>
    </row>
    <row r="6" spans="1:4" x14ac:dyDescent="0.5">
      <c r="A6" s="38">
        <v>2015</v>
      </c>
      <c r="B6" s="16">
        <v>100</v>
      </c>
      <c r="C6" s="16">
        <v>100</v>
      </c>
      <c r="D6" s="16">
        <v>100</v>
      </c>
    </row>
    <row r="7" spans="1:4" x14ac:dyDescent="0.5">
      <c r="A7" s="38">
        <v>2016</v>
      </c>
      <c r="B7" s="16">
        <v>110.77</v>
      </c>
      <c r="C7" s="16">
        <v>100.3</v>
      </c>
      <c r="D7" s="16">
        <v>102.93</v>
      </c>
    </row>
    <row r="8" spans="1:4" x14ac:dyDescent="0.5">
      <c r="A8" s="38">
        <v>2017</v>
      </c>
      <c r="B8" s="16">
        <v>115.38</v>
      </c>
      <c r="C8" s="16">
        <v>103</v>
      </c>
      <c r="D8" s="16">
        <v>105.35</v>
      </c>
    </row>
    <row r="9" spans="1:4" x14ac:dyDescent="0.5">
      <c r="A9" s="38">
        <v>2018</v>
      </c>
      <c r="B9" s="16">
        <v>120.46</v>
      </c>
      <c r="C9" s="16">
        <v>105.51</v>
      </c>
      <c r="D9" s="16">
        <v>108.08</v>
      </c>
    </row>
    <row r="10" spans="1:4" x14ac:dyDescent="0.5">
      <c r="A10" s="38">
        <v>2019</v>
      </c>
      <c r="B10" s="16">
        <v>126.31</v>
      </c>
      <c r="C10" s="16">
        <v>107.71</v>
      </c>
      <c r="D10" s="16">
        <v>112.38</v>
      </c>
    </row>
    <row r="11" spans="1:4" x14ac:dyDescent="0.5">
      <c r="A11" s="38">
        <v>2020</v>
      </c>
      <c r="B11" s="16">
        <v>134.15</v>
      </c>
      <c r="C11" s="16">
        <v>108.61</v>
      </c>
      <c r="D11" s="16">
        <v>117.5</v>
      </c>
    </row>
    <row r="12" spans="1:4" x14ac:dyDescent="0.5">
      <c r="A12" s="38">
        <v>2021</v>
      </c>
      <c r="B12" s="16">
        <v>137.08000000000001</v>
      </c>
      <c r="C12" s="16">
        <v>110.21</v>
      </c>
      <c r="D12" s="16">
        <v>119.6</v>
      </c>
    </row>
    <row r="13" spans="1:4" x14ac:dyDescent="0.5">
      <c r="A13" s="38">
        <v>2022</v>
      </c>
      <c r="B13" s="16">
        <v>146.15</v>
      </c>
      <c r="C13" s="16">
        <v>120.12</v>
      </c>
      <c r="D13" s="16">
        <v>125.12</v>
      </c>
    </row>
    <row r="14" spans="1:4" x14ac:dyDescent="0.5">
      <c r="A14" s="38">
        <v>2023</v>
      </c>
      <c r="B14" s="16">
        <v>160.31</v>
      </c>
      <c r="C14" s="16">
        <v>130.53</v>
      </c>
      <c r="D14" s="16">
        <v>134.07</v>
      </c>
    </row>
  </sheetData>
  <pageMargins left="0.7" right="0.7" top="0.75" bottom="0.75" header="0.3" footer="0.3"/>
  <pageSetup paperSize="9" orientation="portrait" verticalDpi="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D8EC-F888-43CB-92C1-4A2BCC59657D}">
  <sheetPr>
    <tabColor theme="5" tint="0.79998168889431442"/>
  </sheetPr>
  <dimension ref="A1:D52"/>
  <sheetViews>
    <sheetView topLeftCell="A32" workbookViewId="0">
      <selection activeCell="B28" sqref="B28"/>
    </sheetView>
  </sheetViews>
  <sheetFormatPr defaultRowHeight="14.1" x14ac:dyDescent="0.5"/>
  <cols>
    <col min="1" max="1" width="19" customWidth="1"/>
    <col min="2" max="2" width="48.85546875" customWidth="1"/>
    <col min="3" max="3" width="39.6171875" customWidth="1"/>
    <col min="4" max="4" width="34.37890625" customWidth="1"/>
  </cols>
  <sheetData>
    <row r="1" spans="1:4" ht="19.2" x14ac:dyDescent="0.7">
      <c r="A1" s="4" t="str">
        <f>'Appendix 1'!A3</f>
        <v>Figure A1.2: Actual and modelled spillover rates for bottom 50 percentiles, UK, 2015-2019</v>
      </c>
    </row>
    <row r="2" spans="1:4" ht="28.2" x14ac:dyDescent="0.5">
      <c r="A2" s="68" t="s">
        <v>5</v>
      </c>
      <c r="B2" s="33" t="s">
        <v>415</v>
      </c>
      <c r="C2" s="33" t="s">
        <v>424</v>
      </c>
      <c r="D2" s="33" t="s">
        <v>416</v>
      </c>
    </row>
    <row r="3" spans="1:4" x14ac:dyDescent="0.5">
      <c r="A3" s="38">
        <v>1</v>
      </c>
      <c r="B3" s="16" t="s">
        <v>46</v>
      </c>
      <c r="C3" s="16" t="s">
        <v>46</v>
      </c>
      <c r="D3" s="16" t="s">
        <v>46</v>
      </c>
    </row>
    <row r="4" spans="1:4" x14ac:dyDescent="0.5">
      <c r="A4" s="38">
        <v>2</v>
      </c>
      <c r="B4" s="16" t="s">
        <v>46</v>
      </c>
      <c r="C4" s="16" t="s">
        <v>46</v>
      </c>
      <c r="D4" s="16" t="s">
        <v>46</v>
      </c>
    </row>
    <row r="5" spans="1:4" x14ac:dyDescent="0.5">
      <c r="A5" s="38">
        <v>3</v>
      </c>
      <c r="B5" s="17">
        <v>0</v>
      </c>
      <c r="C5" s="17">
        <v>100.00002728003099</v>
      </c>
      <c r="D5" s="17">
        <v>100.00002728003099</v>
      </c>
    </row>
    <row r="6" spans="1:4" x14ac:dyDescent="0.5">
      <c r="A6" s="38">
        <v>4</v>
      </c>
      <c r="B6" s="17">
        <v>0</v>
      </c>
      <c r="C6" s="17">
        <v>100.000005978014</v>
      </c>
      <c r="D6" s="17">
        <v>100.000005978014</v>
      </c>
    </row>
    <row r="7" spans="1:4" x14ac:dyDescent="0.5">
      <c r="A7" s="38">
        <v>5</v>
      </c>
      <c r="B7" s="17">
        <v>0.06</v>
      </c>
      <c r="C7" s="17">
        <v>91.72</v>
      </c>
      <c r="D7" s="17">
        <v>95.83</v>
      </c>
    </row>
    <row r="8" spans="1:4" x14ac:dyDescent="0.5">
      <c r="A8" s="38">
        <v>6</v>
      </c>
      <c r="B8" s="17">
        <v>0.14000000000000001</v>
      </c>
      <c r="C8" s="17">
        <v>79.540000000000006</v>
      </c>
      <c r="D8" s="17">
        <v>89.54</v>
      </c>
    </row>
    <row r="9" spans="1:4" x14ac:dyDescent="0.5">
      <c r="A9" s="38">
        <v>7</v>
      </c>
      <c r="B9" s="17">
        <v>0.23</v>
      </c>
      <c r="C9" s="17">
        <v>73.11</v>
      </c>
      <c r="D9" s="17">
        <v>83.99</v>
      </c>
    </row>
    <row r="10" spans="1:4" x14ac:dyDescent="0.5">
      <c r="A10" s="38">
        <v>8</v>
      </c>
      <c r="B10" s="17">
        <v>0.33</v>
      </c>
      <c r="C10" s="17">
        <v>67.06</v>
      </c>
      <c r="D10" s="17">
        <v>77.87</v>
      </c>
    </row>
    <row r="11" spans="1:4" x14ac:dyDescent="0.5">
      <c r="A11" s="38">
        <v>9</v>
      </c>
      <c r="B11" s="17">
        <v>0.43</v>
      </c>
      <c r="C11" s="17">
        <v>62.17</v>
      </c>
      <c r="D11" s="17">
        <v>72.2</v>
      </c>
    </row>
    <row r="12" spans="1:4" x14ac:dyDescent="0.5">
      <c r="A12" s="38">
        <v>10</v>
      </c>
      <c r="B12" s="17">
        <v>0.5</v>
      </c>
      <c r="C12" s="17">
        <v>59.8</v>
      </c>
      <c r="D12" s="17">
        <v>68.3</v>
      </c>
    </row>
    <row r="13" spans="1:4" x14ac:dyDescent="0.5">
      <c r="A13" s="38">
        <v>11</v>
      </c>
      <c r="B13" s="17">
        <v>0.56000000000000005</v>
      </c>
      <c r="C13" s="17">
        <v>56.58</v>
      </c>
      <c r="D13" s="17">
        <v>65.08</v>
      </c>
    </row>
    <row r="14" spans="1:4" x14ac:dyDescent="0.5">
      <c r="A14" s="38">
        <v>12</v>
      </c>
      <c r="B14" s="17">
        <v>0.65</v>
      </c>
      <c r="C14" s="17">
        <v>55.85</v>
      </c>
      <c r="D14" s="17">
        <v>60.83</v>
      </c>
    </row>
    <row r="15" spans="1:4" x14ac:dyDescent="0.5">
      <c r="A15" s="38">
        <v>13</v>
      </c>
      <c r="B15" s="17">
        <v>0.74</v>
      </c>
      <c r="C15" s="17">
        <v>54.7</v>
      </c>
      <c r="D15" s="17">
        <v>56.78</v>
      </c>
    </row>
    <row r="16" spans="1:4" x14ac:dyDescent="0.5">
      <c r="A16" s="38">
        <v>14</v>
      </c>
      <c r="B16" s="17">
        <v>0.84</v>
      </c>
      <c r="C16" s="17">
        <v>51.33</v>
      </c>
      <c r="D16" s="17">
        <v>52.75</v>
      </c>
    </row>
    <row r="17" spans="1:4" x14ac:dyDescent="0.5">
      <c r="A17" s="38">
        <v>15</v>
      </c>
      <c r="B17" s="17">
        <v>0.94</v>
      </c>
      <c r="C17" s="17">
        <v>47.89</v>
      </c>
      <c r="D17" s="17">
        <v>48.7</v>
      </c>
    </row>
    <row r="18" spans="1:4" x14ac:dyDescent="0.5">
      <c r="A18" s="38">
        <v>16</v>
      </c>
      <c r="B18" s="17">
        <v>1.02</v>
      </c>
      <c r="C18" s="17">
        <v>49.68</v>
      </c>
      <c r="D18" s="17">
        <v>45.95</v>
      </c>
    </row>
    <row r="19" spans="1:4" x14ac:dyDescent="0.5">
      <c r="A19" s="38">
        <v>17</v>
      </c>
      <c r="B19" s="17">
        <v>1.1499999999999999</v>
      </c>
      <c r="C19" s="17">
        <v>38.29</v>
      </c>
      <c r="D19" s="17">
        <v>41.72</v>
      </c>
    </row>
    <row r="20" spans="1:4" x14ac:dyDescent="0.5">
      <c r="A20" s="38">
        <v>18</v>
      </c>
      <c r="B20" s="17">
        <v>1.23</v>
      </c>
      <c r="C20" s="17">
        <v>36.31</v>
      </c>
      <c r="D20" s="17">
        <v>39.020000000000003</v>
      </c>
    </row>
    <row r="21" spans="1:4" x14ac:dyDescent="0.5">
      <c r="A21" s="38">
        <v>19</v>
      </c>
      <c r="B21" s="17">
        <v>1.34</v>
      </c>
      <c r="C21" s="17">
        <v>34.729999999999997</v>
      </c>
      <c r="D21" s="17">
        <v>36</v>
      </c>
    </row>
    <row r="22" spans="1:4" x14ac:dyDescent="0.5">
      <c r="A22" s="38">
        <v>20</v>
      </c>
      <c r="B22" s="17">
        <v>1.43</v>
      </c>
      <c r="C22" s="17">
        <v>32.729999999999997</v>
      </c>
      <c r="D22" s="17">
        <v>33.68</v>
      </c>
    </row>
    <row r="23" spans="1:4" x14ac:dyDescent="0.5">
      <c r="A23" s="38">
        <v>21</v>
      </c>
      <c r="B23" s="17">
        <v>1.5</v>
      </c>
      <c r="C23" s="17">
        <v>34.67</v>
      </c>
      <c r="D23" s="17">
        <v>31.83</v>
      </c>
    </row>
    <row r="24" spans="1:4" x14ac:dyDescent="0.5">
      <c r="A24" s="38">
        <v>22</v>
      </c>
      <c r="B24" s="17">
        <v>1.62</v>
      </c>
      <c r="C24" s="17">
        <v>31.8</v>
      </c>
      <c r="D24" s="17">
        <v>29.14</v>
      </c>
    </row>
    <row r="25" spans="1:4" x14ac:dyDescent="0.5">
      <c r="A25" s="38">
        <v>23</v>
      </c>
      <c r="B25" s="17">
        <v>1.74</v>
      </c>
      <c r="C25" s="17">
        <v>27.77</v>
      </c>
      <c r="D25" s="17">
        <v>26.58</v>
      </c>
    </row>
    <row r="26" spans="1:4" x14ac:dyDescent="0.5">
      <c r="A26" s="38">
        <v>24</v>
      </c>
      <c r="B26" s="17">
        <v>1.85</v>
      </c>
      <c r="C26" s="17">
        <v>24.83</v>
      </c>
      <c r="D26" s="17">
        <v>24.44</v>
      </c>
    </row>
    <row r="27" spans="1:4" x14ac:dyDescent="0.5">
      <c r="A27" s="38">
        <v>25</v>
      </c>
      <c r="B27" s="17">
        <v>1.97</v>
      </c>
      <c r="C27" s="17">
        <v>21.8</v>
      </c>
      <c r="D27" s="17">
        <v>22.19</v>
      </c>
    </row>
    <row r="28" spans="1:4" x14ac:dyDescent="0.5">
      <c r="A28" s="38">
        <v>26</v>
      </c>
      <c r="B28" s="17">
        <v>2.0699999999999998</v>
      </c>
      <c r="C28" s="17">
        <v>23.6</v>
      </c>
      <c r="D28" s="17">
        <v>20.61</v>
      </c>
    </row>
    <row r="29" spans="1:4" x14ac:dyDescent="0.5">
      <c r="A29" s="38">
        <v>27</v>
      </c>
      <c r="B29" s="17">
        <v>2.19</v>
      </c>
      <c r="C29" s="17">
        <v>20.22</v>
      </c>
      <c r="D29" s="17">
        <v>18.89</v>
      </c>
    </row>
    <row r="30" spans="1:4" x14ac:dyDescent="0.5">
      <c r="A30" s="38">
        <v>28</v>
      </c>
      <c r="B30" s="17">
        <v>2.31</v>
      </c>
      <c r="C30" s="17">
        <v>14.97</v>
      </c>
      <c r="D30" s="17">
        <v>17.239999999999998</v>
      </c>
    </row>
    <row r="31" spans="1:4" x14ac:dyDescent="0.5">
      <c r="A31" s="38">
        <v>29</v>
      </c>
      <c r="B31" s="17">
        <v>2.4500000000000002</v>
      </c>
      <c r="C31" s="17">
        <v>11.95</v>
      </c>
      <c r="D31" s="17">
        <v>15.46</v>
      </c>
    </row>
    <row r="32" spans="1:4" x14ac:dyDescent="0.5">
      <c r="A32" s="38">
        <v>30</v>
      </c>
      <c r="B32" s="17">
        <v>2.5299999999999998</v>
      </c>
      <c r="C32" s="17">
        <v>13.35</v>
      </c>
      <c r="D32" s="17">
        <v>14.51</v>
      </c>
    </row>
    <row r="33" spans="1:4" x14ac:dyDescent="0.5">
      <c r="A33" s="38">
        <v>31</v>
      </c>
      <c r="B33" s="17">
        <v>2.63</v>
      </c>
      <c r="C33" s="17">
        <v>14.86</v>
      </c>
      <c r="D33" s="17">
        <v>13.42</v>
      </c>
    </row>
    <row r="34" spans="1:4" x14ac:dyDescent="0.5">
      <c r="A34" s="38">
        <v>32</v>
      </c>
      <c r="B34" s="17">
        <v>2.75</v>
      </c>
      <c r="C34" s="17">
        <v>13.03</v>
      </c>
      <c r="D34" s="17">
        <v>12.24</v>
      </c>
    </row>
    <row r="35" spans="1:4" x14ac:dyDescent="0.5">
      <c r="A35" s="38">
        <v>33</v>
      </c>
      <c r="B35" s="17">
        <v>2.89</v>
      </c>
      <c r="C35" s="17">
        <v>12.72</v>
      </c>
      <c r="D35" s="17">
        <v>11.06</v>
      </c>
    </row>
    <row r="36" spans="1:4" x14ac:dyDescent="0.5">
      <c r="A36" s="38">
        <v>34</v>
      </c>
      <c r="B36" s="17">
        <v>3.02</v>
      </c>
      <c r="C36" s="17">
        <v>10.62</v>
      </c>
      <c r="D36" s="17">
        <v>10</v>
      </c>
    </row>
    <row r="37" spans="1:4" x14ac:dyDescent="0.5">
      <c r="A37" s="38">
        <v>35</v>
      </c>
      <c r="B37" s="17">
        <v>3.15</v>
      </c>
      <c r="C37" s="17">
        <v>10.26</v>
      </c>
      <c r="D37" s="17">
        <v>9.0399999999999991</v>
      </c>
    </row>
    <row r="38" spans="1:4" x14ac:dyDescent="0.5">
      <c r="A38" s="38">
        <v>36</v>
      </c>
      <c r="B38" s="17">
        <v>3.31</v>
      </c>
      <c r="C38" s="17">
        <v>5.52</v>
      </c>
      <c r="D38" s="17">
        <v>8.0399999999999991</v>
      </c>
    </row>
    <row r="39" spans="1:4" x14ac:dyDescent="0.5">
      <c r="A39" s="38">
        <v>37</v>
      </c>
      <c r="B39" s="17">
        <v>3.45</v>
      </c>
      <c r="C39" s="17">
        <v>4.8600000000000003</v>
      </c>
      <c r="D39" s="17">
        <v>7.23</v>
      </c>
    </row>
    <row r="40" spans="1:4" x14ac:dyDescent="0.5">
      <c r="A40" s="38">
        <v>38</v>
      </c>
      <c r="B40" s="17">
        <v>3.51</v>
      </c>
      <c r="C40" s="17">
        <v>10.69</v>
      </c>
      <c r="D40" s="17">
        <v>6.89</v>
      </c>
    </row>
    <row r="41" spans="1:4" x14ac:dyDescent="0.5">
      <c r="A41" s="38">
        <v>39</v>
      </c>
      <c r="B41" s="17">
        <v>3.65</v>
      </c>
      <c r="C41" s="17">
        <v>8.2100000000000009</v>
      </c>
      <c r="D41" s="17">
        <v>6.17</v>
      </c>
    </row>
    <row r="42" spans="1:4" x14ac:dyDescent="0.5">
      <c r="A42" s="38">
        <v>40</v>
      </c>
      <c r="B42" s="17">
        <v>3.78</v>
      </c>
      <c r="C42" s="17">
        <v>11.15</v>
      </c>
      <c r="D42" s="17">
        <v>5.61</v>
      </c>
    </row>
    <row r="43" spans="1:4" x14ac:dyDescent="0.5">
      <c r="A43" s="38">
        <v>41</v>
      </c>
      <c r="B43" s="17">
        <v>3.94</v>
      </c>
      <c r="C43" s="17">
        <v>9.8000000000000007</v>
      </c>
      <c r="D43" s="17">
        <v>4.95</v>
      </c>
    </row>
    <row r="44" spans="1:4" x14ac:dyDescent="0.5">
      <c r="A44" s="38">
        <v>42</v>
      </c>
      <c r="B44" s="17">
        <v>4.0999999999999996</v>
      </c>
      <c r="C44" s="17">
        <v>6.51</v>
      </c>
      <c r="D44" s="17">
        <v>4.38</v>
      </c>
    </row>
    <row r="45" spans="1:4" x14ac:dyDescent="0.5">
      <c r="A45" s="38">
        <v>43</v>
      </c>
      <c r="B45" s="17">
        <v>4.28</v>
      </c>
      <c r="C45" s="17">
        <v>3.79</v>
      </c>
      <c r="D45" s="17">
        <v>3.83</v>
      </c>
    </row>
    <row r="46" spans="1:4" x14ac:dyDescent="0.5">
      <c r="A46" s="38">
        <v>44</v>
      </c>
      <c r="B46" s="17">
        <v>4.45</v>
      </c>
      <c r="C46" s="17">
        <v>1.02</v>
      </c>
      <c r="D46" s="17">
        <v>3.36</v>
      </c>
    </row>
    <row r="47" spans="1:4" x14ac:dyDescent="0.5">
      <c r="A47" s="38">
        <v>45</v>
      </c>
      <c r="B47" s="17">
        <v>4.59</v>
      </c>
      <c r="C47" s="17">
        <v>-0.11</v>
      </c>
      <c r="D47" s="17">
        <v>3.01</v>
      </c>
    </row>
    <row r="48" spans="1:4" x14ac:dyDescent="0.5">
      <c r="A48" s="38">
        <v>46</v>
      </c>
      <c r="B48" s="17">
        <v>4.75</v>
      </c>
      <c r="C48" s="17">
        <v>-1.28</v>
      </c>
      <c r="D48" s="17">
        <v>2.68</v>
      </c>
    </row>
    <row r="49" spans="1:4" x14ac:dyDescent="0.5">
      <c r="A49" s="38">
        <v>47</v>
      </c>
      <c r="B49" s="17">
        <v>4.8899999999999997</v>
      </c>
      <c r="C49" s="17">
        <v>0.04</v>
      </c>
      <c r="D49" s="17">
        <v>2.41</v>
      </c>
    </row>
    <row r="50" spans="1:4" x14ac:dyDescent="0.5">
      <c r="A50" s="38">
        <v>48</v>
      </c>
      <c r="B50" s="17">
        <v>5.03</v>
      </c>
      <c r="C50" s="17">
        <v>2.35</v>
      </c>
      <c r="D50" s="17">
        <v>2.17</v>
      </c>
    </row>
    <row r="51" spans="1:4" x14ac:dyDescent="0.5">
      <c r="A51" s="38">
        <v>49</v>
      </c>
      <c r="B51" s="17">
        <v>5.24</v>
      </c>
      <c r="C51" s="17">
        <v>-1.17</v>
      </c>
      <c r="D51" s="17">
        <v>1.84</v>
      </c>
    </row>
    <row r="52" spans="1:4" x14ac:dyDescent="0.5">
      <c r="A52" s="38">
        <v>50</v>
      </c>
      <c r="B52" s="17">
        <v>5.42</v>
      </c>
      <c r="C52" s="17">
        <v>0</v>
      </c>
      <c r="D52" s="17">
        <v>1.6</v>
      </c>
    </row>
  </sheetData>
  <pageMargins left="0.7" right="0.7" top="0.75" bottom="0.75" header="0.3" footer="0.3"/>
  <pageSetup paperSize="9" orientation="portrait" verticalDpi="0"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84322-860B-4262-BA6D-CB784A47B8BE}">
  <sheetPr>
    <tabColor theme="5" tint="0.79998168889431442"/>
  </sheetPr>
  <dimension ref="A1:D52"/>
  <sheetViews>
    <sheetView topLeftCell="A41" workbookViewId="0">
      <selection activeCell="B48" sqref="B48"/>
    </sheetView>
  </sheetViews>
  <sheetFormatPr defaultRowHeight="14.1" x14ac:dyDescent="0.5"/>
  <cols>
    <col min="1" max="1" width="23.6171875" customWidth="1"/>
    <col min="2" max="4" width="39" style="3" customWidth="1"/>
  </cols>
  <sheetData>
    <row r="1" spans="1:4" ht="19.2" x14ac:dyDescent="0.7">
      <c r="A1" s="4" t="str">
        <f>'Appendix 1'!A4</f>
        <v>Figure A1.3: Actual and modelled spillover rates for bottom 50 percentiles, UK, 2019-2023</v>
      </c>
    </row>
    <row r="2" spans="1:4" s="3" customFormat="1" ht="28.2" x14ac:dyDescent="0.5">
      <c r="A2" s="68" t="s">
        <v>5</v>
      </c>
      <c r="B2" s="33" t="s">
        <v>412</v>
      </c>
      <c r="C2" s="33" t="s">
        <v>414</v>
      </c>
      <c r="D2" s="33" t="s">
        <v>413</v>
      </c>
    </row>
    <row r="3" spans="1:4" x14ac:dyDescent="0.5">
      <c r="A3" s="21">
        <v>1</v>
      </c>
      <c r="B3" s="51" t="s">
        <v>46</v>
      </c>
      <c r="C3" s="51" t="s">
        <v>46</v>
      </c>
      <c r="D3" s="51" t="s">
        <v>46</v>
      </c>
    </row>
    <row r="4" spans="1:4" x14ac:dyDescent="0.5">
      <c r="A4" s="21">
        <v>2</v>
      </c>
      <c r="B4" s="51" t="s">
        <v>46</v>
      </c>
      <c r="C4" s="51" t="s">
        <v>46</v>
      </c>
      <c r="D4" s="51" t="s">
        <v>46</v>
      </c>
    </row>
    <row r="5" spans="1:4" x14ac:dyDescent="0.5">
      <c r="A5" s="21">
        <v>3</v>
      </c>
      <c r="B5" s="53">
        <v>0</v>
      </c>
      <c r="C5" s="53">
        <v>100</v>
      </c>
      <c r="D5" s="53">
        <v>101.94</v>
      </c>
    </row>
    <row r="6" spans="1:4" x14ac:dyDescent="0.5">
      <c r="A6" s="21">
        <v>4</v>
      </c>
      <c r="B6" s="53">
        <v>0</v>
      </c>
      <c r="C6" s="53">
        <v>100</v>
      </c>
      <c r="D6" s="53">
        <v>100</v>
      </c>
    </row>
    <row r="7" spans="1:4" x14ac:dyDescent="0.5">
      <c r="A7" s="21">
        <v>5</v>
      </c>
      <c r="B7" s="53">
        <v>0</v>
      </c>
      <c r="C7" s="53">
        <v>100</v>
      </c>
      <c r="D7" s="53">
        <v>105.82</v>
      </c>
    </row>
    <row r="8" spans="1:4" x14ac:dyDescent="0.5">
      <c r="A8" s="21">
        <v>6</v>
      </c>
      <c r="B8" s="53">
        <v>0</v>
      </c>
      <c r="C8" s="53">
        <v>100</v>
      </c>
      <c r="D8" s="53">
        <v>114.07</v>
      </c>
    </row>
    <row r="9" spans="1:4" x14ac:dyDescent="0.5">
      <c r="A9" s="21">
        <v>7</v>
      </c>
      <c r="B9" s="53">
        <v>0.03</v>
      </c>
      <c r="C9" s="53">
        <v>97.51</v>
      </c>
      <c r="D9" s="53">
        <v>115.82</v>
      </c>
    </row>
    <row r="10" spans="1:4" x14ac:dyDescent="0.5">
      <c r="A10" s="21">
        <v>8</v>
      </c>
      <c r="B10" s="53">
        <v>0.09</v>
      </c>
      <c r="C10" s="53">
        <v>93.37</v>
      </c>
      <c r="D10" s="53">
        <v>116.03</v>
      </c>
    </row>
    <row r="11" spans="1:4" x14ac:dyDescent="0.5">
      <c r="A11" s="21">
        <v>9</v>
      </c>
      <c r="B11" s="53">
        <v>0.16</v>
      </c>
      <c r="C11" s="53">
        <v>88.83</v>
      </c>
      <c r="D11" s="53">
        <v>117.36</v>
      </c>
    </row>
    <row r="12" spans="1:4" x14ac:dyDescent="0.5">
      <c r="A12" s="21">
        <v>10</v>
      </c>
      <c r="B12" s="53">
        <v>0.21</v>
      </c>
      <c r="C12" s="53">
        <v>84.99</v>
      </c>
      <c r="D12" s="53">
        <v>121.55</v>
      </c>
    </row>
    <row r="13" spans="1:4" x14ac:dyDescent="0.5">
      <c r="A13" s="21">
        <v>11</v>
      </c>
      <c r="B13" s="53">
        <v>0.25</v>
      </c>
      <c r="C13" s="53">
        <v>82.44</v>
      </c>
      <c r="D13" s="53">
        <v>118.35</v>
      </c>
    </row>
    <row r="14" spans="1:4" x14ac:dyDescent="0.5">
      <c r="A14" s="21">
        <v>12</v>
      </c>
      <c r="B14" s="53">
        <v>0.34</v>
      </c>
      <c r="C14" s="53">
        <v>77.069999999999993</v>
      </c>
      <c r="D14" s="53">
        <v>108.51</v>
      </c>
    </row>
    <row r="15" spans="1:4" x14ac:dyDescent="0.5">
      <c r="A15" s="21">
        <v>13</v>
      </c>
      <c r="B15" s="53">
        <v>0.43</v>
      </c>
      <c r="C15" s="53">
        <v>72.17</v>
      </c>
      <c r="D15" s="53">
        <v>95.44</v>
      </c>
    </row>
    <row r="16" spans="1:4" x14ac:dyDescent="0.5">
      <c r="A16" s="21">
        <v>14</v>
      </c>
      <c r="B16" s="53">
        <v>0.5</v>
      </c>
      <c r="C16" s="53">
        <v>68.290000000000006</v>
      </c>
      <c r="D16" s="53">
        <v>84.62</v>
      </c>
    </row>
    <row r="17" spans="1:4" x14ac:dyDescent="0.5">
      <c r="A17" s="21">
        <v>15</v>
      </c>
      <c r="B17" s="53">
        <v>0.57999999999999996</v>
      </c>
      <c r="C17" s="53">
        <v>64.27</v>
      </c>
      <c r="D17" s="53">
        <v>82.63</v>
      </c>
    </row>
    <row r="18" spans="1:4" x14ac:dyDescent="0.5">
      <c r="A18" s="21">
        <v>16</v>
      </c>
      <c r="B18" s="53">
        <v>0.68</v>
      </c>
      <c r="C18" s="53">
        <v>59.66</v>
      </c>
      <c r="D18" s="53">
        <v>79.36</v>
      </c>
    </row>
    <row r="19" spans="1:4" x14ac:dyDescent="0.5">
      <c r="A19" s="21">
        <v>17</v>
      </c>
      <c r="B19" s="53">
        <v>0.7</v>
      </c>
      <c r="C19" s="53">
        <v>58.46</v>
      </c>
      <c r="D19" s="53">
        <v>89.76</v>
      </c>
    </row>
    <row r="20" spans="1:4" x14ac:dyDescent="0.5">
      <c r="A20" s="21">
        <v>18</v>
      </c>
      <c r="B20" s="53">
        <v>0.78</v>
      </c>
      <c r="C20" s="53">
        <v>55.3</v>
      </c>
      <c r="D20" s="53">
        <v>90.34</v>
      </c>
    </row>
    <row r="21" spans="1:4" x14ac:dyDescent="0.5">
      <c r="A21" s="21">
        <v>19</v>
      </c>
      <c r="B21" s="53">
        <v>0.87</v>
      </c>
      <c r="C21" s="53">
        <v>51.43</v>
      </c>
      <c r="D21" s="53">
        <v>81.25</v>
      </c>
    </row>
    <row r="22" spans="1:4" x14ac:dyDescent="0.5">
      <c r="A22" s="21">
        <v>20</v>
      </c>
      <c r="B22" s="53">
        <v>0.94</v>
      </c>
      <c r="C22" s="53">
        <v>48.71</v>
      </c>
      <c r="D22" s="53">
        <v>84.11</v>
      </c>
    </row>
    <row r="23" spans="1:4" x14ac:dyDescent="0.5">
      <c r="A23" s="21">
        <v>21</v>
      </c>
      <c r="B23" s="53">
        <v>1.04</v>
      </c>
      <c r="C23" s="53">
        <v>45.26</v>
      </c>
      <c r="D23" s="53">
        <v>80</v>
      </c>
    </row>
    <row r="24" spans="1:4" x14ac:dyDescent="0.5">
      <c r="A24" s="21">
        <v>22</v>
      </c>
      <c r="B24" s="53">
        <v>1.1299999999999999</v>
      </c>
      <c r="C24" s="53">
        <v>42.2</v>
      </c>
      <c r="D24" s="53">
        <v>74.56</v>
      </c>
    </row>
    <row r="25" spans="1:4" x14ac:dyDescent="0.5">
      <c r="A25" s="21">
        <v>23</v>
      </c>
      <c r="B25" s="53">
        <v>1.22</v>
      </c>
      <c r="C25" s="53">
        <v>39.57</v>
      </c>
      <c r="D25" s="53">
        <v>70.78</v>
      </c>
    </row>
    <row r="26" spans="1:4" x14ac:dyDescent="0.5">
      <c r="A26" s="21">
        <v>24</v>
      </c>
      <c r="B26" s="53">
        <v>1.3</v>
      </c>
      <c r="C26" s="53">
        <v>37.130000000000003</v>
      </c>
      <c r="D26" s="53">
        <v>62.92</v>
      </c>
    </row>
    <row r="27" spans="1:4" x14ac:dyDescent="0.5">
      <c r="A27" s="21">
        <v>25</v>
      </c>
      <c r="B27" s="53">
        <v>1.4</v>
      </c>
      <c r="C27" s="53">
        <v>34.44</v>
      </c>
      <c r="D27" s="53">
        <v>57.91</v>
      </c>
    </row>
    <row r="28" spans="1:4" x14ac:dyDescent="0.5">
      <c r="A28" s="21">
        <v>26</v>
      </c>
      <c r="B28" s="53">
        <v>1.52</v>
      </c>
      <c r="C28" s="53">
        <v>31.46</v>
      </c>
      <c r="D28" s="53">
        <v>55.13</v>
      </c>
    </row>
    <row r="29" spans="1:4" x14ac:dyDescent="0.5">
      <c r="A29" s="21">
        <v>27</v>
      </c>
      <c r="B29" s="53">
        <v>1.6</v>
      </c>
      <c r="C29" s="53">
        <v>29.57</v>
      </c>
      <c r="D29" s="53">
        <v>55.22</v>
      </c>
    </row>
    <row r="30" spans="1:4" x14ac:dyDescent="0.5">
      <c r="A30" s="21">
        <v>28</v>
      </c>
      <c r="B30" s="53">
        <v>1.66</v>
      </c>
      <c r="C30" s="53">
        <v>28.12</v>
      </c>
      <c r="D30" s="53">
        <v>60.53</v>
      </c>
    </row>
    <row r="31" spans="1:4" x14ac:dyDescent="0.5">
      <c r="A31" s="21">
        <v>29</v>
      </c>
      <c r="B31" s="53">
        <v>1.78</v>
      </c>
      <c r="C31" s="53">
        <v>25.83</v>
      </c>
      <c r="D31" s="53">
        <v>54.73</v>
      </c>
    </row>
    <row r="32" spans="1:4" x14ac:dyDescent="0.5">
      <c r="A32" s="21">
        <v>30</v>
      </c>
      <c r="B32" s="53">
        <v>1.88</v>
      </c>
      <c r="C32" s="53">
        <v>23.92</v>
      </c>
      <c r="D32" s="53">
        <v>55.84</v>
      </c>
    </row>
    <row r="33" spans="1:4" x14ac:dyDescent="0.5">
      <c r="A33" s="21">
        <v>31</v>
      </c>
      <c r="B33" s="53">
        <v>2</v>
      </c>
      <c r="C33" s="53">
        <v>21.81</v>
      </c>
      <c r="D33" s="53">
        <v>50.18</v>
      </c>
    </row>
    <row r="34" spans="1:4" x14ac:dyDescent="0.5">
      <c r="A34" s="21">
        <v>32</v>
      </c>
      <c r="B34" s="53">
        <v>2.1</v>
      </c>
      <c r="C34" s="53">
        <v>20.18</v>
      </c>
      <c r="D34" s="53">
        <v>48.66</v>
      </c>
    </row>
    <row r="35" spans="1:4" x14ac:dyDescent="0.5">
      <c r="A35" s="21">
        <v>33</v>
      </c>
      <c r="B35" s="53">
        <v>2.23</v>
      </c>
      <c r="C35" s="53">
        <v>18.260000000000002</v>
      </c>
      <c r="D35" s="53">
        <v>44.24</v>
      </c>
    </row>
    <row r="36" spans="1:4" x14ac:dyDescent="0.5">
      <c r="A36" s="21">
        <v>34</v>
      </c>
      <c r="B36" s="53">
        <v>2.34</v>
      </c>
      <c r="C36" s="53">
        <v>16.8</v>
      </c>
      <c r="D36" s="53">
        <v>43.81</v>
      </c>
    </row>
    <row r="37" spans="1:4" x14ac:dyDescent="0.5">
      <c r="A37" s="21">
        <v>35</v>
      </c>
      <c r="B37" s="53">
        <v>2.4700000000000002</v>
      </c>
      <c r="C37" s="53">
        <v>15.21</v>
      </c>
      <c r="D37" s="53">
        <v>39.880000000000003</v>
      </c>
    </row>
    <row r="38" spans="1:4" x14ac:dyDescent="0.5">
      <c r="A38" s="21">
        <v>36</v>
      </c>
      <c r="B38" s="53">
        <v>2.57</v>
      </c>
      <c r="C38" s="53">
        <v>14.11</v>
      </c>
      <c r="D38" s="53">
        <v>40.340000000000003</v>
      </c>
    </row>
    <row r="39" spans="1:4" x14ac:dyDescent="0.5">
      <c r="A39" s="21">
        <v>37</v>
      </c>
      <c r="B39" s="53">
        <v>2.7</v>
      </c>
      <c r="C39" s="53">
        <v>12.76</v>
      </c>
      <c r="D39" s="53">
        <v>39.42</v>
      </c>
    </row>
    <row r="40" spans="1:4" x14ac:dyDescent="0.5">
      <c r="A40" s="21">
        <v>38</v>
      </c>
      <c r="B40" s="53">
        <v>2.83</v>
      </c>
      <c r="C40" s="53">
        <v>11.51</v>
      </c>
      <c r="D40" s="53">
        <v>33.22</v>
      </c>
    </row>
    <row r="41" spans="1:4" x14ac:dyDescent="0.5">
      <c r="A41" s="21">
        <v>39</v>
      </c>
      <c r="B41" s="53">
        <v>2.95</v>
      </c>
      <c r="C41" s="53">
        <v>10.53</v>
      </c>
      <c r="D41" s="53">
        <v>29.82</v>
      </c>
    </row>
    <row r="42" spans="1:4" x14ac:dyDescent="0.5">
      <c r="A42" s="21">
        <v>40</v>
      </c>
      <c r="B42" s="53">
        <v>3.11</v>
      </c>
      <c r="C42" s="53">
        <v>9.3000000000000007</v>
      </c>
      <c r="D42" s="53">
        <v>23.07</v>
      </c>
    </row>
    <row r="43" spans="1:4" x14ac:dyDescent="0.5">
      <c r="A43" s="21">
        <v>41</v>
      </c>
      <c r="B43" s="53">
        <v>3.26</v>
      </c>
      <c r="C43" s="53">
        <v>8.31</v>
      </c>
      <c r="D43" s="53">
        <v>19.170000000000002</v>
      </c>
    </row>
    <row r="44" spans="1:4" x14ac:dyDescent="0.5">
      <c r="A44" s="21">
        <v>42</v>
      </c>
      <c r="B44" s="53">
        <v>3.38</v>
      </c>
      <c r="C44" s="53">
        <v>7.59</v>
      </c>
      <c r="D44" s="53">
        <v>17.059999999999999</v>
      </c>
    </row>
    <row r="45" spans="1:4" x14ac:dyDescent="0.5">
      <c r="A45" s="21">
        <v>43</v>
      </c>
      <c r="B45" s="53">
        <v>3.52</v>
      </c>
      <c r="C45" s="53">
        <v>6.82</v>
      </c>
      <c r="D45" s="53">
        <v>12.8</v>
      </c>
    </row>
    <row r="46" spans="1:4" x14ac:dyDescent="0.5">
      <c r="A46" s="21">
        <v>44</v>
      </c>
      <c r="B46" s="53">
        <v>3.66</v>
      </c>
      <c r="C46" s="53">
        <v>6.15</v>
      </c>
      <c r="D46" s="53">
        <v>13.34</v>
      </c>
    </row>
    <row r="47" spans="1:4" x14ac:dyDescent="0.5">
      <c r="A47" s="21">
        <v>45</v>
      </c>
      <c r="B47" s="53">
        <v>3.79</v>
      </c>
      <c r="C47" s="53">
        <v>5.57</v>
      </c>
      <c r="D47" s="53">
        <v>13.54</v>
      </c>
    </row>
    <row r="48" spans="1:4" x14ac:dyDescent="0.5">
      <c r="A48" s="21">
        <v>46</v>
      </c>
      <c r="B48" s="53">
        <v>3.92</v>
      </c>
      <c r="C48" s="53">
        <v>5.0199999999999996</v>
      </c>
      <c r="D48" s="53">
        <v>12.46</v>
      </c>
    </row>
    <row r="49" spans="1:4" x14ac:dyDescent="0.5">
      <c r="A49" s="21">
        <v>47</v>
      </c>
      <c r="B49" s="53">
        <v>4.08</v>
      </c>
      <c r="C49" s="53">
        <v>4.45</v>
      </c>
      <c r="D49" s="53">
        <v>6.68</v>
      </c>
    </row>
    <row r="50" spans="1:4" x14ac:dyDescent="0.5">
      <c r="A50" s="21">
        <v>48</v>
      </c>
      <c r="B50" s="53">
        <v>4.25</v>
      </c>
      <c r="C50" s="53">
        <v>3.9</v>
      </c>
      <c r="D50" s="53">
        <v>4.3</v>
      </c>
    </row>
    <row r="51" spans="1:4" x14ac:dyDescent="0.5">
      <c r="A51" s="21">
        <v>49</v>
      </c>
      <c r="B51" s="53">
        <v>4.42</v>
      </c>
      <c r="C51" s="53">
        <v>3.45</v>
      </c>
      <c r="D51" s="53">
        <v>3.36</v>
      </c>
    </row>
    <row r="52" spans="1:4" x14ac:dyDescent="0.5">
      <c r="A52" s="21">
        <v>50</v>
      </c>
      <c r="B52" s="53">
        <v>4.62</v>
      </c>
      <c r="C52" s="53">
        <v>2.96</v>
      </c>
      <c r="D52" s="53">
        <v>0</v>
      </c>
    </row>
  </sheetData>
  <pageMargins left="0.7" right="0.7" top="0.75" bottom="0.75" header="0.3" footer="0.3"/>
  <pageSetup paperSize="9" orientation="portrait" verticalDpi="0"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9CD5-FAB3-4E6D-A184-CDF791ECA42C}">
  <sheetPr>
    <tabColor theme="5" tint="0.79998168889431442"/>
  </sheetPr>
  <dimension ref="A1:C12"/>
  <sheetViews>
    <sheetView workbookViewId="0">
      <selection sqref="A1:C4"/>
    </sheetView>
  </sheetViews>
  <sheetFormatPr defaultRowHeight="14.1" x14ac:dyDescent="0.5"/>
  <cols>
    <col min="1" max="1" width="56.47265625" customWidth="1"/>
    <col min="2" max="2" width="77.37890625" customWidth="1"/>
    <col min="3" max="3" width="46.140625" customWidth="1"/>
  </cols>
  <sheetData>
    <row r="1" spans="1:3" x14ac:dyDescent="0.5">
      <c r="A1" s="12" t="s">
        <v>3</v>
      </c>
      <c r="B1" s="12" t="s">
        <v>403</v>
      </c>
      <c r="C1" s="12" t="s">
        <v>4</v>
      </c>
    </row>
    <row r="2" spans="1:3" ht="28.2" x14ac:dyDescent="0.5">
      <c r="A2" s="45" t="str">
        <f>'Appendix 1'!A2</f>
        <v>Figure A1.1: Indices of NLW, CPI and median pay, UK, 2012-2023</v>
      </c>
      <c r="B2" s="65" t="s">
        <v>405</v>
      </c>
      <c r="C2" s="45" t="s">
        <v>425</v>
      </c>
    </row>
    <row r="3" spans="1:3" ht="28.2" x14ac:dyDescent="0.5">
      <c r="A3" s="45" t="str">
        <f>'Appendix 1'!A3</f>
        <v>Figure A1.2: Actual and modelled spillover rates for bottom 50 percentiles, UK, 2015-2019</v>
      </c>
      <c r="B3" s="65" t="s">
        <v>406</v>
      </c>
      <c r="C3" s="121" t="s">
        <v>450</v>
      </c>
    </row>
    <row r="4" spans="1:3" ht="56.4" x14ac:dyDescent="0.5">
      <c r="A4" s="45" t="str">
        <f>'Appendix 1'!A4</f>
        <v>Figure A1.3: Actual and modelled spillover rates for bottom 50 percentiles, UK, 2019-2023</v>
      </c>
      <c r="B4" s="45" t="s">
        <v>407</v>
      </c>
      <c r="C4" s="45" t="s">
        <v>408</v>
      </c>
    </row>
    <row r="5" spans="1:3" x14ac:dyDescent="0.5">
      <c r="A5" s="3"/>
      <c r="B5" s="14"/>
    </row>
    <row r="6" spans="1:3" x14ac:dyDescent="0.5">
      <c r="A6" s="3"/>
      <c r="B6" s="9"/>
    </row>
    <row r="7" spans="1:3" x14ac:dyDescent="0.5">
      <c r="A7" s="3"/>
      <c r="B7" s="3"/>
      <c r="C7" s="3"/>
    </row>
    <row r="8" spans="1:3" x14ac:dyDescent="0.5">
      <c r="A8" s="3"/>
      <c r="B8" s="3"/>
    </row>
    <row r="9" spans="1:3" x14ac:dyDescent="0.5">
      <c r="A9" s="3"/>
      <c r="B9" s="8"/>
    </row>
    <row r="10" spans="1:3" x14ac:dyDescent="0.5">
      <c r="A10" s="3"/>
      <c r="B10" s="11"/>
    </row>
    <row r="11" spans="1:3" x14ac:dyDescent="0.5">
      <c r="A11" s="3"/>
      <c r="B11" s="10"/>
    </row>
    <row r="12" spans="1:3" x14ac:dyDescent="0.5">
      <c r="A12" s="3"/>
      <c r="B12" s="3"/>
    </row>
  </sheetData>
  <pageMargins left="0.7" right="0.7" top="0.75" bottom="0.75" header="0.3" footer="0.3"/>
  <pageSetup paperSize="9" orientation="portrait" verticalDpi="0"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0282C-4D62-4429-8A02-B669840CE5EF}">
  <sheetPr>
    <tabColor rgb="FFFDDFE9"/>
  </sheetPr>
  <dimension ref="A1:B5"/>
  <sheetViews>
    <sheetView workbookViewId="0">
      <selection activeCell="E13" sqref="E13"/>
    </sheetView>
  </sheetViews>
  <sheetFormatPr defaultRowHeight="14.1" x14ac:dyDescent="0.5"/>
  <sheetData>
    <row r="1" spans="1:2" x14ac:dyDescent="0.5">
      <c r="A1" s="12" t="s">
        <v>278</v>
      </c>
    </row>
    <row r="2" spans="1:2" x14ac:dyDescent="0.5">
      <c r="A2" s="1" t="s">
        <v>279</v>
      </c>
    </row>
    <row r="3" spans="1:2" x14ac:dyDescent="0.5">
      <c r="A3" s="1" t="s">
        <v>280</v>
      </c>
    </row>
    <row r="5" spans="1:2" x14ac:dyDescent="0.5">
      <c r="A5" s="1" t="s">
        <v>555</v>
      </c>
      <c r="B5" s="43"/>
    </row>
  </sheetData>
  <phoneticPr fontId="14" type="noConversion"/>
  <hyperlinks>
    <hyperlink ref="A2" location="'A2.1 LHS'!A1" display="Figure A2.1 (LHS): Underpayment of apprentices, overall rate by age, England, 2021 and 2023" xr:uid="{D14A4FA1-3B62-4C1B-9E4C-66D578D65EEE}"/>
    <hyperlink ref="A3" location="'A2.1 RHS'!A1" display="Figure A2.1 (RHS): Underpayment of apprentices as a share of coverage, by age, England, 2021 and 2023" xr:uid="{2E6B9ADD-5B9F-49F0-BBD1-A0F457C26D1D}"/>
    <hyperlink ref="A5" location="Contents!A1" display="Back to contents" xr:uid="{E363C267-5083-44A2-818C-C3E2609B7AF4}"/>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0F62E-B320-49F1-9F02-B110FA2C03DC}">
  <sheetPr>
    <tabColor theme="9"/>
  </sheetPr>
  <dimension ref="A1:D13"/>
  <sheetViews>
    <sheetView workbookViewId="0">
      <selection activeCell="B5" sqref="B5"/>
    </sheetView>
  </sheetViews>
  <sheetFormatPr defaultRowHeight="14.1" x14ac:dyDescent="0.5"/>
  <cols>
    <col min="1" max="1" width="8.37890625" customWidth="1"/>
    <col min="2" max="3" width="55.234375" style="21" customWidth="1"/>
  </cols>
  <sheetData>
    <row r="1" spans="1:4" ht="19.2" x14ac:dyDescent="0.7">
      <c r="A1" s="4" t="str">
        <f>'Chapter 3'!A2</f>
        <v>Figure 3.1 : A timeline of minimum wage regimes for young people and apprentices</v>
      </c>
    </row>
    <row r="2" spans="1:4" x14ac:dyDescent="0.5">
      <c r="A2" s="12" t="s">
        <v>2</v>
      </c>
      <c r="B2" s="76" t="s">
        <v>468</v>
      </c>
      <c r="C2" s="76" t="s">
        <v>461</v>
      </c>
    </row>
    <row r="3" spans="1:4" ht="70.5" x14ac:dyDescent="0.5">
      <c r="A3" s="21">
        <v>1999</v>
      </c>
      <c r="B3" s="62" t="s">
        <v>462</v>
      </c>
      <c r="C3" s="62" t="s">
        <v>463</v>
      </c>
    </row>
    <row r="4" spans="1:4" x14ac:dyDescent="0.5">
      <c r="A4" s="21">
        <v>2004</v>
      </c>
      <c r="B4" s="21" t="s">
        <v>464</v>
      </c>
      <c r="C4" s="72" t="s">
        <v>459</v>
      </c>
      <c r="D4" s="6"/>
    </row>
    <row r="5" spans="1:4" ht="28.2" x14ac:dyDescent="0.5">
      <c r="A5" s="21">
        <v>2006</v>
      </c>
      <c r="B5" s="73" t="s">
        <v>465</v>
      </c>
      <c r="C5" s="72" t="s">
        <v>466</v>
      </c>
      <c r="D5" s="6"/>
    </row>
    <row r="6" spans="1:4" ht="42.3" x14ac:dyDescent="0.5">
      <c r="A6" s="21">
        <v>2010</v>
      </c>
      <c r="B6" s="73" t="s">
        <v>460</v>
      </c>
      <c r="C6" s="73" t="s">
        <v>467</v>
      </c>
      <c r="D6" s="6"/>
    </row>
    <row r="7" spans="1:4" ht="42.3" x14ac:dyDescent="0.5">
      <c r="A7" s="21">
        <v>2016</v>
      </c>
      <c r="B7" s="72" t="s">
        <v>466</v>
      </c>
      <c r="C7" s="73" t="s">
        <v>469</v>
      </c>
    </row>
    <row r="8" spans="1:4" ht="42.3" x14ac:dyDescent="0.5">
      <c r="A8" s="21">
        <v>2021</v>
      </c>
      <c r="B8" s="72" t="s">
        <v>466</v>
      </c>
      <c r="C8" s="73" t="s">
        <v>472</v>
      </c>
    </row>
    <row r="9" spans="1:4" x14ac:dyDescent="0.5">
      <c r="A9" s="21">
        <v>2022</v>
      </c>
      <c r="B9" s="72" t="s">
        <v>470</v>
      </c>
      <c r="C9" s="73" t="s">
        <v>466</v>
      </c>
    </row>
    <row r="10" spans="1:4" ht="28.2" x14ac:dyDescent="0.5">
      <c r="A10" s="21">
        <v>2024</v>
      </c>
      <c r="B10" s="72" t="s">
        <v>466</v>
      </c>
      <c r="C10" s="73" t="s">
        <v>471</v>
      </c>
    </row>
    <row r="11" spans="1:4" x14ac:dyDescent="0.5">
      <c r="B11" s="72"/>
      <c r="C11" s="72"/>
    </row>
    <row r="12" spans="1:4" x14ac:dyDescent="0.5">
      <c r="B12" s="72"/>
      <c r="C12" s="72"/>
    </row>
    <row r="13" spans="1:4" x14ac:dyDescent="0.5">
      <c r="B13" s="72"/>
      <c r="C13" s="72"/>
    </row>
  </sheetData>
  <pageMargins left="0.7" right="0.7" top="0.75" bottom="0.75" header="0.3" footer="0.3"/>
  <pageSetup paperSize="9" orientation="portrait" verticalDpi="0"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0205-DE6F-4311-A4C8-5BEE94B92284}">
  <sheetPr>
    <tabColor rgb="FFFDDFE9"/>
  </sheetPr>
  <dimension ref="A1:C6"/>
  <sheetViews>
    <sheetView topLeftCell="A2" workbookViewId="0">
      <selection activeCell="A2" sqref="A2:C2"/>
    </sheetView>
  </sheetViews>
  <sheetFormatPr defaultRowHeight="14.1" x14ac:dyDescent="0.5"/>
  <cols>
    <col min="1" max="1" width="24.6171875" customWidth="1"/>
    <col min="2" max="3" width="20.6171875" customWidth="1"/>
  </cols>
  <sheetData>
    <row r="1" spans="1:3" ht="19.2" x14ac:dyDescent="0.7">
      <c r="A1" s="4" t="str">
        <f>'Appendix 2'!A2</f>
        <v>Figure A2.1 (LHS): Underpayment of apprentices, overall rate by age, England, 2021 and 2023</v>
      </c>
    </row>
    <row r="2" spans="1:3" ht="42.3" x14ac:dyDescent="0.5">
      <c r="A2" s="54" t="s">
        <v>632</v>
      </c>
      <c r="B2" s="46" t="s">
        <v>629</v>
      </c>
      <c r="C2" s="46" t="s">
        <v>630</v>
      </c>
    </row>
    <row r="3" spans="1:3" x14ac:dyDescent="0.5">
      <c r="A3" t="s">
        <v>37</v>
      </c>
      <c r="B3" s="22">
        <v>28.3</v>
      </c>
      <c r="C3" s="22">
        <v>20.9</v>
      </c>
    </row>
    <row r="4" spans="1:3" x14ac:dyDescent="0.5">
      <c r="A4" t="s">
        <v>44</v>
      </c>
      <c r="B4" s="22">
        <v>11.5</v>
      </c>
      <c r="C4" s="22">
        <v>8.6999999999999993</v>
      </c>
    </row>
    <row r="5" spans="1:3" x14ac:dyDescent="0.5">
      <c r="A5" t="s">
        <v>45</v>
      </c>
      <c r="B5" s="22">
        <v>2</v>
      </c>
      <c r="C5" s="22" t="s">
        <v>631</v>
      </c>
    </row>
    <row r="6" spans="1:3" x14ac:dyDescent="0.5">
      <c r="A6" t="s">
        <v>41</v>
      </c>
      <c r="B6" s="22">
        <v>6.5</v>
      </c>
      <c r="C6" s="22">
        <v>5.7</v>
      </c>
    </row>
  </sheetData>
  <pageMargins left="0.7" right="0.7" top="0.75" bottom="0.75" header="0.3" footer="0.3"/>
  <pageSetup paperSize="9" orientation="portrait" verticalDpi="0"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DB2E-97AF-4299-8F22-7BD0C4F07F95}">
  <sheetPr>
    <tabColor rgb="FFFDDFE9"/>
  </sheetPr>
  <dimension ref="A1:C4"/>
  <sheetViews>
    <sheetView workbookViewId="0">
      <selection activeCell="C3" sqref="C3"/>
    </sheetView>
  </sheetViews>
  <sheetFormatPr defaultRowHeight="14.1" x14ac:dyDescent="0.5"/>
  <cols>
    <col min="1" max="1" width="27.47265625" customWidth="1"/>
    <col min="2" max="3" width="33.6171875" style="16" customWidth="1"/>
  </cols>
  <sheetData>
    <row r="1" spans="1:3" ht="19.2" x14ac:dyDescent="0.7">
      <c r="A1" s="4" t="str">
        <f>'Appendix 2'!A3</f>
        <v>Figure A2.1 (RHS): Underpayment of apprentices as a share of coverage, by age, England, 2021 and 2023</v>
      </c>
    </row>
    <row r="2" spans="1:3" s="3" customFormat="1" ht="28.2" x14ac:dyDescent="0.5">
      <c r="A2" s="54" t="s">
        <v>635</v>
      </c>
      <c r="B2" s="46" t="s">
        <v>633</v>
      </c>
      <c r="C2" s="46" t="s">
        <v>634</v>
      </c>
    </row>
    <row r="3" spans="1:3" x14ac:dyDescent="0.5">
      <c r="A3" t="s">
        <v>37</v>
      </c>
      <c r="B3" s="16">
        <v>75.5</v>
      </c>
      <c r="C3" s="16">
        <v>66.400000000000006</v>
      </c>
    </row>
    <row r="4" spans="1:3" x14ac:dyDescent="0.5">
      <c r="A4" t="s">
        <v>44</v>
      </c>
      <c r="B4" s="17">
        <v>73</v>
      </c>
      <c r="C4" s="16">
        <v>63.9</v>
      </c>
    </row>
  </sheetData>
  <pageMargins left="0.7" right="0.7" top="0.75" bottom="0.75" header="0.3" footer="0.3"/>
  <pageSetup paperSize="9" orientation="portrait" verticalDpi="0"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4E110-C83A-4284-B959-CDFA42AB6CB6}">
  <sheetPr>
    <tabColor rgb="FFFDDFE9"/>
  </sheetPr>
  <dimension ref="A1:C12"/>
  <sheetViews>
    <sheetView workbookViewId="0">
      <selection activeCell="C3" sqref="C3"/>
    </sheetView>
  </sheetViews>
  <sheetFormatPr defaultRowHeight="14.1" x14ac:dyDescent="0.5"/>
  <cols>
    <col min="1" max="1" width="58.47265625" customWidth="1"/>
    <col min="2" max="2" width="77.37890625" customWidth="1"/>
    <col min="3" max="3" width="72" customWidth="1"/>
  </cols>
  <sheetData>
    <row r="1" spans="1:3" x14ac:dyDescent="0.5">
      <c r="A1" s="100" t="s">
        <v>3</v>
      </c>
      <c r="B1" s="100" t="s">
        <v>403</v>
      </c>
      <c r="C1" s="100" t="s">
        <v>281</v>
      </c>
    </row>
    <row r="2" spans="1:3" ht="31.5" customHeight="1" x14ac:dyDescent="0.5">
      <c r="A2" s="45" t="str">
        <f>'Appendix 2'!A2</f>
        <v>Figure A2.1 (LHS): Underpayment of apprentices, overall rate by age, England, 2021 and 2023</v>
      </c>
      <c r="B2" s="45" t="s">
        <v>282</v>
      </c>
      <c r="C2" s="45" t="s">
        <v>636</v>
      </c>
    </row>
    <row r="3" spans="1:3" ht="28.2" x14ac:dyDescent="0.5">
      <c r="A3" s="45" t="str">
        <f>'Appendix 2'!A3</f>
        <v>Figure A2.1 (RHS): Underpayment of apprentices as a share of coverage, by age, England, 2021 and 2023</v>
      </c>
      <c r="B3" s="45" t="s">
        <v>282</v>
      </c>
      <c r="C3" s="121" t="s">
        <v>283</v>
      </c>
    </row>
    <row r="4" spans="1:3" x14ac:dyDescent="0.5">
      <c r="A4" s="3"/>
      <c r="B4" s="44"/>
    </row>
    <row r="5" spans="1:3" x14ac:dyDescent="0.5">
      <c r="A5" s="3"/>
      <c r="B5" s="14"/>
    </row>
    <row r="6" spans="1:3" x14ac:dyDescent="0.5">
      <c r="A6" s="3"/>
      <c r="B6" s="9"/>
    </row>
    <row r="7" spans="1:3" x14ac:dyDescent="0.5">
      <c r="A7" s="3"/>
      <c r="B7" s="3"/>
      <c r="C7" s="3"/>
    </row>
    <row r="8" spans="1:3" x14ac:dyDescent="0.5">
      <c r="A8" s="3"/>
      <c r="B8" s="3"/>
    </row>
    <row r="9" spans="1:3" x14ac:dyDescent="0.5">
      <c r="A9" s="3"/>
      <c r="B9" s="8"/>
    </row>
    <row r="10" spans="1:3" x14ac:dyDescent="0.5">
      <c r="A10" s="3"/>
      <c r="B10" s="11"/>
    </row>
    <row r="11" spans="1:3" x14ac:dyDescent="0.5">
      <c r="A11" s="3"/>
      <c r="B11" s="10"/>
    </row>
    <row r="12" spans="1:3" x14ac:dyDescent="0.5">
      <c r="A12" s="3"/>
      <c r="B12" s="3"/>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3A33-C001-45B1-851B-F3CF76DABCEB}">
  <sheetPr>
    <tabColor theme="9"/>
  </sheetPr>
  <dimension ref="A1:G27"/>
  <sheetViews>
    <sheetView workbookViewId="0">
      <selection activeCell="B7" sqref="B7"/>
    </sheetView>
  </sheetViews>
  <sheetFormatPr defaultRowHeight="14.1" x14ac:dyDescent="0.5"/>
  <cols>
    <col min="1" max="1" width="9.140625" style="38" customWidth="1"/>
    <col min="2" max="7" width="32.6171875" customWidth="1"/>
  </cols>
  <sheetData>
    <row r="1" spans="1:7" ht="19.2" x14ac:dyDescent="0.7">
      <c r="A1" s="78" t="str">
        <f>'Chapter 3'!A3</f>
        <v>Figure 3.2 : Coverage rate for 16-20 year olds, UK, 1999-2023</v>
      </c>
    </row>
    <row r="2" spans="1:7" s="80" customFormat="1" ht="42.3" x14ac:dyDescent="0.5">
      <c r="A2" s="79" t="s">
        <v>490</v>
      </c>
      <c r="B2" s="77" t="s">
        <v>476</v>
      </c>
      <c r="C2" s="77" t="s">
        <v>477</v>
      </c>
      <c r="D2" s="46" t="s">
        <v>474</v>
      </c>
      <c r="E2" s="46" t="s">
        <v>475</v>
      </c>
      <c r="F2" s="46" t="s">
        <v>478</v>
      </c>
      <c r="G2" s="46" t="s">
        <v>479</v>
      </c>
    </row>
    <row r="3" spans="1:7" x14ac:dyDescent="0.5">
      <c r="A3" s="116">
        <v>1999</v>
      </c>
      <c r="B3" s="16"/>
      <c r="C3" s="16"/>
      <c r="D3" s="16"/>
      <c r="E3" s="16"/>
      <c r="F3" s="16"/>
      <c r="G3" s="17">
        <v>6.2</v>
      </c>
    </row>
    <row r="4" spans="1:7" x14ac:dyDescent="0.5">
      <c r="A4" s="116">
        <v>2000</v>
      </c>
      <c r="B4" s="16"/>
      <c r="C4" s="16"/>
      <c r="D4" s="16"/>
      <c r="E4" s="16"/>
      <c r="F4" s="16"/>
      <c r="G4" s="17">
        <v>5</v>
      </c>
    </row>
    <row r="5" spans="1:7" x14ac:dyDescent="0.5">
      <c r="A5" s="116">
        <v>2001</v>
      </c>
      <c r="B5" s="16"/>
      <c r="C5" s="16"/>
      <c r="D5" s="16"/>
      <c r="E5" s="16"/>
      <c r="F5" s="16"/>
      <c r="G5" s="17">
        <v>4.4000000000000004</v>
      </c>
    </row>
    <row r="6" spans="1:7" x14ac:dyDescent="0.5">
      <c r="A6" s="116">
        <v>2002</v>
      </c>
      <c r="B6" s="16"/>
      <c r="C6" s="16"/>
      <c r="D6" s="16"/>
      <c r="E6" s="16"/>
      <c r="F6" s="16"/>
      <c r="G6" s="17">
        <v>5.7</v>
      </c>
    </row>
    <row r="7" spans="1:7" x14ac:dyDescent="0.5">
      <c r="A7" s="116">
        <v>2003</v>
      </c>
      <c r="B7" s="16"/>
      <c r="C7" s="16"/>
      <c r="D7" s="16"/>
      <c r="E7" s="16"/>
      <c r="F7" s="16"/>
      <c r="G7" s="17">
        <v>5.4</v>
      </c>
    </row>
    <row r="8" spans="1:7" x14ac:dyDescent="0.5">
      <c r="A8" s="116">
        <v>2004</v>
      </c>
      <c r="B8" s="16"/>
      <c r="C8" s="16"/>
      <c r="D8" s="16"/>
      <c r="E8" s="16"/>
      <c r="F8" s="16"/>
      <c r="G8" s="17">
        <v>5.0999999999999996</v>
      </c>
    </row>
    <row r="9" spans="1:7" x14ac:dyDescent="0.5">
      <c r="A9" s="116">
        <v>2005</v>
      </c>
      <c r="B9" s="16"/>
      <c r="C9" s="16"/>
      <c r="D9" s="17">
        <v>3</v>
      </c>
      <c r="E9" s="16">
        <v>4.9000000000000004</v>
      </c>
      <c r="F9" s="16">
        <v>5.4</v>
      </c>
      <c r="G9" s="17">
        <v>7.1</v>
      </c>
    </row>
    <row r="10" spans="1:7" x14ac:dyDescent="0.5">
      <c r="A10" s="116">
        <v>2006</v>
      </c>
      <c r="B10" s="16"/>
      <c r="C10" s="16"/>
      <c r="D10" s="16">
        <v>2.2000000000000002</v>
      </c>
      <c r="E10" s="16">
        <v>4.9000000000000004</v>
      </c>
      <c r="F10" s="16">
        <v>5.3</v>
      </c>
      <c r="G10" s="17">
        <v>6.9</v>
      </c>
    </row>
    <row r="11" spans="1:7" x14ac:dyDescent="0.5">
      <c r="A11" s="116">
        <v>2007</v>
      </c>
      <c r="B11" s="16"/>
      <c r="C11" s="16"/>
      <c r="D11" s="16">
        <v>3.8</v>
      </c>
      <c r="E11" s="16">
        <v>5.0999999999999996</v>
      </c>
      <c r="F11" s="16">
        <v>6.6</v>
      </c>
      <c r="G11" s="17">
        <v>7.3</v>
      </c>
    </row>
    <row r="12" spans="1:7" x14ac:dyDescent="0.5">
      <c r="A12" s="116">
        <v>2008</v>
      </c>
      <c r="B12" s="16"/>
      <c r="C12" s="16"/>
      <c r="D12" s="17">
        <v>4</v>
      </c>
      <c r="E12" s="16">
        <v>4.7</v>
      </c>
      <c r="F12" s="16">
        <v>6.9</v>
      </c>
      <c r="G12" s="17">
        <v>7</v>
      </c>
    </row>
    <row r="13" spans="1:7" x14ac:dyDescent="0.5">
      <c r="A13" s="116">
        <v>2009</v>
      </c>
      <c r="B13" s="16"/>
      <c r="C13" s="16"/>
      <c r="D13" s="16">
        <v>3.7</v>
      </c>
      <c r="E13" s="16">
        <v>6.9</v>
      </c>
      <c r="F13" s="17">
        <v>7</v>
      </c>
      <c r="G13" s="17">
        <v>9.3000000000000007</v>
      </c>
    </row>
    <row r="14" spans="1:7" x14ac:dyDescent="0.5">
      <c r="A14" s="116">
        <v>2010</v>
      </c>
      <c r="B14" s="16"/>
      <c r="C14" s="16"/>
      <c r="D14" s="16">
        <v>6.8</v>
      </c>
      <c r="E14" s="16">
        <v>8.1999999999999993</v>
      </c>
      <c r="F14" s="16">
        <v>11.4</v>
      </c>
      <c r="G14" s="17">
        <v>11.1</v>
      </c>
    </row>
    <row r="15" spans="1:7" x14ac:dyDescent="0.5">
      <c r="A15" s="116">
        <v>2011</v>
      </c>
      <c r="B15" s="16"/>
      <c r="C15" s="16"/>
      <c r="D15" s="16">
        <v>6.6</v>
      </c>
      <c r="E15" s="16">
        <v>9.1</v>
      </c>
      <c r="F15" s="17">
        <v>12.7</v>
      </c>
      <c r="G15" s="17">
        <v>12.6</v>
      </c>
    </row>
    <row r="16" spans="1:7" x14ac:dyDescent="0.5">
      <c r="A16" s="116">
        <v>2012</v>
      </c>
      <c r="B16" s="16"/>
      <c r="C16" s="16"/>
      <c r="D16" s="16">
        <v>7.9</v>
      </c>
      <c r="E16" s="17">
        <v>12</v>
      </c>
      <c r="F16" s="17">
        <v>14</v>
      </c>
      <c r="G16" s="17">
        <v>15.6</v>
      </c>
    </row>
    <row r="17" spans="1:7" x14ac:dyDescent="0.5">
      <c r="A17" s="116">
        <v>2013</v>
      </c>
      <c r="B17" s="16">
        <v>7.5</v>
      </c>
      <c r="C17" s="16">
        <v>12.4</v>
      </c>
      <c r="D17" s="16"/>
      <c r="E17" s="16"/>
      <c r="F17" s="16"/>
      <c r="G17" s="16"/>
    </row>
    <row r="18" spans="1:7" x14ac:dyDescent="0.5">
      <c r="A18" s="116">
        <v>2014</v>
      </c>
      <c r="B18" s="17">
        <v>10</v>
      </c>
      <c r="C18" s="16">
        <v>12.5</v>
      </c>
      <c r="D18" s="16"/>
      <c r="E18" s="16"/>
      <c r="F18" s="16"/>
      <c r="G18" s="16"/>
    </row>
    <row r="19" spans="1:7" x14ac:dyDescent="0.5">
      <c r="A19" s="116">
        <v>2015</v>
      </c>
      <c r="B19" s="16">
        <v>10.1</v>
      </c>
      <c r="C19" s="16">
        <v>12.1</v>
      </c>
      <c r="D19" s="16"/>
      <c r="E19" s="16"/>
      <c r="F19" s="16"/>
      <c r="G19" s="16"/>
    </row>
    <row r="20" spans="1:7" x14ac:dyDescent="0.5">
      <c r="A20" s="116">
        <v>2016</v>
      </c>
      <c r="B20" s="16">
        <v>9.3000000000000007</v>
      </c>
      <c r="C20" s="16">
        <v>11.7</v>
      </c>
      <c r="D20" s="16"/>
      <c r="E20" s="16"/>
      <c r="F20" s="16"/>
      <c r="G20" s="16"/>
    </row>
    <row r="21" spans="1:7" x14ac:dyDescent="0.5">
      <c r="A21" s="116">
        <v>2017</v>
      </c>
      <c r="B21" s="16">
        <v>12.1</v>
      </c>
      <c r="C21" s="17">
        <v>12</v>
      </c>
      <c r="D21" s="16"/>
      <c r="E21" s="16"/>
      <c r="F21" s="16"/>
      <c r="G21" s="16"/>
    </row>
    <row r="22" spans="1:7" x14ac:dyDescent="0.5">
      <c r="A22" s="116">
        <v>2018</v>
      </c>
      <c r="B22" s="16">
        <v>13.1</v>
      </c>
      <c r="C22" s="16">
        <v>12.2</v>
      </c>
      <c r="D22" s="16"/>
      <c r="E22" s="16"/>
      <c r="F22" s="16"/>
      <c r="G22" s="16"/>
    </row>
    <row r="23" spans="1:7" x14ac:dyDescent="0.5">
      <c r="A23" s="116">
        <v>2019</v>
      </c>
      <c r="B23" s="16">
        <v>12.3</v>
      </c>
      <c r="C23" s="17">
        <v>12</v>
      </c>
      <c r="D23" s="16"/>
      <c r="E23" s="16"/>
      <c r="F23" s="16"/>
      <c r="G23" s="16"/>
    </row>
    <row r="24" spans="1:7" x14ac:dyDescent="0.5">
      <c r="A24" s="116">
        <v>2020</v>
      </c>
      <c r="B24" s="16">
        <v>12.9</v>
      </c>
      <c r="C24" s="16">
        <v>13.6</v>
      </c>
      <c r="D24" s="16"/>
      <c r="E24" s="16"/>
      <c r="F24" s="16"/>
      <c r="G24" s="16"/>
    </row>
    <row r="25" spans="1:7" x14ac:dyDescent="0.5">
      <c r="A25" s="116">
        <v>2021</v>
      </c>
      <c r="B25" s="16">
        <v>14.6</v>
      </c>
      <c r="C25" s="16">
        <v>15.7</v>
      </c>
      <c r="D25" s="16"/>
      <c r="E25" s="16"/>
      <c r="F25" s="16"/>
      <c r="G25" s="16"/>
    </row>
    <row r="26" spans="1:7" x14ac:dyDescent="0.5">
      <c r="A26" s="116">
        <v>2022</v>
      </c>
      <c r="B26" s="16">
        <v>8.5</v>
      </c>
      <c r="C26" s="16">
        <v>9.5</v>
      </c>
      <c r="D26" s="16"/>
      <c r="E26" s="16"/>
      <c r="F26" s="16"/>
      <c r="G26" s="16"/>
    </row>
    <row r="27" spans="1:7" x14ac:dyDescent="0.5">
      <c r="A27" s="116">
        <v>2023</v>
      </c>
      <c r="B27" s="16">
        <v>10.199999999999999</v>
      </c>
      <c r="C27" s="16">
        <v>8.4</v>
      </c>
      <c r="D27" s="16"/>
      <c r="E27" s="16"/>
      <c r="F27" s="16"/>
      <c r="G27" s="16"/>
    </row>
  </sheetData>
  <phoneticPr fontId="14" type="noConversion"/>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218CE-A2B7-482B-8676-2A1A5C963B74}">
  <sheetPr>
    <tabColor theme="9"/>
  </sheetPr>
  <dimension ref="A1:M8"/>
  <sheetViews>
    <sheetView workbookViewId="0">
      <selection activeCell="B7" sqref="B7"/>
    </sheetView>
  </sheetViews>
  <sheetFormatPr defaultRowHeight="14.1" x14ac:dyDescent="0.5"/>
  <cols>
    <col min="1" max="1" width="12.6171875" customWidth="1"/>
    <col min="2" max="7" width="25.85546875" customWidth="1"/>
  </cols>
  <sheetData>
    <row r="1" spans="1:13" ht="19.2" x14ac:dyDescent="0.7">
      <c r="A1" s="4" t="str">
        <f>'Chapter 3'!A4</f>
        <v>Figure 3.3 : Effective coverage, 16-20 year olds, 2003-2023</v>
      </c>
    </row>
    <row r="2" spans="1:13" ht="42.3" x14ac:dyDescent="0.5">
      <c r="A2" s="84" t="s">
        <v>490</v>
      </c>
      <c r="B2" s="46" t="s">
        <v>480</v>
      </c>
      <c r="C2" s="46" t="s">
        <v>481</v>
      </c>
      <c r="D2" s="46" t="s">
        <v>482</v>
      </c>
      <c r="E2" s="46" t="s">
        <v>483</v>
      </c>
      <c r="F2" s="46" t="s">
        <v>484</v>
      </c>
      <c r="G2" s="46" t="s">
        <v>485</v>
      </c>
    </row>
    <row r="3" spans="1:13" x14ac:dyDescent="0.5">
      <c r="A3" s="21">
        <v>2003</v>
      </c>
      <c r="B3" s="53" t="s">
        <v>46</v>
      </c>
      <c r="C3" s="53">
        <v>50.1</v>
      </c>
      <c r="D3" s="51">
        <v>49.9</v>
      </c>
      <c r="E3" s="51">
        <v>3.4</v>
      </c>
      <c r="F3" s="53">
        <v>9</v>
      </c>
      <c r="G3" s="53">
        <v>87.6</v>
      </c>
      <c r="H3" s="26"/>
      <c r="I3" s="26"/>
      <c r="J3" s="26"/>
      <c r="K3" s="26"/>
      <c r="L3" s="26"/>
      <c r="M3" s="26"/>
    </row>
    <row r="4" spans="1:13" x14ac:dyDescent="0.5">
      <c r="A4" s="21">
        <v>2007</v>
      </c>
      <c r="B4" s="53">
        <v>3.8</v>
      </c>
      <c r="C4" s="53">
        <v>58.7</v>
      </c>
      <c r="D4" s="51">
        <v>37.5</v>
      </c>
      <c r="E4" s="51">
        <v>5.0999999999999996</v>
      </c>
      <c r="F4" s="53">
        <v>16.3</v>
      </c>
      <c r="G4" s="53">
        <v>78.599999999999994</v>
      </c>
      <c r="H4" s="26"/>
      <c r="I4" s="26"/>
      <c r="J4" s="26"/>
      <c r="K4" s="26"/>
      <c r="L4" s="26"/>
      <c r="M4" s="26"/>
    </row>
    <row r="5" spans="1:13" x14ac:dyDescent="0.5">
      <c r="A5" s="38">
        <v>2011</v>
      </c>
      <c r="B5" s="51">
        <v>6.6</v>
      </c>
      <c r="C5" s="51">
        <v>60.2</v>
      </c>
      <c r="D5" s="51">
        <v>33.200000000000003</v>
      </c>
      <c r="E5" s="51">
        <v>9.1</v>
      </c>
      <c r="F5" s="53">
        <v>20</v>
      </c>
      <c r="G5" s="53">
        <v>70.900000000000006</v>
      </c>
      <c r="H5" s="26"/>
      <c r="I5" s="26"/>
      <c r="J5" s="26"/>
      <c r="K5" s="26"/>
      <c r="L5" s="26"/>
      <c r="M5" s="26"/>
    </row>
    <row r="6" spans="1:13" x14ac:dyDescent="0.5">
      <c r="A6" s="38">
        <v>2015</v>
      </c>
      <c r="B6" s="51">
        <v>10.1</v>
      </c>
      <c r="C6" s="51">
        <v>57.4</v>
      </c>
      <c r="D6" s="51">
        <v>32.5</v>
      </c>
      <c r="E6" s="51">
        <v>12.1</v>
      </c>
      <c r="F6" s="53">
        <v>19.600000000000001</v>
      </c>
      <c r="G6" s="53">
        <v>68.3</v>
      </c>
      <c r="H6" s="26"/>
      <c r="I6" s="26"/>
      <c r="J6" s="26"/>
      <c r="K6" s="26"/>
      <c r="L6" s="26"/>
      <c r="M6" s="26"/>
    </row>
    <row r="7" spans="1:13" x14ac:dyDescent="0.5">
      <c r="A7" s="38">
        <v>2019</v>
      </c>
      <c r="B7" s="51">
        <v>12.3</v>
      </c>
      <c r="C7" s="51">
        <v>64.3</v>
      </c>
      <c r="D7" s="51">
        <v>23.4</v>
      </c>
      <c r="E7" s="53">
        <v>12</v>
      </c>
      <c r="F7" s="53">
        <v>32.700000000000003</v>
      </c>
      <c r="G7" s="53">
        <v>55.3</v>
      </c>
      <c r="H7" s="26"/>
      <c r="I7" s="26"/>
      <c r="J7" s="26"/>
      <c r="K7" s="26"/>
      <c r="L7" s="26"/>
      <c r="M7" s="26"/>
    </row>
    <row r="8" spans="1:13" x14ac:dyDescent="0.5">
      <c r="A8" s="38">
        <v>2023</v>
      </c>
      <c r="B8" s="51">
        <v>10.199999999999999</v>
      </c>
      <c r="C8" s="53">
        <v>64</v>
      </c>
      <c r="D8" s="51">
        <v>25.7</v>
      </c>
      <c r="E8" s="51">
        <v>8.4</v>
      </c>
      <c r="F8" s="53">
        <v>29.7</v>
      </c>
      <c r="G8" s="53">
        <v>61.9</v>
      </c>
      <c r="H8" s="26"/>
      <c r="I8" s="26"/>
      <c r="J8" s="26"/>
      <c r="K8" s="26"/>
      <c r="L8" s="26"/>
      <c r="M8" s="26"/>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48d0efd-5bce-4dec-8663-6f5724ef50e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FF1857473D2B74D8B50848997729FE3" ma:contentTypeVersion="17" ma:contentTypeDescription="Create a new document." ma:contentTypeScope="" ma:versionID="6e0f69e21db219d7a0c570b8a0327c0d">
  <xsd:schema xmlns:xsd="http://www.w3.org/2001/XMLSchema" xmlns:xs="http://www.w3.org/2001/XMLSchema" xmlns:p="http://schemas.microsoft.com/office/2006/metadata/properties" xmlns:ns3="348d0efd-5bce-4dec-8663-6f5724ef50e2" xmlns:ns4="5ed96433-8320-48b9-9886-b4010507e354" targetNamespace="http://schemas.microsoft.com/office/2006/metadata/properties" ma:root="true" ma:fieldsID="b1e7087d11a4f04257baff7e7a8c4ba6" ns3:_="" ns4:_="">
    <xsd:import namespace="348d0efd-5bce-4dec-8663-6f5724ef50e2"/>
    <xsd:import namespace="5ed96433-8320-48b9-9886-b4010507e35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d0efd-5bce-4dec-8663-6f5724ef5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d96433-8320-48b9-9886-b4010507e3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0A2A16-9D86-467E-B006-6C6EB9DB5973}">
  <ds:schemaRefs>
    <ds:schemaRef ds:uri="http://schemas.microsoft.com/DataMashup"/>
  </ds:schemaRefs>
</ds:datastoreItem>
</file>

<file path=customXml/itemProps2.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3.xml><?xml version="1.0" encoding="utf-8"?>
<ds:datastoreItem xmlns:ds="http://schemas.openxmlformats.org/officeDocument/2006/customXml" ds:itemID="{67498AC3-E361-4A69-8949-04AC5D5CDD6E}">
  <ds:schemaRefs>
    <ds:schemaRef ds:uri="http://schemas.microsoft.com/office/2006/metadata/properties"/>
    <ds:schemaRef ds:uri="http://purl.org/dc/terms/"/>
    <ds:schemaRef ds:uri="348d0efd-5bce-4dec-8663-6f5724ef50e2"/>
    <ds:schemaRef ds:uri="http://schemas.microsoft.com/office/2006/documentManagement/types"/>
    <ds:schemaRef ds:uri="http://schemas.microsoft.com/office/infopath/2007/PartnerControls"/>
    <ds:schemaRef ds:uri="5ed96433-8320-48b9-9886-b4010507e354"/>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BDD6CCA-95D3-4EC9-8B27-94C9BF884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d0efd-5bce-4dec-8663-6f5724ef50e2"/>
    <ds:schemaRef ds:uri="5ed96433-8320-48b9-9886-b4010507e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Contents</vt:lpstr>
      <vt:lpstr>Chapter 1</vt:lpstr>
      <vt:lpstr>1.1_left</vt:lpstr>
      <vt:lpstr>1.1_right</vt:lpstr>
      <vt:lpstr>Chapter 1 Notes</vt:lpstr>
      <vt:lpstr>Chapter 3</vt:lpstr>
      <vt:lpstr>3.1</vt:lpstr>
      <vt:lpstr>3.2</vt:lpstr>
      <vt:lpstr>3.3</vt:lpstr>
      <vt:lpstr>3.4</vt:lpstr>
      <vt:lpstr>3.5</vt:lpstr>
      <vt:lpstr>3.6</vt:lpstr>
      <vt:lpstr>3.7</vt:lpstr>
      <vt:lpstr>3.8 left</vt:lpstr>
      <vt:lpstr>3.8_right</vt:lpstr>
      <vt:lpstr>3.9</vt:lpstr>
      <vt:lpstr>3.10_left</vt:lpstr>
      <vt:lpstr>3.10_right</vt:lpstr>
      <vt:lpstr>3.10_bottom</vt:lpstr>
      <vt:lpstr>Chapter 3 Notes</vt:lpstr>
      <vt:lpstr>Chapter 4</vt:lpstr>
      <vt:lpstr>4.1</vt:lpstr>
      <vt:lpstr>4.2</vt:lpstr>
      <vt:lpstr>4.3</vt:lpstr>
      <vt:lpstr>4.4</vt:lpstr>
      <vt:lpstr>4.5</vt:lpstr>
      <vt:lpstr>4.6</vt:lpstr>
      <vt:lpstr>4.7</vt:lpstr>
      <vt:lpstr>4.8_left</vt:lpstr>
      <vt:lpstr>4.8_right</vt:lpstr>
      <vt:lpstr>4.9</vt:lpstr>
      <vt:lpstr>4_additional</vt:lpstr>
      <vt:lpstr>Chapter 4 Notes</vt:lpstr>
      <vt:lpstr>Chapter 5</vt:lpstr>
      <vt:lpstr>5.1</vt:lpstr>
      <vt:lpstr>5.2</vt:lpstr>
      <vt:lpstr>5.3</vt:lpstr>
      <vt:lpstr>5.4</vt:lpstr>
      <vt:lpstr>5.5</vt:lpstr>
      <vt:lpstr>5.6</vt:lpstr>
      <vt:lpstr>5.7</vt:lpstr>
      <vt:lpstr>5.8</vt:lpstr>
      <vt:lpstr>Chapter 5 Notes</vt:lpstr>
      <vt:lpstr>Chapter 6</vt:lpstr>
      <vt:lpstr>6.1</vt:lpstr>
      <vt:lpstr>6.2</vt:lpstr>
      <vt:lpstr>6.3</vt:lpstr>
      <vt:lpstr>6.3_additional_information</vt:lpstr>
      <vt:lpstr>6.4_left</vt:lpstr>
      <vt:lpstr>6.4_right</vt:lpstr>
      <vt:lpstr>6.5</vt:lpstr>
      <vt:lpstr>6.6</vt:lpstr>
      <vt:lpstr>6.7_left</vt:lpstr>
      <vt:lpstr>6.7_mid</vt:lpstr>
      <vt:lpstr>6.7_right</vt:lpstr>
      <vt:lpstr>6.8</vt:lpstr>
      <vt:lpstr>6.9</vt:lpstr>
      <vt:lpstr>Chapter 6 Notes</vt:lpstr>
      <vt:lpstr>Chapter 7</vt:lpstr>
      <vt:lpstr>7.1</vt:lpstr>
      <vt:lpstr>7.2</vt:lpstr>
      <vt:lpstr>7.3</vt:lpstr>
      <vt:lpstr>Chapter 7 Notes</vt:lpstr>
      <vt:lpstr>Appendix 1</vt:lpstr>
      <vt:lpstr>A1.1</vt:lpstr>
      <vt:lpstr>A1.2</vt:lpstr>
      <vt:lpstr>A1.3</vt:lpstr>
      <vt:lpstr>Appendix 1 Notes</vt:lpstr>
      <vt:lpstr>Appendix 2</vt:lpstr>
      <vt:lpstr>A2.1_left</vt:lpstr>
      <vt:lpstr>A2.1_right</vt:lpstr>
      <vt:lpstr>Appendix 2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Wilkinson, Joseph (Low Pay Commission)</cp:lastModifiedBy>
  <cp:revision/>
  <dcterms:created xsi:type="dcterms:W3CDTF">2020-11-05T11:20:19Z</dcterms:created>
  <dcterms:modified xsi:type="dcterms:W3CDTF">2024-03-18T16:51:03Z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0x0101008FF1857473D2B74D8B50848997729FE3</vt:lpwstr>
  </property>
  <property fmtid="{D5CDD505-2E9C-101B-9397-08002B2CF9AE}" pid="10" name="Business Unit">
    <vt:lpwstr>1;#Low Pay Commission|e364b0a5-6dd1-426c-8ae6-93bd88747758</vt:lpwstr>
  </property>
  <property fmtid="{D5CDD505-2E9C-101B-9397-08002B2CF9AE}" pid="11" name="_dlc_DocIdItemGuid">
    <vt:lpwstr>923366c5-4103-42d4-b85c-135826b18038</vt:lpwstr>
  </property>
  <property fmtid="{D5CDD505-2E9C-101B-9397-08002B2CF9AE}" pid="12" name="MediaServiceImageTags">
    <vt:lpwstr/>
  </property>
  <property fmtid="{D5CDD505-2E9C-101B-9397-08002B2CF9AE}" pid="13" name="MSIP_Label_c1c05e37-788c-4c59-b50e-5c98323c0a70_Enabled">
    <vt:lpwstr>true</vt:lpwstr>
  </property>
  <property fmtid="{D5CDD505-2E9C-101B-9397-08002B2CF9AE}" pid="14" name="MSIP_Label_c1c05e37-788c-4c59-b50e-5c98323c0a70_SetDate">
    <vt:lpwstr>2024-03-18T16:49:33Z</vt:lpwstr>
  </property>
  <property fmtid="{D5CDD505-2E9C-101B-9397-08002B2CF9AE}" pid="15" name="MSIP_Label_c1c05e37-788c-4c59-b50e-5c98323c0a70_Method">
    <vt:lpwstr>Standard</vt:lpwstr>
  </property>
  <property fmtid="{D5CDD505-2E9C-101B-9397-08002B2CF9AE}" pid="16" name="MSIP_Label_c1c05e37-788c-4c59-b50e-5c98323c0a70_Name">
    <vt:lpwstr>OFFICIAL</vt:lpwstr>
  </property>
  <property fmtid="{D5CDD505-2E9C-101B-9397-08002B2CF9AE}" pid="17" name="MSIP_Label_c1c05e37-788c-4c59-b50e-5c98323c0a70_SiteId">
    <vt:lpwstr>8fa217ec-33aa-46fb-ad96-dfe68006bb86</vt:lpwstr>
  </property>
  <property fmtid="{D5CDD505-2E9C-101B-9397-08002B2CF9AE}" pid="18" name="MSIP_Label_c1c05e37-788c-4c59-b50e-5c98323c0a70_ActionId">
    <vt:lpwstr>ab44ea1d-0b78-4612-94e6-724b1e75822f</vt:lpwstr>
  </property>
  <property fmtid="{D5CDD505-2E9C-101B-9397-08002B2CF9AE}" pid="19" name="MSIP_Label_c1c05e37-788c-4c59-b50e-5c98323c0a70_ContentBits">
    <vt:lpwstr>0</vt:lpwstr>
  </property>
</Properties>
</file>