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rosemary_ling_education_gov_uk/Documents/Downloads/"/>
    </mc:Choice>
  </mc:AlternateContent>
  <xr:revisionPtr revIDLastSave="3" documentId="8_{2EBA93E9-6D6D-42D2-8AA6-FD24B2C7EC51}" xr6:coauthVersionLast="47" xr6:coauthVersionMax="47" xr10:uidLastSave="{3E69B80B-297D-4152-B9A3-53EFE7B0FAEC}"/>
  <bookViews>
    <workbookView xWindow="0" yWindow="285" windowWidth="20280" windowHeight="11872" xr2:uid="{00000000-000D-0000-FFFF-FFFF00000000}"/>
  </bookViews>
  <sheets>
    <sheet name="App-Bur" sheetId="1" r:id="rId1"/>
    <sheet name="LOOKUPS" sheetId="2" state="hidden" r:id="rId2"/>
  </sheets>
  <definedNames>
    <definedName name="Bursary">LOOKUPS!$A$2:$A$7</definedName>
    <definedName name="Fin_Inc">LOOKUPS!#REF!</definedName>
    <definedName name="GFA_Status">LOOKUPS!#REF!</definedName>
    <definedName name="Grant">LOOKUPS!$C$2:$C$4</definedName>
    <definedName name="ITE_Course">LOOKUPS!$H$2</definedName>
    <definedName name="ITE_Course1">LOOKUPS!$H$2:$H$4</definedName>
    <definedName name="L2_E">LOOKUPS!$D$2:$D$5</definedName>
    <definedName name="L2_M">LOOKUPS!$E$2:$E$5</definedName>
    <definedName name="L3_Q">LOOKUPS!$F$2:$F$6</definedName>
    <definedName name="Mode">LOOKUPS!$G$2:$G$3</definedName>
    <definedName name="ProvSum">!#REF!</definedName>
    <definedName name="Yes_No">LOOKUPS!$I$2:$I$3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16" i="1"/>
  <c r="Y1" i="1" l="1"/>
  <c r="AA42" i="1" l="1"/>
  <c r="Z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16" i="1"/>
  <c r="AA16" i="1"/>
  <c r="G8" i="1"/>
  <c r="Z11" i="1"/>
  <c r="Y11" i="1"/>
  <c r="X11" i="1"/>
</calcChain>
</file>

<file path=xl/sharedStrings.xml><?xml version="1.0" encoding="utf-8"?>
<sst xmlns="http://schemas.openxmlformats.org/spreadsheetml/2006/main" count="102" uniqueCount="62">
  <si>
    <t>DfE Further Education Initial Teacher Education</t>
  </si>
  <si>
    <t xml:space="preserve">Through submitting this form I confirm that this is a true and accurate record, and that the trainees meet all eligibility criteria specified in the funding manual, including that none of the trainees have previously received a full FE ITE  bursary or grant award for a previous qualification </t>
  </si>
  <si>
    <t xml:space="preserve">Please return this form in Excel format, from an email address that identifies the institution in which you work.  </t>
  </si>
  <si>
    <t>Please return completed form electronically to:</t>
  </si>
  <si>
    <t>Provider information</t>
  </si>
  <si>
    <t>Date</t>
  </si>
  <si>
    <t>Name</t>
  </si>
  <si>
    <t>Position</t>
  </si>
  <si>
    <t>Email address</t>
  </si>
  <si>
    <t>Provider name</t>
  </si>
  <si>
    <t>Accounting Officer name</t>
  </si>
  <si>
    <t>Accounting Officer email</t>
  </si>
  <si>
    <t>Trainee information</t>
  </si>
  <si>
    <t>Confirmed ITE course details</t>
  </si>
  <si>
    <t>Grant</t>
  </si>
  <si>
    <t>[Add additional rows where required]</t>
  </si>
  <si>
    <t>Bursary subject</t>
  </si>
  <si>
    <t>Bursary value</t>
  </si>
  <si>
    <t>Grant subject</t>
  </si>
  <si>
    <t xml:space="preserve">English GCSE grade 4 (C) or above or equivalent  </t>
  </si>
  <si>
    <t xml:space="preserve">maths GCSE grade 4 (C) or above or equivalent  </t>
  </si>
  <si>
    <t>L3 qualification in subject of training</t>
  </si>
  <si>
    <t>Mode of study</t>
  </si>
  <si>
    <t>ITE course of study</t>
  </si>
  <si>
    <t>Yes/no</t>
  </si>
  <si>
    <t xml:space="preserve">Has the trainee previously received a full FE ITE grant or bursary award? </t>
  </si>
  <si>
    <t>Mathematics</t>
  </si>
  <si>
    <t>English</t>
  </si>
  <si>
    <t>Yes</t>
  </si>
  <si>
    <t>Full time</t>
  </si>
  <si>
    <t>Cert Ed - L5</t>
  </si>
  <si>
    <t>Science</t>
  </si>
  <si>
    <t>No</t>
  </si>
  <si>
    <t>Part time</t>
  </si>
  <si>
    <t>Engineering (and/or manufacturing)</t>
  </si>
  <si>
    <t>SEND</t>
  </si>
  <si>
    <t>Other evidence provided, held on file</t>
  </si>
  <si>
    <t>Relevant professional experience</t>
  </si>
  <si>
    <t>Professional Graduate Certificate in Education - L6</t>
  </si>
  <si>
    <t>Computing</t>
  </si>
  <si>
    <t>Post Graduate Certificate in Education - L7</t>
  </si>
  <si>
    <t>Date this application form is submitted to DfE</t>
  </si>
  <si>
    <t>The member of staff who completed this application form</t>
  </si>
  <si>
    <t>Job title of member of staff who completed this application form</t>
  </si>
  <si>
    <t>Email address of member of staff who completed this form</t>
  </si>
  <si>
    <t xml:space="preserve">Name of the applying FE ITE provider
</t>
  </si>
  <si>
    <t>Email address of the Accounting Officer</t>
  </si>
  <si>
    <t>Trainee name (full name)</t>
  </si>
  <si>
    <r>
      <t xml:space="preserve">Has the trainee previously received a full FE ITE bursary or grant award?
</t>
    </r>
    <r>
      <rPr>
        <i/>
        <sz val="11"/>
        <color rgb="FF000000"/>
        <rFont val="Arial"/>
        <family val="2"/>
      </rPr>
      <t>Note: where the answer is "yes", the trainee is ineligible for a bursary and the application will be rejected</t>
    </r>
  </si>
  <si>
    <t>Date and time of application to provider (dd/mm/yy hh:mm)</t>
  </si>
  <si>
    <t>Any additional bursary subject information (eg specific science subject)</t>
  </si>
  <si>
    <t>Combination courses only: Other ITE subjects</t>
  </si>
  <si>
    <t>Date of ITE course start</t>
  </si>
  <si>
    <t>Expected course end date</t>
  </si>
  <si>
    <r>
      <t xml:space="preserve">Has the trainee achieved Maths GCSE grade 4 (C) or above or equivalent  
</t>
    </r>
    <r>
      <rPr>
        <i/>
        <sz val="11"/>
        <color rgb="FF000000"/>
        <rFont val="Arial"/>
        <family val="2"/>
      </rPr>
      <t>Note: where the answer is "no", the trainee is ineligible for a bursary and the application will be rejected</t>
    </r>
  </si>
  <si>
    <r>
      <t xml:space="preserve">Has the trainee achieved English GCSE grade 4 (C) or above or equivalent  
</t>
    </r>
    <r>
      <rPr>
        <i/>
        <sz val="11"/>
        <color rgb="FF000000"/>
        <rFont val="Arial"/>
        <family val="2"/>
      </rPr>
      <t>Note: where the answer is "no", the trainee is ineligible for a bursary and the application will be rejected</t>
    </r>
  </si>
  <si>
    <r>
      <t xml:space="preserve">Has the trainee provided evidence of L3 qualification in subject of training
</t>
    </r>
    <r>
      <rPr>
        <i/>
        <sz val="11"/>
        <color rgb="FF000000"/>
        <rFont val="Arial"/>
        <family val="2"/>
      </rPr>
      <t>Note: where the answer is "no", the trainee is ineligible for a bursary and the application will be rejected</t>
    </r>
  </si>
  <si>
    <r>
      <t xml:space="preserve">The AO should be the Vice Chancellor, Finance Director or other officer </t>
    </r>
    <r>
      <rPr>
        <b/>
        <i/>
        <sz val="8"/>
        <color rgb="FF000000"/>
        <rFont val="Arial"/>
        <family val="2"/>
      </rPr>
      <t>with delegated authority to sign off the final audited accounts</t>
    </r>
    <r>
      <rPr>
        <i/>
        <sz val="8"/>
        <color rgb="FF000000"/>
        <rFont val="Arial"/>
        <family val="2"/>
      </rPr>
      <t xml:space="preserve"> on behalf of the HEI or FE provider. This must be the same person who will be signing/has signed the Grant Funding Agreement (GFA)</t>
    </r>
  </si>
  <si>
    <t>Bursaries Application Form AY 2024/25</t>
  </si>
  <si>
    <t>ITT.Funding@education.gov.uk</t>
  </si>
  <si>
    <r>
      <t xml:space="preserve">Combination courses only: Split of ITE subjects (% of main subject)
</t>
    </r>
    <r>
      <rPr>
        <i/>
        <sz val="11"/>
        <color rgb="FF000000"/>
        <rFont val="Arial"/>
        <family val="2"/>
      </rPr>
      <t>Note: only complete this field if combination course subjects noted in column L</t>
    </r>
  </si>
  <si>
    <t>Trainee date of birth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</si>
</sst>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&quot; &quot;hh&quot;:&quot;mm&quot; &quot;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A5A5A5"/>
      <name val="Calibri"/>
      <family val="2"/>
    </font>
    <font>
      <b/>
      <sz val="11"/>
      <color rgb="FFFF0000"/>
      <name val="Calibri"/>
      <family val="2"/>
    </font>
    <font>
      <sz val="11"/>
      <color rgb="FFFFFFFF"/>
      <name val="Calibri"/>
      <family val="2"/>
    </font>
    <font>
      <u/>
      <sz val="11"/>
      <color rgb="FF0563C1"/>
      <name val="Arial"/>
      <family val="2"/>
    </font>
    <font>
      <sz val="11"/>
      <color rgb="FFFFFFFF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563C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Font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6" fillId="2" borderId="0" xfId="0" applyFont="1" applyFill="1" applyProtection="1">
      <protection hidden="1"/>
    </xf>
    <xf numFmtId="14" fontId="7" fillId="0" borderId="0" xfId="0" applyNumberFormat="1" applyFont="1" applyProtection="1"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11" fillId="2" borderId="0" xfId="28" applyFont="1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2" borderId="0" xfId="28" applyFill="1" applyProtection="1">
      <protection hidden="1"/>
    </xf>
    <xf numFmtId="0" fontId="10" fillId="4" borderId="1" xfId="0" applyFont="1" applyFill="1" applyBorder="1" applyProtection="1">
      <protection hidden="1"/>
    </xf>
    <xf numFmtId="0" fontId="9" fillId="4" borderId="2" xfId="0" applyFont="1" applyFill="1" applyBorder="1" applyProtection="1">
      <protection hidden="1"/>
    </xf>
    <xf numFmtId="0" fontId="11" fillId="4" borderId="2" xfId="28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0" fillId="5" borderId="3" xfId="0" applyFont="1" applyFill="1" applyBorder="1" applyAlignment="1" applyProtection="1">
      <alignment vertical="top"/>
      <protection hidden="1"/>
    </xf>
    <xf numFmtId="0" fontId="10" fillId="5" borderId="4" xfId="0" applyFont="1" applyFill="1" applyBorder="1" applyAlignment="1" applyProtection="1">
      <alignment vertical="top"/>
      <protection hidden="1"/>
    </xf>
    <xf numFmtId="0" fontId="10" fillId="5" borderId="4" xfId="0" applyFont="1" applyFill="1" applyBorder="1" applyAlignment="1" applyProtection="1">
      <alignment vertical="top" wrapText="1"/>
      <protection hidden="1"/>
    </xf>
    <xf numFmtId="0" fontId="8" fillId="2" borderId="0" xfId="0" applyFont="1" applyFill="1" applyProtection="1">
      <protection locked="0"/>
    </xf>
    <xf numFmtId="14" fontId="8" fillId="2" borderId="6" xfId="0" applyNumberFormat="1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Protection="1">
      <protection locked="0"/>
    </xf>
    <xf numFmtId="0" fontId="5" fillId="2" borderId="7" xfId="28" applyFill="1" applyBorder="1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2" fillId="2" borderId="8" xfId="0" applyFont="1" applyFill="1" applyBorder="1" applyAlignment="1" applyProtection="1">
      <alignment vertical="top" wrapText="1"/>
      <protection hidden="1"/>
    </xf>
    <xf numFmtId="0" fontId="12" fillId="2" borderId="9" xfId="0" applyFont="1" applyFill="1" applyBorder="1" applyAlignment="1" applyProtection="1">
      <alignment horizontal="left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0" fontId="5" fillId="2" borderId="0" xfId="28" applyFill="1" applyAlignment="1" applyProtection="1">
      <alignment horizontal="left" vertical="center"/>
      <protection hidden="1"/>
    </xf>
    <xf numFmtId="0" fontId="8" fillId="2" borderId="11" xfId="0" applyFont="1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Alignment="1" applyProtection="1">
      <alignment horizontal="left"/>
      <protection hidden="1"/>
    </xf>
    <xf numFmtId="0" fontId="10" fillId="2" borderId="11" xfId="0" applyFont="1" applyFill="1" applyBorder="1" applyProtection="1">
      <protection hidden="1"/>
    </xf>
    <xf numFmtId="0" fontId="10" fillId="2" borderId="12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164" fontId="8" fillId="2" borderId="16" xfId="0" applyNumberFormat="1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4" fontId="8" fillId="2" borderId="7" xfId="0" applyNumberFormat="1" applyFont="1" applyFill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hidden="1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hidden="1"/>
    </xf>
    <xf numFmtId="0" fontId="8" fillId="2" borderId="18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164" fontId="8" fillId="2" borderId="10" xfId="0" applyNumberFormat="1" applyFont="1" applyFill="1" applyBorder="1" applyAlignment="1" applyProtection="1">
      <alignment wrapText="1"/>
      <protection locked="0"/>
    </xf>
    <xf numFmtId="0" fontId="8" fillId="2" borderId="20" xfId="0" applyFont="1" applyFill="1" applyBorder="1" applyAlignment="1" applyProtection="1">
      <alignment wrapText="1"/>
      <protection locked="0"/>
    </xf>
    <xf numFmtId="0" fontId="8" fillId="2" borderId="0" xfId="0" applyFont="1" applyFill="1"/>
    <xf numFmtId="0" fontId="15" fillId="6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2" borderId="4" xfId="0" applyFont="1" applyFill="1" applyBorder="1" applyAlignment="1" applyProtection="1">
      <alignment vertical="top" wrapText="1"/>
      <protection hidden="1"/>
    </xf>
    <xf numFmtId="0" fontId="10" fillId="0" borderId="13" xfId="0" applyFont="1" applyBorder="1" applyAlignment="1" applyProtection="1">
      <alignment vertical="top"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7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8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15" fillId="7" borderId="0" xfId="0" applyFont="1" applyFill="1" applyProtection="1">
      <protection hidden="1"/>
    </xf>
    <xf numFmtId="0" fontId="16" fillId="7" borderId="0" xfId="0" applyFont="1" applyFill="1" applyProtection="1">
      <protection hidden="1"/>
    </xf>
    <xf numFmtId="0" fontId="17" fillId="7" borderId="0" xfId="0" applyFont="1" applyFill="1" applyProtection="1">
      <protection locked="0"/>
    </xf>
    <xf numFmtId="0" fontId="17" fillId="7" borderId="0" xfId="0" applyFont="1" applyFill="1" applyProtection="1">
      <protection hidden="1"/>
    </xf>
    <xf numFmtId="0" fontId="0" fillId="8" borderId="0" xfId="0" applyFill="1" applyProtection="1">
      <protection locked="0"/>
    </xf>
    <xf numFmtId="0" fontId="8" fillId="7" borderId="0" xfId="0" applyFont="1" applyFill="1" applyAlignment="1" applyProtection="1">
      <alignment wrapText="1"/>
      <protection locked="0"/>
    </xf>
    <xf numFmtId="0" fontId="15" fillId="7" borderId="0" xfId="0" applyFont="1" applyFill="1"/>
    <xf numFmtId="0" fontId="19" fillId="6" borderId="0" xfId="0" applyFont="1" applyFill="1" applyProtection="1">
      <protection hidden="1"/>
    </xf>
    <xf numFmtId="0" fontId="10" fillId="2" borderId="21" xfId="0" applyFont="1" applyFill="1" applyBorder="1" applyAlignment="1" applyProtection="1">
      <alignment vertical="top" wrapText="1"/>
      <protection hidden="1"/>
    </xf>
    <xf numFmtId="0" fontId="10" fillId="2" borderId="13" xfId="0" applyFont="1" applyFill="1" applyBorder="1" applyAlignment="1" applyProtection="1">
      <alignment vertical="top" wrapText="1"/>
      <protection hidden="1"/>
    </xf>
    <xf numFmtId="14" fontId="8" fillId="2" borderId="5" xfId="0" applyNumberFormat="1" applyFont="1" applyFill="1" applyBorder="1" applyAlignment="1" applyProtection="1">
      <alignment wrapText="1"/>
      <protection locked="0"/>
    </xf>
    <xf numFmtId="0" fontId="10" fillId="2" borderId="22" xfId="0" applyFont="1" applyFill="1" applyBorder="1" applyAlignment="1" applyProtection="1">
      <alignment vertical="top" wrapText="1"/>
      <protection hidden="1"/>
    </xf>
    <xf numFmtId="0" fontId="10" fillId="2" borderId="23" xfId="0" applyFont="1" applyFill="1" applyBorder="1" applyAlignment="1" applyProtection="1">
      <alignment horizontal="left"/>
      <protection hidden="1"/>
    </xf>
    <xf numFmtId="0" fontId="10" fillId="2" borderId="24" xfId="0" applyFont="1" applyFill="1" applyBorder="1" applyAlignment="1" applyProtection="1">
      <alignment horizontal="left"/>
      <protection hidden="1"/>
    </xf>
    <xf numFmtId="0" fontId="10" fillId="2" borderId="25" xfId="0" applyFont="1" applyFill="1" applyBorder="1" applyAlignment="1" applyProtection="1">
      <alignment horizontal="left"/>
      <protection hidden="1"/>
    </xf>
    <xf numFmtId="14" fontId="8" fillId="2" borderId="6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Protection="1">
      <protection hidden="1"/>
    </xf>
    <xf numFmtId="0" fontId="15" fillId="0" borderId="0" xfId="0" applyFont="1"/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14" fontId="8" fillId="2" borderId="27" xfId="0" applyNumberFormat="1" applyFont="1" applyFill="1" applyBorder="1" applyAlignment="1" applyProtection="1">
      <alignment wrapText="1"/>
      <protection locked="0"/>
    </xf>
    <xf numFmtId="14" fontId="8" fillId="2" borderId="26" xfId="0" applyNumberFormat="1" applyFont="1" applyFill="1" applyBorder="1" applyAlignment="1" applyProtection="1">
      <alignment wrapText="1"/>
      <protection locked="0"/>
    </xf>
    <xf numFmtId="0" fontId="5" fillId="2" borderId="0" xfId="28" applyFill="1" applyBorder="1" applyAlignment="1" applyProtection="1">
      <alignment horizontal="left" wrapText="1"/>
      <protection locked="0"/>
    </xf>
    <xf numFmtId="0" fontId="12" fillId="2" borderId="0" xfId="0" applyFont="1" applyFill="1" applyAlignment="1" applyProtection="1">
      <alignment vertical="top" wrapText="1"/>
      <protection hidden="1"/>
    </xf>
    <xf numFmtId="0" fontId="10" fillId="4" borderId="24" xfId="0" applyFont="1" applyFill="1" applyBorder="1" applyAlignment="1" applyProtection="1">
      <alignment horizontal="center"/>
      <protection hidden="1"/>
    </xf>
    <xf numFmtId="0" fontId="10" fillId="4" borderId="25" xfId="0" applyFont="1" applyFill="1" applyBorder="1" applyAlignment="1" applyProtection="1">
      <alignment horizontal="center"/>
      <protection hidden="1"/>
    </xf>
  </cellXfs>
  <cellStyles count="29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14" xfId="6" xr:uid="{00000000-0005-0000-0000-000005000000}"/>
    <cellStyle name="cf15" xfId="7" xr:uid="{00000000-0005-0000-0000-000006000000}"/>
    <cellStyle name="cf16" xfId="8" xr:uid="{00000000-0005-0000-0000-000007000000}"/>
    <cellStyle name="cf17" xfId="9" xr:uid="{00000000-0005-0000-0000-000008000000}"/>
    <cellStyle name="cf18" xfId="10" xr:uid="{00000000-0005-0000-0000-000009000000}"/>
    <cellStyle name="cf19" xfId="11" xr:uid="{00000000-0005-0000-0000-00000A000000}"/>
    <cellStyle name="cf2" xfId="12" xr:uid="{00000000-0005-0000-0000-00000B000000}"/>
    <cellStyle name="cf20" xfId="13" xr:uid="{00000000-0005-0000-0000-00000C000000}"/>
    <cellStyle name="cf21" xfId="14" xr:uid="{00000000-0005-0000-0000-00000D000000}"/>
    <cellStyle name="cf22" xfId="15" xr:uid="{00000000-0005-0000-0000-00000E000000}"/>
    <cellStyle name="cf23" xfId="16" xr:uid="{00000000-0005-0000-0000-00000F000000}"/>
    <cellStyle name="cf24" xfId="17" xr:uid="{00000000-0005-0000-0000-000010000000}"/>
    <cellStyle name="cf25" xfId="18" xr:uid="{00000000-0005-0000-0000-000011000000}"/>
    <cellStyle name="cf26" xfId="19" xr:uid="{00000000-0005-0000-0000-000012000000}"/>
    <cellStyle name="cf27" xfId="20" xr:uid="{00000000-0005-0000-0000-000013000000}"/>
    <cellStyle name="cf3" xfId="21" xr:uid="{00000000-0005-0000-0000-000014000000}"/>
    <cellStyle name="cf4" xfId="22" xr:uid="{00000000-0005-0000-0000-000015000000}"/>
    <cellStyle name="cf5" xfId="23" xr:uid="{00000000-0005-0000-0000-000016000000}"/>
    <cellStyle name="cf6" xfId="24" xr:uid="{00000000-0005-0000-0000-000017000000}"/>
    <cellStyle name="cf7" xfId="25" xr:uid="{00000000-0005-0000-0000-000018000000}"/>
    <cellStyle name="cf8" xfId="26" xr:uid="{00000000-0005-0000-0000-000019000000}"/>
    <cellStyle name="cf9" xfId="27" xr:uid="{00000000-0005-0000-0000-00001A000000}"/>
    <cellStyle name="Hyperlink" xfId="28" xr:uid="{00000000-0005-0000-0000-00001B000000}"/>
    <cellStyle name="Normal" xfId="0" builtinId="0" customBuiltin="1"/>
  </cellStyles>
  <dxfs count="16"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A5A5A5"/>
        <family val="2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T.Funding@education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C2" zoomScale="63" workbookViewId="0">
      <selection activeCell="F12" sqref="F12"/>
    </sheetView>
  </sheetViews>
  <sheetFormatPr defaultColWidth="9.73046875" defaultRowHeight="13.5" zeroHeight="1" x14ac:dyDescent="0.35"/>
  <cols>
    <col min="1" max="1" width="3" style="3" customWidth="1"/>
    <col min="2" max="2" width="23.1328125" style="50" hidden="1" customWidth="1"/>
    <col min="3" max="3" width="27.1328125" style="50" customWidth="1"/>
    <col min="4" max="4" width="29.86328125" style="50" customWidth="1"/>
    <col min="5" max="5" width="25.265625" style="50" bestFit="1" customWidth="1"/>
    <col min="6" max="7" width="27.1328125" style="50" customWidth="1"/>
    <col min="8" max="8" width="24.1328125" style="50" bestFit="1" customWidth="1"/>
    <col min="9" max="9" width="22.59765625" style="50" customWidth="1"/>
    <col min="10" max="10" width="23.1328125" style="50" customWidth="1"/>
    <col min="11" max="11" width="23.59765625" style="50" customWidth="1"/>
    <col min="12" max="12" width="20.1328125" style="50" customWidth="1"/>
    <col min="13" max="13" width="17.59765625" style="50" customWidth="1"/>
    <col min="14" max="14" width="18.265625" style="50" customWidth="1"/>
    <col min="15" max="15" width="17.265625" style="50" customWidth="1"/>
    <col min="16" max="16" width="21.265625" style="50" customWidth="1"/>
    <col min="17" max="17" width="13.3984375" style="50" customWidth="1"/>
    <col min="18" max="21" width="26" style="50" customWidth="1"/>
    <col min="22" max="22" width="26" style="69" customWidth="1"/>
    <col min="23" max="23" width="8.73046875" style="50" customWidth="1"/>
    <col min="24" max="24" width="15.265625" style="50" customWidth="1"/>
    <col min="25" max="28" width="9.73046875" style="50" customWidth="1"/>
    <col min="29" max="29" width="10.19921875" style="50" customWidth="1"/>
    <col min="30" max="16384" width="9.73046875" style="50"/>
  </cols>
  <sheetData>
    <row r="1" spans="1:30" s="1" customFormat="1" x14ac:dyDescent="0.35">
      <c r="C1" s="2"/>
      <c r="H1" s="51"/>
      <c r="V1" s="63"/>
      <c r="Y1" s="70" t="b">
        <f ca="1">OR(IF(C11&lt;45352,TRUE,FALSE),IF(C11&lt;TODAY(),TRUE,FALSE))</f>
        <v>1</v>
      </c>
    </row>
    <row r="2" spans="1:30" s="5" customFormat="1" ht="17.649999999999999" x14ac:dyDescent="0.5">
      <c r="A2" s="3"/>
      <c r="B2" s="3"/>
      <c r="C2" s="4" t="s">
        <v>0</v>
      </c>
      <c r="D2" s="4"/>
      <c r="E2" s="3"/>
      <c r="F2" s="3"/>
      <c r="G2" s="52"/>
      <c r="H2" s="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3"/>
      <c r="X2" s="3"/>
      <c r="Y2" s="3"/>
      <c r="Z2" s="3"/>
      <c r="AA2" s="3"/>
    </row>
    <row r="3" spans="1:30" s="5" customFormat="1" ht="17.649999999999999" x14ac:dyDescent="0.5">
      <c r="A3" s="3"/>
      <c r="B3" s="3"/>
      <c r="C3" s="4" t="s">
        <v>58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3"/>
      <c r="W3" s="3"/>
      <c r="X3" s="3"/>
      <c r="Y3" s="3"/>
      <c r="Z3" s="3"/>
      <c r="AA3" s="3"/>
      <c r="AC3" s="79"/>
    </row>
    <row r="4" spans="1:30" s="5" customFormat="1" ht="17.649999999999999" x14ac:dyDescent="0.5">
      <c r="A4" s="3"/>
      <c r="B4" s="3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3"/>
      <c r="W4" s="3"/>
      <c r="X4" s="3"/>
      <c r="Y4" s="3"/>
      <c r="Z4" s="3"/>
      <c r="AA4" s="3"/>
    </row>
    <row r="5" spans="1:30" s="5" customFormat="1" ht="17.649999999999999" x14ac:dyDescent="0.5">
      <c r="A5" s="3"/>
      <c r="B5" s="3"/>
      <c r="C5" s="3" t="s">
        <v>1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3"/>
      <c r="W5" s="3"/>
      <c r="X5" s="3"/>
      <c r="Y5" s="3"/>
      <c r="Z5" s="3"/>
      <c r="AA5" s="3"/>
    </row>
    <row r="6" spans="1:30" s="5" customFormat="1" ht="17.649999999999999" x14ac:dyDescent="0.5">
      <c r="A6" s="3"/>
      <c r="B6" s="3"/>
      <c r="C6" s="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3"/>
      <c r="W6" s="3"/>
      <c r="X6" s="3"/>
      <c r="Y6" s="3"/>
    </row>
    <row r="7" spans="1:30" s="5" customFormat="1" ht="17.649999999999999" x14ac:dyDescent="0.5">
      <c r="A7" s="3"/>
      <c r="B7" s="3"/>
      <c r="C7" s="3" t="s">
        <v>2</v>
      </c>
      <c r="D7" s="4"/>
      <c r="E7" s="3"/>
      <c r="F7" s="3"/>
      <c r="G7" s="61" t="str">
        <f>IF((COUNTBLANK($C$11:$I$11)&gt;0),"Please complete all required provider information in cells C11 to I11","")</f>
        <v>Please complete all required provider information in cells C11 to I11</v>
      </c>
      <c r="H7" s="3"/>
      <c r="I7" s="3"/>
      <c r="J7" s="3"/>
      <c r="K7" s="3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3"/>
      <c r="AA7" s="3"/>
      <c r="AB7" s="3"/>
      <c r="AC7" s="3"/>
    </row>
    <row r="8" spans="1:30" s="5" customFormat="1" ht="18" thickBot="1" x14ac:dyDescent="0.55000000000000004">
      <c r="A8" s="3"/>
      <c r="B8" s="3"/>
      <c r="C8" s="3" t="s">
        <v>3</v>
      </c>
      <c r="D8" s="4"/>
      <c r="E8" s="8" t="s">
        <v>59</v>
      </c>
      <c r="F8" s="3"/>
      <c r="G8" s="61" t="str">
        <f>IF(COUNTIF($AC$16:$AC$41,"&gt;0"),"ERROR: Please complete trainee information for all trainees listed","")</f>
        <v/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3"/>
      <c r="AA8" s="3"/>
      <c r="AB8" s="3"/>
      <c r="AC8" s="3"/>
    </row>
    <row r="9" spans="1:30" s="5" customFormat="1" ht="18" thickBot="1" x14ac:dyDescent="0.55000000000000004">
      <c r="A9" s="3"/>
      <c r="B9" s="3"/>
      <c r="C9" s="9" t="s">
        <v>4</v>
      </c>
      <c r="D9" s="10"/>
      <c r="E9" s="11"/>
      <c r="F9" s="11"/>
      <c r="G9" s="87"/>
      <c r="H9" s="87"/>
      <c r="I9" s="88"/>
      <c r="J9" s="64"/>
      <c r="K9" s="12"/>
      <c r="L9" s="64"/>
      <c r="M9" s="12"/>
      <c r="N9" s="64"/>
      <c r="O9" s="12"/>
      <c r="P9" s="64"/>
      <c r="Q9" s="12"/>
      <c r="R9" s="64"/>
      <c r="S9" s="12"/>
      <c r="T9" s="64"/>
      <c r="U9" s="12"/>
      <c r="V9" s="64"/>
      <c r="W9" s="12"/>
      <c r="X9" s="64"/>
      <c r="Y9" s="12"/>
      <c r="Z9" s="64"/>
      <c r="AA9" s="12"/>
      <c r="AB9" s="64"/>
      <c r="AC9" s="12"/>
      <c r="AD9" s="3"/>
    </row>
    <row r="10" spans="1:30" s="5" customFormat="1" ht="27.75" x14ac:dyDescent="0.45">
      <c r="A10" s="3"/>
      <c r="B10" s="3"/>
      <c r="C10" s="13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5" t="s">
        <v>10</v>
      </c>
      <c r="I10" s="15" t="s">
        <v>11</v>
      </c>
      <c r="J10" s="63"/>
      <c r="K10" s="3"/>
      <c r="L10" s="63"/>
      <c r="M10" s="3"/>
      <c r="N10" s="63"/>
      <c r="O10" s="3"/>
      <c r="P10" s="63"/>
      <c r="Q10" s="3"/>
      <c r="R10" s="63"/>
      <c r="S10" s="3"/>
      <c r="T10" s="63"/>
      <c r="U10" s="3"/>
      <c r="V10" s="63"/>
      <c r="W10" s="3"/>
      <c r="X10" s="63"/>
      <c r="Y10" s="3"/>
      <c r="Z10" s="63"/>
      <c r="AA10" s="3"/>
      <c r="AB10" s="63"/>
      <c r="AC10" s="3"/>
      <c r="AD10" s="3"/>
    </row>
    <row r="11" spans="1:30" s="22" customFormat="1" ht="34.9" customHeight="1" x14ac:dyDescent="0.45">
      <c r="A11" s="3"/>
      <c r="B11" s="16"/>
      <c r="C11" s="17"/>
      <c r="D11" s="18"/>
      <c r="E11" s="19"/>
      <c r="F11" s="20"/>
      <c r="G11" s="19"/>
      <c r="H11" s="18"/>
      <c r="I11" s="20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65"/>
      <c r="V11" s="21"/>
      <c r="W11" s="16"/>
      <c r="X11" s="22">
        <f>COUNTIF(C11:I11,"")</f>
        <v>7</v>
      </c>
      <c r="Y11" s="22" t="e">
        <f>IF(#REF!="Yes",0,(COUNTIF(#REF!,"")))</f>
        <v>#REF!</v>
      </c>
      <c r="Z11" s="22" t="e">
        <f>IF(#REF!="Yes",0,(COUNTIF(#REF!,"")))</f>
        <v>#REF!</v>
      </c>
    </row>
    <row r="12" spans="1:30" s="5" customFormat="1" ht="105" customHeight="1" thickBot="1" x14ac:dyDescent="0.5">
      <c r="A12" s="3"/>
      <c r="B12" s="3"/>
      <c r="C12" s="23" t="s">
        <v>41</v>
      </c>
      <c r="D12" s="24" t="s">
        <v>42</v>
      </c>
      <c r="E12" s="25" t="s">
        <v>43</v>
      </c>
      <c r="F12" s="25" t="s">
        <v>44</v>
      </c>
      <c r="G12" s="25" t="s">
        <v>45</v>
      </c>
      <c r="H12" s="25" t="s">
        <v>57</v>
      </c>
      <c r="I12" s="25" t="s">
        <v>46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66"/>
      <c r="V12" s="26"/>
      <c r="W12" s="3"/>
    </row>
    <row r="13" spans="1:30" s="5" customFormat="1" ht="14.65" thickBot="1" x14ac:dyDescent="0.5">
      <c r="A13" s="3"/>
      <c r="B13" s="3"/>
      <c r="C13" s="3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3"/>
      <c r="W13" s="3"/>
      <c r="X13" s="3"/>
      <c r="Y13" s="3"/>
    </row>
    <row r="14" spans="1:30" s="5" customFormat="1" ht="14.65" thickBot="1" x14ac:dyDescent="0.5">
      <c r="A14" s="28"/>
      <c r="B14" s="29"/>
      <c r="C14" s="30" t="s">
        <v>12</v>
      </c>
      <c r="D14" s="31"/>
      <c r="E14" s="31"/>
      <c r="F14" s="31"/>
      <c r="G14" s="31"/>
      <c r="H14" s="31"/>
      <c r="I14" s="75" t="s">
        <v>13</v>
      </c>
      <c r="J14" s="76"/>
      <c r="K14" s="76"/>
      <c r="L14" s="76"/>
      <c r="M14" s="76"/>
      <c r="N14" s="76"/>
      <c r="O14" s="76"/>
      <c r="P14" s="76"/>
      <c r="Q14" s="77"/>
      <c r="R14" s="3"/>
      <c r="S14" s="3"/>
      <c r="T14" s="3"/>
      <c r="U14" s="3"/>
      <c r="V14" s="63"/>
      <c r="W14" s="3"/>
      <c r="X14" s="3"/>
      <c r="Y14" s="3"/>
    </row>
    <row r="15" spans="1:30" s="5" customFormat="1" ht="171.4" customHeight="1" x14ac:dyDescent="0.45">
      <c r="A15" s="32"/>
      <c r="B15" s="33"/>
      <c r="C15" s="53" t="s">
        <v>47</v>
      </c>
      <c r="D15" s="71" t="s">
        <v>61</v>
      </c>
      <c r="E15" s="54" t="s">
        <v>48</v>
      </c>
      <c r="F15" s="55" t="s">
        <v>55</v>
      </c>
      <c r="G15" s="55" t="s">
        <v>54</v>
      </c>
      <c r="H15" s="55" t="s">
        <v>56</v>
      </c>
      <c r="I15" s="56" t="s">
        <v>49</v>
      </c>
      <c r="J15" s="53" t="s">
        <v>16</v>
      </c>
      <c r="K15" s="55" t="s">
        <v>50</v>
      </c>
      <c r="L15" s="55" t="s">
        <v>51</v>
      </c>
      <c r="M15" s="55" t="s">
        <v>60</v>
      </c>
      <c r="N15" s="55" t="s">
        <v>22</v>
      </c>
      <c r="O15" s="55" t="s">
        <v>23</v>
      </c>
      <c r="P15" s="72" t="s">
        <v>52</v>
      </c>
      <c r="Q15" s="74" t="s">
        <v>53</v>
      </c>
      <c r="R15" s="3"/>
      <c r="S15" s="3"/>
      <c r="T15" s="3"/>
      <c r="U15" s="3"/>
      <c r="V15" s="3"/>
      <c r="W15" s="63"/>
      <c r="X15" s="3"/>
      <c r="Y15" s="3"/>
      <c r="Z15" s="3"/>
    </row>
    <row r="16" spans="1:30" s="22" customFormat="1" ht="14.25" x14ac:dyDescent="0.45">
      <c r="A16" s="32"/>
      <c r="B16" s="34" t="s">
        <v>14</v>
      </c>
      <c r="C16" s="35"/>
      <c r="D16" s="78"/>
      <c r="E16" s="36"/>
      <c r="F16" s="37"/>
      <c r="G16" s="37"/>
      <c r="H16" s="37"/>
      <c r="I16" s="38"/>
      <c r="J16" s="39"/>
      <c r="K16" s="37"/>
      <c r="L16" s="37"/>
      <c r="M16" s="37"/>
      <c r="N16" s="37"/>
      <c r="O16" s="37"/>
      <c r="P16" s="40"/>
      <c r="Q16" s="73"/>
      <c r="R16" s="26" t="str">
        <f t="shared" ref="R16:R41" si="0">IF($Q16="","",IF(OR(AND($N16="Full time",$Q16&gt;=45746,$Q16&lt;=45900),(AND($N16="Part time",$Q16&gt;=46111,$Q16&lt;=46265))),"","ERROR:Full time courses must end prior to 31/8/25. Part time courses must end prior to 31/8/26"))</f>
        <v/>
      </c>
      <c r="S16" s="21"/>
      <c r="T16" s="3"/>
      <c r="U16" s="21"/>
      <c r="V16" s="3"/>
      <c r="W16" s="67"/>
      <c r="X16" s="3"/>
      <c r="Y16" s="16"/>
      <c r="Z16" s="16"/>
      <c r="AA16" s="22">
        <f>IF(D16="",0,(COUNTIF(E16:J16,"")))</f>
        <v>0</v>
      </c>
      <c r="AB16" s="22">
        <f>IF(D16="",0,(COUNTIF(N16:Q16,"")))</f>
        <v>0</v>
      </c>
      <c r="AC16" s="62">
        <f>IF(AND($C16&lt;&gt;"",(OR(COUNTBLANK($C16:$J16)&gt;0,COUNTBLANK($N16:$Q16)&gt;0))),1,0)</f>
        <v>0</v>
      </c>
    </row>
    <row r="17" spans="1:29" s="22" customFormat="1" ht="14.25" x14ac:dyDescent="0.45">
      <c r="A17" s="32"/>
      <c r="B17" s="34" t="s">
        <v>14</v>
      </c>
      <c r="C17" s="35"/>
      <c r="D17" s="78"/>
      <c r="E17" s="36"/>
      <c r="F17" s="37"/>
      <c r="G17" s="37"/>
      <c r="H17" s="37"/>
      <c r="I17" s="38"/>
      <c r="J17" s="39"/>
      <c r="K17" s="37"/>
      <c r="L17" s="37"/>
      <c r="M17" s="37"/>
      <c r="N17" s="37"/>
      <c r="O17" s="37"/>
      <c r="P17" s="40"/>
      <c r="Q17" s="73"/>
      <c r="R17" s="26" t="str">
        <f t="shared" si="0"/>
        <v/>
      </c>
      <c r="S17" s="21"/>
      <c r="T17" s="3"/>
      <c r="U17" s="21"/>
      <c r="V17" s="3"/>
      <c r="W17" s="67"/>
      <c r="X17" s="3"/>
      <c r="Y17" s="16"/>
      <c r="Z17" s="16"/>
      <c r="AC17" s="62">
        <f>IF(AND($C17&lt;&gt;"",(OR(COUNTBLANK($C17:$J17)&gt;0,COUNTBLANK($N17:$Q17)&gt;0))),1,0)</f>
        <v>0</v>
      </c>
    </row>
    <row r="18" spans="1:29" s="22" customFormat="1" ht="14.25" x14ac:dyDescent="0.45">
      <c r="A18" s="32"/>
      <c r="B18" s="34" t="s">
        <v>14</v>
      </c>
      <c r="C18" s="35"/>
      <c r="D18" s="78"/>
      <c r="E18" s="36"/>
      <c r="F18" s="37"/>
      <c r="G18" s="37"/>
      <c r="H18" s="37"/>
      <c r="I18" s="38"/>
      <c r="J18" s="39"/>
      <c r="K18" s="37"/>
      <c r="L18" s="37"/>
      <c r="M18" s="37"/>
      <c r="N18" s="37"/>
      <c r="O18" s="37"/>
      <c r="P18" s="40"/>
      <c r="Q18" s="73"/>
      <c r="R18" s="26" t="str">
        <f t="shared" si="0"/>
        <v/>
      </c>
      <c r="S18" s="21"/>
      <c r="T18" s="3"/>
      <c r="U18" s="21"/>
      <c r="V18" s="3"/>
      <c r="W18" s="67"/>
      <c r="X18" s="3"/>
      <c r="Y18" s="16"/>
      <c r="Z18" s="16"/>
      <c r="AC18" s="62">
        <f t="shared" ref="AC18:AC41" si="1">IF(AND($C18&lt;&gt;"",(OR(COUNTBLANK($C18:$J18)&gt;0,COUNTBLANK($N18:$Q18)&gt;0))),1,0)</f>
        <v>0</v>
      </c>
    </row>
    <row r="19" spans="1:29" s="22" customFormat="1" ht="14.25" x14ac:dyDescent="0.45">
      <c r="A19" s="32"/>
      <c r="B19" s="34" t="s">
        <v>14</v>
      </c>
      <c r="C19" s="35"/>
      <c r="D19" s="78"/>
      <c r="E19" s="36"/>
      <c r="F19" s="37"/>
      <c r="G19" s="37"/>
      <c r="H19" s="37"/>
      <c r="I19" s="38"/>
      <c r="J19" s="39"/>
      <c r="K19" s="37"/>
      <c r="L19" s="37"/>
      <c r="M19" s="37"/>
      <c r="N19" s="37"/>
      <c r="O19" s="37"/>
      <c r="P19" s="40"/>
      <c r="Q19" s="73"/>
      <c r="R19" s="26" t="str">
        <f t="shared" si="0"/>
        <v/>
      </c>
      <c r="S19" s="21"/>
      <c r="T19" s="3"/>
      <c r="U19" s="21"/>
      <c r="V19" s="3"/>
      <c r="W19" s="67"/>
      <c r="X19" s="3"/>
      <c r="Y19" s="16"/>
      <c r="Z19" s="16"/>
      <c r="AC19" s="62">
        <f t="shared" si="1"/>
        <v>0</v>
      </c>
    </row>
    <row r="20" spans="1:29" s="22" customFormat="1" ht="14.25" x14ac:dyDescent="0.45">
      <c r="A20" s="32"/>
      <c r="B20" s="34" t="s">
        <v>14</v>
      </c>
      <c r="C20" s="35"/>
      <c r="D20" s="78"/>
      <c r="E20" s="36"/>
      <c r="F20" s="37"/>
      <c r="G20" s="37"/>
      <c r="H20" s="37"/>
      <c r="I20" s="38"/>
      <c r="J20" s="39"/>
      <c r="K20" s="37"/>
      <c r="L20" s="37"/>
      <c r="M20" s="37"/>
      <c r="N20" s="37"/>
      <c r="O20" s="37"/>
      <c r="P20" s="40"/>
      <c r="Q20" s="73"/>
      <c r="R20" s="26" t="str">
        <f t="shared" si="0"/>
        <v/>
      </c>
      <c r="S20" s="21"/>
      <c r="T20" s="3"/>
      <c r="U20" s="21"/>
      <c r="V20" s="3"/>
      <c r="W20" s="67"/>
      <c r="X20" s="3"/>
      <c r="Y20" s="16"/>
      <c r="Z20" s="16"/>
      <c r="AC20" s="62">
        <f t="shared" si="1"/>
        <v>0</v>
      </c>
    </row>
    <row r="21" spans="1:29" s="22" customFormat="1" ht="14.25" x14ac:dyDescent="0.45">
      <c r="A21" s="32"/>
      <c r="B21" s="34" t="s">
        <v>14</v>
      </c>
      <c r="C21" s="35"/>
      <c r="D21" s="78"/>
      <c r="E21" s="36"/>
      <c r="F21" s="37"/>
      <c r="G21" s="37"/>
      <c r="H21" s="37"/>
      <c r="I21" s="38"/>
      <c r="J21" s="39"/>
      <c r="K21" s="37"/>
      <c r="L21" s="37"/>
      <c r="M21" s="37"/>
      <c r="N21" s="37"/>
      <c r="O21" s="37"/>
      <c r="P21" s="40"/>
      <c r="Q21" s="73"/>
      <c r="R21" s="26" t="str">
        <f t="shared" si="0"/>
        <v/>
      </c>
      <c r="S21" s="21"/>
      <c r="T21" s="3"/>
      <c r="U21" s="21"/>
      <c r="V21" s="3"/>
      <c r="W21" s="67"/>
      <c r="X21" s="3"/>
      <c r="Y21" s="16"/>
      <c r="Z21" s="16"/>
      <c r="AC21" s="62">
        <f t="shared" si="1"/>
        <v>0</v>
      </c>
    </row>
    <row r="22" spans="1:29" s="22" customFormat="1" ht="14.25" x14ac:dyDescent="0.45">
      <c r="A22" s="32"/>
      <c r="B22" s="34" t="s">
        <v>14</v>
      </c>
      <c r="C22" s="35"/>
      <c r="D22" s="78"/>
      <c r="E22" s="36"/>
      <c r="F22" s="37"/>
      <c r="G22" s="37"/>
      <c r="H22" s="37"/>
      <c r="I22" s="38"/>
      <c r="J22" s="39"/>
      <c r="K22" s="37"/>
      <c r="L22" s="37"/>
      <c r="M22" s="37"/>
      <c r="N22" s="37"/>
      <c r="O22" s="37"/>
      <c r="P22" s="40"/>
      <c r="Q22" s="73"/>
      <c r="R22" s="26" t="str">
        <f t="shared" si="0"/>
        <v/>
      </c>
      <c r="S22" s="21"/>
      <c r="T22" s="3"/>
      <c r="U22" s="21"/>
      <c r="V22" s="3"/>
      <c r="W22" s="67"/>
      <c r="X22" s="3"/>
      <c r="Y22" s="16"/>
      <c r="Z22" s="16"/>
      <c r="AC22" s="62">
        <f t="shared" si="1"/>
        <v>0</v>
      </c>
    </row>
    <row r="23" spans="1:29" s="22" customFormat="1" ht="14.25" x14ac:dyDescent="0.45">
      <c r="A23" s="32"/>
      <c r="B23" s="34" t="s">
        <v>14</v>
      </c>
      <c r="C23" s="35"/>
      <c r="D23" s="78"/>
      <c r="E23" s="36"/>
      <c r="F23" s="37"/>
      <c r="G23" s="37"/>
      <c r="H23" s="37"/>
      <c r="I23" s="38"/>
      <c r="J23" s="39"/>
      <c r="K23" s="37"/>
      <c r="L23" s="37"/>
      <c r="M23" s="37"/>
      <c r="N23" s="37"/>
      <c r="O23" s="37"/>
      <c r="P23" s="40"/>
      <c r="Q23" s="73"/>
      <c r="R23" s="26" t="str">
        <f t="shared" si="0"/>
        <v/>
      </c>
      <c r="S23" s="21"/>
      <c r="T23" s="3"/>
      <c r="U23" s="21"/>
      <c r="V23" s="3"/>
      <c r="W23" s="67"/>
      <c r="X23" s="3"/>
      <c r="Y23" s="16"/>
      <c r="Z23" s="16"/>
      <c r="AC23" s="62">
        <f t="shared" si="1"/>
        <v>0</v>
      </c>
    </row>
    <row r="24" spans="1:29" s="22" customFormat="1" ht="14.25" x14ac:dyDescent="0.45">
      <c r="A24" s="32"/>
      <c r="B24" s="34" t="s">
        <v>14</v>
      </c>
      <c r="C24" s="35"/>
      <c r="D24" s="78"/>
      <c r="E24" s="36"/>
      <c r="F24" s="37"/>
      <c r="G24" s="37"/>
      <c r="H24" s="37"/>
      <c r="I24" s="38"/>
      <c r="J24" s="39"/>
      <c r="K24" s="37"/>
      <c r="L24" s="37"/>
      <c r="M24" s="37"/>
      <c r="N24" s="37"/>
      <c r="O24" s="37"/>
      <c r="P24" s="40"/>
      <c r="Q24" s="73"/>
      <c r="R24" s="26" t="str">
        <f t="shared" si="0"/>
        <v/>
      </c>
      <c r="S24" s="21"/>
      <c r="T24" s="3"/>
      <c r="U24" s="21"/>
      <c r="V24" s="3"/>
      <c r="W24" s="67"/>
      <c r="X24" s="3"/>
      <c r="Y24" s="16"/>
      <c r="Z24" s="16"/>
      <c r="AC24" s="62">
        <f t="shared" si="1"/>
        <v>0</v>
      </c>
    </row>
    <row r="25" spans="1:29" s="22" customFormat="1" ht="14.25" x14ac:dyDescent="0.45">
      <c r="A25" s="32"/>
      <c r="B25" s="34" t="s">
        <v>14</v>
      </c>
      <c r="C25" s="35"/>
      <c r="D25" s="78"/>
      <c r="E25" s="36"/>
      <c r="F25" s="37"/>
      <c r="G25" s="37"/>
      <c r="H25" s="37"/>
      <c r="I25" s="38"/>
      <c r="J25" s="39"/>
      <c r="K25" s="37"/>
      <c r="L25" s="37"/>
      <c r="M25" s="37"/>
      <c r="N25" s="37"/>
      <c r="O25" s="37"/>
      <c r="P25" s="40"/>
      <c r="Q25" s="73"/>
      <c r="R25" s="26" t="str">
        <f t="shared" si="0"/>
        <v/>
      </c>
      <c r="S25" s="21"/>
      <c r="T25" s="3"/>
      <c r="U25" s="21"/>
      <c r="V25" s="3"/>
      <c r="W25" s="67"/>
      <c r="X25" s="3"/>
      <c r="Y25" s="16"/>
      <c r="Z25" s="16"/>
      <c r="AC25" s="62">
        <f t="shared" si="1"/>
        <v>0</v>
      </c>
    </row>
    <row r="26" spans="1:29" s="22" customFormat="1" ht="14.25" x14ac:dyDescent="0.45">
      <c r="A26" s="32"/>
      <c r="B26" s="34" t="s">
        <v>14</v>
      </c>
      <c r="C26" s="35"/>
      <c r="D26" s="78"/>
      <c r="E26" s="36"/>
      <c r="F26" s="37"/>
      <c r="G26" s="37"/>
      <c r="H26" s="37"/>
      <c r="I26" s="38"/>
      <c r="J26" s="39"/>
      <c r="K26" s="37"/>
      <c r="L26" s="37"/>
      <c r="M26" s="37"/>
      <c r="N26" s="37"/>
      <c r="O26" s="37"/>
      <c r="P26" s="40"/>
      <c r="Q26" s="73"/>
      <c r="R26" s="26" t="str">
        <f t="shared" si="0"/>
        <v/>
      </c>
      <c r="S26" s="21"/>
      <c r="T26" s="3"/>
      <c r="U26" s="21"/>
      <c r="V26" s="3"/>
      <c r="W26" s="67"/>
      <c r="X26" s="3"/>
      <c r="Y26" s="16"/>
      <c r="Z26" s="16"/>
      <c r="AC26" s="62">
        <f t="shared" si="1"/>
        <v>0</v>
      </c>
    </row>
    <row r="27" spans="1:29" s="22" customFormat="1" ht="14.25" x14ac:dyDescent="0.45">
      <c r="A27" s="32"/>
      <c r="B27" s="34" t="s">
        <v>14</v>
      </c>
      <c r="C27" s="35"/>
      <c r="D27" s="78"/>
      <c r="E27" s="36"/>
      <c r="F27" s="37"/>
      <c r="G27" s="37"/>
      <c r="H27" s="37"/>
      <c r="I27" s="38"/>
      <c r="J27" s="39"/>
      <c r="K27" s="37"/>
      <c r="L27" s="37"/>
      <c r="M27" s="37"/>
      <c r="N27" s="37"/>
      <c r="O27" s="37"/>
      <c r="P27" s="40"/>
      <c r="Q27" s="73"/>
      <c r="R27" s="26" t="str">
        <f t="shared" si="0"/>
        <v/>
      </c>
      <c r="S27" s="21"/>
      <c r="T27" s="3"/>
      <c r="U27" s="21"/>
      <c r="V27" s="3"/>
      <c r="W27" s="67"/>
      <c r="X27" s="3"/>
      <c r="Y27" s="16"/>
      <c r="Z27" s="16"/>
      <c r="AC27" s="62">
        <f t="shared" si="1"/>
        <v>0</v>
      </c>
    </row>
    <row r="28" spans="1:29" s="22" customFormat="1" ht="14.25" x14ac:dyDescent="0.45">
      <c r="A28" s="32"/>
      <c r="B28" s="34" t="s">
        <v>14</v>
      </c>
      <c r="C28" s="35"/>
      <c r="D28" s="78"/>
      <c r="E28" s="36"/>
      <c r="F28" s="37"/>
      <c r="G28" s="37"/>
      <c r="H28" s="37"/>
      <c r="I28" s="38"/>
      <c r="J28" s="39"/>
      <c r="K28" s="37"/>
      <c r="L28" s="37"/>
      <c r="M28" s="37"/>
      <c r="N28" s="37"/>
      <c r="O28" s="37"/>
      <c r="P28" s="40"/>
      <c r="Q28" s="73"/>
      <c r="R28" s="26" t="str">
        <f t="shared" si="0"/>
        <v/>
      </c>
      <c r="S28" s="21"/>
      <c r="T28" s="3"/>
      <c r="U28" s="21"/>
      <c r="V28" s="3"/>
      <c r="W28" s="67"/>
      <c r="X28" s="3"/>
      <c r="Y28" s="16"/>
      <c r="Z28" s="16"/>
      <c r="AC28" s="62">
        <f t="shared" si="1"/>
        <v>0</v>
      </c>
    </row>
    <row r="29" spans="1:29" s="22" customFormat="1" ht="14.25" x14ac:dyDescent="0.45">
      <c r="A29" s="32"/>
      <c r="B29" s="34" t="s">
        <v>14</v>
      </c>
      <c r="C29" s="35"/>
      <c r="D29" s="78"/>
      <c r="E29" s="36"/>
      <c r="F29" s="37"/>
      <c r="G29" s="37"/>
      <c r="H29" s="37"/>
      <c r="I29" s="38"/>
      <c r="J29" s="39"/>
      <c r="K29" s="37"/>
      <c r="L29" s="37"/>
      <c r="M29" s="37"/>
      <c r="N29" s="37"/>
      <c r="O29" s="37"/>
      <c r="P29" s="40"/>
      <c r="Q29" s="73"/>
      <c r="R29" s="26" t="str">
        <f t="shared" si="0"/>
        <v/>
      </c>
      <c r="S29" s="21"/>
      <c r="T29" s="3"/>
      <c r="U29" s="21"/>
      <c r="V29" s="3"/>
      <c r="W29" s="67"/>
      <c r="X29" s="3"/>
      <c r="Y29" s="16"/>
      <c r="Z29" s="16"/>
      <c r="AC29" s="62">
        <f t="shared" si="1"/>
        <v>0</v>
      </c>
    </row>
    <row r="30" spans="1:29" s="22" customFormat="1" ht="14.25" x14ac:dyDescent="0.45">
      <c r="A30" s="32"/>
      <c r="B30" s="34" t="s">
        <v>14</v>
      </c>
      <c r="C30" s="35"/>
      <c r="D30" s="78"/>
      <c r="E30" s="36"/>
      <c r="F30" s="37"/>
      <c r="G30" s="37"/>
      <c r="H30" s="37"/>
      <c r="I30" s="38"/>
      <c r="J30" s="39"/>
      <c r="K30" s="37"/>
      <c r="L30" s="37"/>
      <c r="M30" s="37"/>
      <c r="N30" s="37"/>
      <c r="O30" s="37"/>
      <c r="P30" s="40"/>
      <c r="Q30" s="73"/>
      <c r="R30" s="26" t="str">
        <f t="shared" si="0"/>
        <v/>
      </c>
      <c r="S30" s="21"/>
      <c r="T30" s="3"/>
      <c r="U30" s="21"/>
      <c r="V30" s="3"/>
      <c r="W30" s="67"/>
      <c r="X30" s="3"/>
      <c r="Y30" s="16"/>
      <c r="Z30" s="16"/>
      <c r="AC30" s="62">
        <f t="shared" si="1"/>
        <v>0</v>
      </c>
    </row>
    <row r="31" spans="1:29" s="22" customFormat="1" ht="14.25" x14ac:dyDescent="0.45">
      <c r="A31" s="32"/>
      <c r="B31" s="34" t="s">
        <v>14</v>
      </c>
      <c r="C31" s="35"/>
      <c r="D31" s="78"/>
      <c r="E31" s="36"/>
      <c r="F31" s="37"/>
      <c r="G31" s="37"/>
      <c r="H31" s="37"/>
      <c r="I31" s="38"/>
      <c r="J31" s="39"/>
      <c r="K31" s="37"/>
      <c r="L31" s="37"/>
      <c r="M31" s="37"/>
      <c r="N31" s="37"/>
      <c r="O31" s="37"/>
      <c r="P31" s="40"/>
      <c r="Q31" s="73"/>
      <c r="R31" s="26" t="str">
        <f t="shared" si="0"/>
        <v/>
      </c>
      <c r="S31" s="21"/>
      <c r="T31" s="3"/>
      <c r="U31" s="21"/>
      <c r="V31" s="3"/>
      <c r="W31" s="67"/>
      <c r="X31" s="3"/>
      <c r="Y31" s="16"/>
      <c r="Z31" s="16"/>
      <c r="AA31" s="22">
        <f t="shared" ref="Z31:AA42" si="2">IF(D31="",0,(COUNTIF(E31:J31,"")))</f>
        <v>0</v>
      </c>
      <c r="AB31" s="22">
        <f t="shared" ref="AA31:AB42" si="3">IF(D31="",0,(COUNTIF(N31:Q31,"")))</f>
        <v>0</v>
      </c>
      <c r="AC31" s="62">
        <f t="shared" si="1"/>
        <v>0</v>
      </c>
    </row>
    <row r="32" spans="1:29" s="22" customFormat="1" ht="14.25" x14ac:dyDescent="0.45">
      <c r="A32" s="32"/>
      <c r="B32" s="34" t="s">
        <v>14</v>
      </c>
      <c r="C32" s="35"/>
      <c r="D32" s="78"/>
      <c r="E32" s="36"/>
      <c r="F32" s="37"/>
      <c r="G32" s="37"/>
      <c r="H32" s="37"/>
      <c r="I32" s="38"/>
      <c r="J32" s="39"/>
      <c r="K32" s="37"/>
      <c r="L32" s="37"/>
      <c r="M32" s="37"/>
      <c r="N32" s="37"/>
      <c r="O32" s="37"/>
      <c r="P32" s="40"/>
      <c r="Q32" s="73"/>
      <c r="R32" s="26" t="str">
        <f t="shared" si="0"/>
        <v/>
      </c>
      <c r="S32" s="21"/>
      <c r="T32" s="3"/>
      <c r="U32" s="21"/>
      <c r="V32" s="3"/>
      <c r="W32" s="67"/>
      <c r="X32" s="3"/>
      <c r="Y32" s="16"/>
      <c r="Z32" s="16"/>
      <c r="AA32" s="22">
        <f t="shared" si="2"/>
        <v>0</v>
      </c>
      <c r="AB32" s="22">
        <f t="shared" si="3"/>
        <v>0</v>
      </c>
      <c r="AC32" s="62">
        <f t="shared" si="1"/>
        <v>0</v>
      </c>
    </row>
    <row r="33" spans="1:29" s="22" customFormat="1" ht="14.25" x14ac:dyDescent="0.45">
      <c r="A33" s="32"/>
      <c r="B33" s="34" t="s">
        <v>14</v>
      </c>
      <c r="C33" s="35"/>
      <c r="D33" s="78"/>
      <c r="E33" s="36"/>
      <c r="F33" s="37"/>
      <c r="G33" s="37"/>
      <c r="H33" s="37"/>
      <c r="I33" s="38"/>
      <c r="J33" s="39"/>
      <c r="K33" s="37"/>
      <c r="L33" s="37"/>
      <c r="M33" s="37"/>
      <c r="N33" s="37"/>
      <c r="O33" s="37"/>
      <c r="P33" s="40"/>
      <c r="Q33" s="73"/>
      <c r="R33" s="26" t="str">
        <f t="shared" si="0"/>
        <v/>
      </c>
      <c r="S33" s="21"/>
      <c r="T33" s="3"/>
      <c r="U33" s="21"/>
      <c r="V33" s="3"/>
      <c r="W33" s="67"/>
      <c r="X33" s="3"/>
      <c r="Y33" s="16"/>
      <c r="Z33" s="16"/>
      <c r="AA33" s="22">
        <f t="shared" si="2"/>
        <v>0</v>
      </c>
      <c r="AB33" s="22">
        <f t="shared" si="3"/>
        <v>0</v>
      </c>
      <c r="AC33" s="62">
        <f t="shared" si="1"/>
        <v>0</v>
      </c>
    </row>
    <row r="34" spans="1:29" s="42" customFormat="1" ht="14.25" x14ac:dyDescent="0.45">
      <c r="A34" s="41"/>
      <c r="B34" s="34" t="s">
        <v>14</v>
      </c>
      <c r="C34" s="35"/>
      <c r="D34" s="78"/>
      <c r="E34" s="36"/>
      <c r="F34" s="37"/>
      <c r="G34" s="37"/>
      <c r="H34" s="37"/>
      <c r="I34" s="38"/>
      <c r="J34" s="39"/>
      <c r="K34" s="37"/>
      <c r="L34" s="37"/>
      <c r="M34" s="37"/>
      <c r="N34" s="37"/>
      <c r="O34" s="37"/>
      <c r="P34" s="40"/>
      <c r="Q34" s="73"/>
      <c r="R34" s="26" t="str">
        <f t="shared" si="0"/>
        <v/>
      </c>
      <c r="T34" s="3"/>
      <c r="V34" s="43"/>
      <c r="W34" s="68"/>
      <c r="X34" s="43"/>
      <c r="AA34" s="22">
        <f t="shared" si="2"/>
        <v>0</v>
      </c>
      <c r="AB34" s="22">
        <f t="shared" si="3"/>
        <v>0</v>
      </c>
      <c r="AC34" s="62">
        <f t="shared" si="1"/>
        <v>0</v>
      </c>
    </row>
    <row r="35" spans="1:29" s="42" customFormat="1" ht="14.25" x14ac:dyDescent="0.45">
      <c r="A35" s="41"/>
      <c r="B35" s="34" t="s">
        <v>14</v>
      </c>
      <c r="C35" s="35"/>
      <c r="D35" s="78"/>
      <c r="E35" s="36"/>
      <c r="F35" s="37"/>
      <c r="G35" s="37"/>
      <c r="H35" s="37"/>
      <c r="I35" s="38"/>
      <c r="J35" s="39"/>
      <c r="K35" s="37"/>
      <c r="L35" s="37"/>
      <c r="M35" s="37"/>
      <c r="N35" s="37"/>
      <c r="O35" s="37"/>
      <c r="P35" s="40"/>
      <c r="Q35" s="73"/>
      <c r="R35" s="26" t="str">
        <f t="shared" si="0"/>
        <v/>
      </c>
      <c r="T35" s="3"/>
      <c r="V35" s="43"/>
      <c r="W35" s="68"/>
      <c r="X35" s="43"/>
      <c r="AA35" s="22">
        <f t="shared" si="2"/>
        <v>0</v>
      </c>
      <c r="AB35" s="22">
        <f t="shared" si="3"/>
        <v>0</v>
      </c>
      <c r="AC35" s="62">
        <f t="shared" si="1"/>
        <v>0</v>
      </c>
    </row>
    <row r="36" spans="1:29" s="42" customFormat="1" ht="14.25" x14ac:dyDescent="0.45">
      <c r="A36" s="41"/>
      <c r="B36" s="34" t="s">
        <v>14</v>
      </c>
      <c r="C36" s="35"/>
      <c r="D36" s="78"/>
      <c r="E36" s="36"/>
      <c r="F36" s="37"/>
      <c r="G36" s="37"/>
      <c r="H36" s="37"/>
      <c r="I36" s="38"/>
      <c r="J36" s="39"/>
      <c r="K36" s="37"/>
      <c r="L36" s="37"/>
      <c r="M36" s="37"/>
      <c r="N36" s="37"/>
      <c r="O36" s="37"/>
      <c r="P36" s="40"/>
      <c r="Q36" s="73"/>
      <c r="R36" s="26" t="str">
        <f t="shared" si="0"/>
        <v/>
      </c>
      <c r="T36" s="3"/>
      <c r="V36" s="43"/>
      <c r="W36" s="68"/>
      <c r="X36" s="43"/>
      <c r="AA36" s="22">
        <f t="shared" si="2"/>
        <v>0</v>
      </c>
      <c r="AB36" s="22">
        <f t="shared" si="3"/>
        <v>0</v>
      </c>
      <c r="AC36" s="62">
        <f t="shared" si="1"/>
        <v>0</v>
      </c>
    </row>
    <row r="37" spans="1:29" s="42" customFormat="1" ht="14.25" x14ac:dyDescent="0.45">
      <c r="A37" s="41"/>
      <c r="B37" s="34" t="s">
        <v>14</v>
      </c>
      <c r="C37" s="35"/>
      <c r="D37" s="78"/>
      <c r="E37" s="36"/>
      <c r="F37" s="37"/>
      <c r="G37" s="37"/>
      <c r="H37" s="37"/>
      <c r="I37" s="38"/>
      <c r="J37" s="39"/>
      <c r="K37" s="37"/>
      <c r="L37" s="37"/>
      <c r="M37" s="37"/>
      <c r="N37" s="37"/>
      <c r="O37" s="37"/>
      <c r="P37" s="40"/>
      <c r="Q37" s="73"/>
      <c r="R37" s="26" t="str">
        <f t="shared" si="0"/>
        <v/>
      </c>
      <c r="T37" s="3"/>
      <c r="V37" s="43"/>
      <c r="W37" s="68"/>
      <c r="X37" s="43"/>
      <c r="AA37" s="22">
        <f t="shared" si="2"/>
        <v>0</v>
      </c>
      <c r="AB37" s="22">
        <f t="shared" si="3"/>
        <v>0</v>
      </c>
      <c r="AC37" s="62">
        <f t="shared" si="1"/>
        <v>0</v>
      </c>
    </row>
    <row r="38" spans="1:29" s="22" customFormat="1" ht="14.25" x14ac:dyDescent="0.45">
      <c r="A38" s="28"/>
      <c r="B38" s="34" t="s">
        <v>14</v>
      </c>
      <c r="C38" s="35"/>
      <c r="D38" s="78"/>
      <c r="E38" s="36"/>
      <c r="F38" s="37"/>
      <c r="G38" s="37"/>
      <c r="H38" s="37"/>
      <c r="I38" s="38"/>
      <c r="J38" s="39"/>
      <c r="K38" s="37"/>
      <c r="L38" s="37"/>
      <c r="M38" s="37"/>
      <c r="N38" s="37"/>
      <c r="O38" s="37"/>
      <c r="P38" s="40"/>
      <c r="Q38" s="73"/>
      <c r="R38" s="26" t="str">
        <f t="shared" si="0"/>
        <v/>
      </c>
      <c r="S38" s="21"/>
      <c r="T38" s="3"/>
      <c r="U38" s="21"/>
      <c r="V38" s="3"/>
      <c r="W38" s="67"/>
      <c r="X38" s="3"/>
      <c r="Y38" s="16"/>
      <c r="Z38" s="16"/>
      <c r="AA38" s="22">
        <f t="shared" si="2"/>
        <v>0</v>
      </c>
      <c r="AB38" s="22">
        <f t="shared" si="3"/>
        <v>0</v>
      </c>
      <c r="AC38" s="62">
        <f t="shared" si="1"/>
        <v>0</v>
      </c>
    </row>
    <row r="39" spans="1:29" s="22" customFormat="1" ht="14.25" x14ac:dyDescent="0.45">
      <c r="A39" s="28"/>
      <c r="B39" s="34" t="s">
        <v>14</v>
      </c>
      <c r="C39" s="35"/>
      <c r="D39" s="78"/>
      <c r="E39" s="36"/>
      <c r="F39" s="37"/>
      <c r="G39" s="37"/>
      <c r="H39" s="37"/>
      <c r="I39" s="38"/>
      <c r="J39" s="39"/>
      <c r="K39" s="37"/>
      <c r="L39" s="37"/>
      <c r="M39" s="37"/>
      <c r="N39" s="37"/>
      <c r="O39" s="37"/>
      <c r="P39" s="40"/>
      <c r="Q39" s="73"/>
      <c r="R39" s="26" t="str">
        <f t="shared" si="0"/>
        <v/>
      </c>
      <c r="S39" s="21"/>
      <c r="T39" s="3"/>
      <c r="U39" s="21"/>
      <c r="V39" s="3"/>
      <c r="W39" s="67"/>
      <c r="X39" s="3"/>
      <c r="Y39" s="16"/>
      <c r="Z39" s="16"/>
      <c r="AA39" s="22">
        <f t="shared" si="2"/>
        <v>0</v>
      </c>
      <c r="AB39" s="22">
        <f t="shared" si="3"/>
        <v>0</v>
      </c>
      <c r="AC39" s="62">
        <f t="shared" si="1"/>
        <v>0</v>
      </c>
    </row>
    <row r="40" spans="1:29" s="22" customFormat="1" ht="14.25" x14ac:dyDescent="0.45">
      <c r="A40" s="28"/>
      <c r="B40" s="34" t="s">
        <v>14</v>
      </c>
      <c r="C40" s="35"/>
      <c r="D40" s="78"/>
      <c r="E40" s="36"/>
      <c r="F40" s="37"/>
      <c r="G40" s="37"/>
      <c r="H40" s="37"/>
      <c r="I40" s="38"/>
      <c r="J40" s="39"/>
      <c r="K40" s="37"/>
      <c r="L40" s="37"/>
      <c r="M40" s="37"/>
      <c r="N40" s="37"/>
      <c r="O40" s="37"/>
      <c r="P40" s="40"/>
      <c r="Q40" s="73"/>
      <c r="R40" s="26" t="str">
        <f t="shared" si="0"/>
        <v/>
      </c>
      <c r="S40" s="21"/>
      <c r="T40" s="3"/>
      <c r="U40" s="21"/>
      <c r="V40" s="3"/>
      <c r="W40" s="67"/>
      <c r="X40" s="3"/>
      <c r="Y40" s="16"/>
      <c r="Z40" s="16"/>
      <c r="AA40" s="22">
        <f t="shared" si="2"/>
        <v>0</v>
      </c>
      <c r="AB40" s="22">
        <f t="shared" si="3"/>
        <v>0</v>
      </c>
      <c r="AC40" s="62">
        <f t="shared" si="1"/>
        <v>0</v>
      </c>
    </row>
    <row r="41" spans="1:29" s="22" customFormat="1" ht="14.65" thickBot="1" x14ac:dyDescent="0.5">
      <c r="A41" s="28"/>
      <c r="B41" s="44" t="s">
        <v>15</v>
      </c>
      <c r="C41" s="45"/>
      <c r="D41" s="78"/>
      <c r="E41" s="46"/>
      <c r="F41" s="47"/>
      <c r="G41" s="47"/>
      <c r="H41" s="47"/>
      <c r="I41" s="48"/>
      <c r="J41" s="49"/>
      <c r="K41" s="47"/>
      <c r="L41" s="47"/>
      <c r="M41" s="47"/>
      <c r="N41" s="47"/>
      <c r="O41" s="47"/>
      <c r="P41" s="83"/>
      <c r="Q41" s="84"/>
      <c r="R41" s="26" t="str">
        <f t="shared" si="0"/>
        <v/>
      </c>
      <c r="S41" s="21"/>
      <c r="T41" s="3"/>
      <c r="U41" s="21"/>
      <c r="V41" s="3"/>
      <c r="W41" s="67"/>
      <c r="X41" s="3"/>
      <c r="Y41" s="16"/>
      <c r="Z41" s="16"/>
      <c r="AA41" s="22">
        <f t="shared" si="2"/>
        <v>0</v>
      </c>
      <c r="AB41" s="22">
        <f t="shared" si="3"/>
        <v>0</v>
      </c>
      <c r="AC41" s="62">
        <f t="shared" si="1"/>
        <v>0</v>
      </c>
    </row>
    <row r="42" spans="1:29" customFormat="1" ht="14.25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3"/>
      <c r="W42" s="3"/>
      <c r="X42" s="50"/>
      <c r="Y42" s="50"/>
      <c r="Z42" s="22">
        <f t="shared" si="2"/>
        <v>0</v>
      </c>
      <c r="AA42" s="22">
        <f t="shared" si="3"/>
        <v>0</v>
      </c>
    </row>
    <row r="43" spans="1:29" customFormat="1" ht="14.25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3"/>
      <c r="W43" s="3"/>
      <c r="X43" s="50"/>
      <c r="Y43" s="50"/>
    </row>
    <row r="44" spans="1:29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3"/>
      <c r="W44" s="3"/>
    </row>
    <row r="45" spans="1:29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3"/>
      <c r="W45" s="3"/>
    </row>
    <row r="46" spans="1:29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3"/>
      <c r="W46" s="3"/>
    </row>
    <row r="47" spans="1:29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3"/>
      <c r="W47" s="3"/>
    </row>
    <row r="48" spans="1:29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3"/>
      <c r="W48" s="3"/>
    </row>
  </sheetData>
  <sheetProtection algorithmName="SHA-512" hashValue="cHGgUimPV3cCSa0Ia/eLeM2//ZEIANZGlykjUVWKhXRQG997jt8mQ2Dd6L4QiCS5InBT59dvbx0CzY2Mb441ng==" saltValue="Aioj3vgqMkzNT/Bh2isEQw==" spinCount="100000" sheet="1" objects="1" scenarios="1"/>
  <mergeCells count="1">
    <mergeCell ref="G9:I9"/>
  </mergeCells>
  <conditionalFormatting sqref="C16:C41">
    <cfRule type="expression" dxfId="15" priority="14" stopIfTrue="1">
      <formula>IF($E16="yes",TRUE,FALSE)</formula>
    </cfRule>
  </conditionalFormatting>
  <conditionalFormatting sqref="C16:H40 D17:D41">
    <cfRule type="expression" dxfId="14" priority="11" stopIfTrue="1">
      <formula>IF($H16="no",TRUE,FALSE)</formula>
    </cfRule>
    <cfRule type="expression" dxfId="13" priority="12" stopIfTrue="1">
      <formula>IF($G16="no",TRUE,FALSE)</formula>
    </cfRule>
    <cfRule type="expression" dxfId="12" priority="13" stopIfTrue="1">
      <formula>IF($F16="no",TRUE,FALSE)</formula>
    </cfRule>
  </conditionalFormatting>
  <conditionalFormatting sqref="D16:D41">
    <cfRule type="expression" dxfId="11" priority="2">
      <formula>AND(ISBLANK(D16),OR(E16="YES",E16="No"))</formula>
    </cfRule>
    <cfRule type="expression" dxfId="10" priority="3">
      <formula>"IF(AND($D$16="""",$E$16&lt;&gt;""""),TRUE,FALSE)"</formula>
    </cfRule>
  </conditionalFormatting>
  <conditionalFormatting sqref="D41 K16:L40 N16:O40 M41">
    <cfRule type="expression" dxfId="9" priority="20" stopIfTrue="1">
      <formula>IF($H16="no",TRUE,FALSE)</formula>
    </cfRule>
  </conditionalFormatting>
  <conditionalFormatting sqref="D16:L41 N16:O41">
    <cfRule type="expression" dxfId="8" priority="23" stopIfTrue="1">
      <formula>IF($E16="yes",TRUE,FALSE)</formula>
    </cfRule>
  </conditionalFormatting>
  <conditionalFormatting sqref="G7:J7">
    <cfRule type="expression" dxfId="7" priority="1">
      <formula>IF($G$7&lt;&gt;"",TRUE,FALSE)</formula>
    </cfRule>
  </conditionalFormatting>
  <conditionalFormatting sqref="G8:J8">
    <cfRule type="expression" dxfId="6" priority="16">
      <formula>IF($G$8&lt;&gt;"",TRUE,FALSE)</formula>
    </cfRule>
  </conditionalFormatting>
  <conditionalFormatting sqref="J12:T12">
    <cfRule type="expression" dxfId="5" priority="29" stopIfTrue="1">
      <formula>IF(#REF!="YES","TRUE","FALSE")</formula>
    </cfRule>
  </conditionalFormatting>
  <conditionalFormatting sqref="K16:L40 N16:O40 D41 M41">
    <cfRule type="expression" dxfId="4" priority="21" stopIfTrue="1">
      <formula>IF($G16="no",TRUE,FALSE)</formula>
    </cfRule>
    <cfRule type="expression" dxfId="3" priority="22" stopIfTrue="1">
      <formula>IF($F16="no",TRUE,FALSE)</formula>
    </cfRule>
  </conditionalFormatting>
  <conditionalFormatting sqref="M16:M41">
    <cfRule type="expression" dxfId="2" priority="27" stopIfTrue="1">
      <formula>IF($L16="",TRUE,FALSE)</formula>
    </cfRule>
    <cfRule type="expression" dxfId="1" priority="28" stopIfTrue="1">
      <formula>IF($E16="yes",TRUE,FALSE)</formula>
    </cfRule>
  </conditionalFormatting>
  <conditionalFormatting sqref="P16:Q41">
    <cfRule type="expression" dxfId="0" priority="17" stopIfTrue="1">
      <formula>IF($E16="yes",TRUE,FALSE)</formula>
    </cfRule>
  </conditionalFormatting>
  <dataValidations count="11">
    <dataValidation type="custom" allowBlank="1" showInputMessage="1" showErrorMessage="1" error="Please enter a valid email address" sqref="D13 F11 I11:T11" xr:uid="{00000000-0002-0000-0000-000000000000}">
      <formula1>AND(FIND("@",D11)&lt;LEN(D11),FIND(".",D11)&lt;LEN(D11),ISERROR(FIND(" ",D11)))</formula1>
    </dataValidation>
    <dataValidation type="list" allowBlank="1" showInputMessage="1" showErrorMessage="1" error="Cell value is not an eligible bursary subject" sqref="J16:J41" xr:uid="{00000000-0002-0000-0000-000001000000}">
      <formula1>Bursary</formula1>
    </dataValidation>
    <dataValidation type="custom" allowBlank="1" showInputMessage="1" showErrorMessage="1" error="Please enter the full name of the Accounting Officer" sqref="H11" xr:uid="{00000000-0002-0000-0000-000002000000}">
      <formula1>AND(FIND(" ",H11)&lt;LEN(H11),FIND(" ",H11)&gt;1)</formula1>
    </dataValidation>
    <dataValidation type="date" allowBlank="1" showInputMessage="1" showErrorMessage="1" error="Incorrect date (is either prior to Course start date, or after 31/08/26)_x000a_" sqref="Q16:Q41" xr:uid="{00000000-0002-0000-0000-000004000000}">
      <formula1>P16</formula1>
      <formula2>46265</formula2>
    </dataValidation>
    <dataValidation type="custom" allowBlank="1" showInputMessage="1" showErrorMessage="1" error="Please enter the trainee's full name" sqref="C16:C41" xr:uid="{00000000-0002-0000-0000-000006000000}">
      <formula1>AND(FIND(" ",C16)&lt;LEN(C16),FIND(" ",C16)&gt;1)</formula1>
    </dataValidation>
    <dataValidation type="custom" allowBlank="1" showInputMessage="1" showErrorMessage="1" error="Please enter your full name" sqref="D11" xr:uid="{00000000-0002-0000-0000-000007000000}">
      <formula1>AND(FIND(" ",D11)&lt;LEN(D11),FIND(" ",D11)&gt;1)</formula1>
    </dataValidation>
    <dataValidation type="date" operator="greaterThanOrEqual" allowBlank="1" showInputMessage="1" showErrorMessage="1" error="Date must be on or after 1/9/23" sqref="I16:I41" xr:uid="{00000000-0002-0000-0000-00000B000000}">
      <formula1>45170</formula1>
    </dataValidation>
    <dataValidation type="list" allowBlank="1" showInputMessage="1" showErrorMessage="1" sqref="O16:O41" xr:uid="{00000000-0002-0000-0000-00000D000000}">
      <formula1>ITE_Course1</formula1>
    </dataValidation>
    <dataValidation type="custom" allowBlank="1" showInputMessage="1" showErrorMessage="1" error="Date is either prior to bursaries launch, or prior to current date" sqref="C11" xr:uid="{00000000-0002-0000-0000-00000A000000}">
      <formula1>COUNTIF(Y1:Y1,"False")&gt;0</formula1>
    </dataValidation>
    <dataValidation type="date" allowBlank="1" showInputMessage="1" showErrorMessage="1" sqref="D16:D41" xr:uid="{3827D11C-3A7D-4059-B78F-B831E7538268}">
      <formula1>1</formula1>
      <formula2>40482</formula2>
    </dataValidation>
    <dataValidation type="date" allowBlank="1" showInputMessage="1" showErrorMessage="1" error="Must be date on or after 1 September 2024" sqref="P16:P41" xr:uid="{CFBA6650-E7BE-4829-B41B-46D4E7A6FC22}">
      <formula1>45536</formula1>
      <formula2>45688</formula2>
    </dataValidation>
  </dataValidations>
  <hyperlinks>
    <hyperlink ref="E8" r:id="rId1" xr:uid="{00000000-0004-0000-0000-000000000000}"/>
  </hyperlinks>
  <pageMargins left="0.70000000000000007" right="0.70000000000000007" top="0.75" bottom="0.75" header="0.30000000000000004" footer="0.30000000000000004"/>
  <pageSetup paperSize="9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must be yes or no" xr:uid="{00000000-0002-0000-0000-00000F000000}">
          <x14:formula1>
            <xm:f>LOOKUPS!$J$2:$J$3</xm:f>
          </x14:formula1>
          <xm:sqref>E16:E41</xm:sqref>
        </x14:dataValidation>
        <x14:dataValidation type="list" allowBlank="1" showInputMessage="1" showErrorMessage="1" error="Please enter &quot;Full time&quot; or &quot;Part time&quot;" xr:uid="{00000000-0002-0000-0000-000010000000}">
          <x14:formula1>
            <xm:f>LOOKUPS!$G$2:$G$3</xm:f>
          </x14:formula1>
          <xm:sqref>N16:N41</xm:sqref>
        </x14:dataValidation>
        <x14:dataValidation type="list" allowBlank="1" showInputMessage="1" showErrorMessage="1" xr:uid="{00000000-0002-0000-0000-000011000000}">
          <x14:formula1>
            <xm:f>LOOKUPS!$E$2:$E$4</xm:f>
          </x14:formula1>
          <xm:sqref>F16:G41</xm:sqref>
        </x14:dataValidation>
        <x14:dataValidation type="list" allowBlank="1" showInputMessage="1" showErrorMessage="1" xr:uid="{00000000-0002-0000-0000-000012000000}">
          <x14:formula1>
            <xm:f>LOOKUPS!$F$2:$F$5</xm:f>
          </x14:formula1>
          <xm:sqref>H16:H41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/>
  </sheetViews>
  <sheetFormatPr defaultColWidth="9.73046875" defaultRowHeight="13.5" x14ac:dyDescent="0.35"/>
  <cols>
    <col min="1" max="1" width="28.265625" style="80" customWidth="1"/>
    <col min="2" max="2" width="16.1328125" style="80" bestFit="1" customWidth="1"/>
    <col min="3" max="3" width="15.86328125" style="80" bestFit="1" customWidth="1"/>
    <col min="4" max="4" width="15.86328125" style="80" customWidth="1"/>
    <col min="5" max="6" width="19.265625" style="80" customWidth="1"/>
    <col min="7" max="7" width="16.3984375" style="80" bestFit="1" customWidth="1"/>
    <col min="8" max="8" width="22.265625" style="80" bestFit="1" customWidth="1"/>
    <col min="9" max="9" width="9.73046875" style="80" customWidth="1"/>
    <col min="10" max="10" width="21.265625" style="80" customWidth="1"/>
    <col min="11" max="11" width="9.73046875" style="80" customWidth="1"/>
    <col min="12" max="16384" width="9.73046875" style="80"/>
  </cols>
  <sheetData>
    <row r="1" spans="1:10" ht="55.5" x14ac:dyDescent="0.4">
      <c r="A1" s="57" t="s">
        <v>16</v>
      </c>
      <c r="B1" s="57" t="s">
        <v>17</v>
      </c>
      <c r="C1" s="57" t="s">
        <v>18</v>
      </c>
      <c r="D1" s="57" t="s">
        <v>19</v>
      </c>
      <c r="E1" s="57" t="s">
        <v>20</v>
      </c>
      <c r="F1" s="57" t="s">
        <v>21</v>
      </c>
      <c r="G1" s="57" t="s">
        <v>22</v>
      </c>
      <c r="H1" s="57" t="s">
        <v>23</v>
      </c>
      <c r="I1" s="57" t="s">
        <v>24</v>
      </c>
      <c r="J1" s="58" t="s">
        <v>25</v>
      </c>
    </row>
    <row r="2" spans="1:10" ht="14.25" x14ac:dyDescent="0.45">
      <c r="A2" s="58" t="s">
        <v>26</v>
      </c>
      <c r="B2" s="59">
        <v>30000</v>
      </c>
      <c r="C2" s="58" t="s">
        <v>27</v>
      </c>
      <c r="D2" s="58" t="s">
        <v>28</v>
      </c>
      <c r="E2" s="58" t="s">
        <v>28</v>
      </c>
      <c r="F2" s="58" t="s">
        <v>28</v>
      </c>
      <c r="G2" s="58" t="s">
        <v>29</v>
      </c>
      <c r="H2" s="59" t="s">
        <v>30</v>
      </c>
      <c r="I2" s="58" t="s">
        <v>28</v>
      </c>
      <c r="J2" s="60" t="s">
        <v>28</v>
      </c>
    </row>
    <row r="3" spans="1:10" ht="14.25" x14ac:dyDescent="0.45">
      <c r="A3" s="58" t="s">
        <v>31</v>
      </c>
      <c r="B3" s="59">
        <v>30000</v>
      </c>
      <c r="C3" s="58" t="s">
        <v>26</v>
      </c>
      <c r="D3" s="58" t="s">
        <v>32</v>
      </c>
      <c r="E3" s="58" t="s">
        <v>32</v>
      </c>
      <c r="F3" s="58" t="s">
        <v>32</v>
      </c>
      <c r="G3" s="58" t="s">
        <v>33</v>
      </c>
      <c r="H3" s="59" t="s">
        <v>38</v>
      </c>
      <c r="I3" s="58" t="s">
        <v>32</v>
      </c>
      <c r="J3" s="60" t="s">
        <v>32</v>
      </c>
    </row>
    <row r="4" spans="1:10" ht="41.25" x14ac:dyDescent="0.45">
      <c r="A4" s="58" t="s">
        <v>34</v>
      </c>
      <c r="B4" s="59">
        <v>30000</v>
      </c>
      <c r="C4" s="58" t="s">
        <v>35</v>
      </c>
      <c r="D4" s="58" t="s">
        <v>36</v>
      </c>
      <c r="E4" s="58" t="s">
        <v>36</v>
      </c>
      <c r="F4" s="58" t="s">
        <v>37</v>
      </c>
      <c r="G4" s="58"/>
      <c r="H4" s="59" t="s">
        <v>40</v>
      </c>
      <c r="I4" s="58"/>
      <c r="J4" s="60"/>
    </row>
    <row r="5" spans="1:10" ht="27.75" x14ac:dyDescent="0.45">
      <c r="A5" s="58" t="s">
        <v>39</v>
      </c>
      <c r="B5" s="59">
        <v>30000</v>
      </c>
      <c r="C5" s="58"/>
      <c r="D5" s="58"/>
      <c r="E5" s="58"/>
      <c r="F5" s="58" t="s">
        <v>36</v>
      </c>
      <c r="G5" s="58"/>
      <c r="H5" s="60"/>
      <c r="I5" s="58"/>
      <c r="J5" s="60"/>
    </row>
    <row r="6" spans="1:10" ht="14.25" x14ac:dyDescent="0.45">
      <c r="A6" s="58" t="s">
        <v>35</v>
      </c>
      <c r="B6" s="59">
        <v>15000</v>
      </c>
      <c r="C6" s="58"/>
      <c r="D6" s="58"/>
      <c r="E6" s="58"/>
      <c r="F6" s="58"/>
      <c r="G6" s="58"/>
      <c r="H6" s="60"/>
      <c r="I6" s="58"/>
      <c r="J6" s="60"/>
    </row>
    <row r="7" spans="1:10" ht="14.25" x14ac:dyDescent="0.45">
      <c r="A7" s="58" t="s">
        <v>27</v>
      </c>
      <c r="B7" s="59">
        <v>15000</v>
      </c>
      <c r="C7" s="58"/>
      <c r="D7" s="58"/>
      <c r="E7" s="58"/>
      <c r="F7" s="58"/>
      <c r="G7" s="58"/>
      <c r="H7" s="60"/>
      <c r="I7" s="58"/>
      <c r="J7" s="60"/>
    </row>
    <row r="8" spans="1:10" x14ac:dyDescent="0.35">
      <c r="A8" s="58"/>
      <c r="B8" s="58"/>
      <c r="C8" s="58"/>
      <c r="D8" s="58"/>
      <c r="E8" s="58"/>
      <c r="F8" s="58"/>
      <c r="G8" s="58"/>
      <c r="I8" s="58"/>
      <c r="J8" s="60"/>
    </row>
    <row r="9" spans="1:10" x14ac:dyDescent="0.35">
      <c r="A9" s="81"/>
      <c r="B9" s="81"/>
      <c r="C9" s="81"/>
      <c r="D9" s="81"/>
      <c r="E9" s="81"/>
      <c r="F9" s="81"/>
      <c r="G9" s="81"/>
      <c r="I9" s="81"/>
    </row>
    <row r="10" spans="1:10" x14ac:dyDescent="0.35">
      <c r="A10" s="81"/>
      <c r="B10" s="81"/>
      <c r="C10" s="81"/>
      <c r="D10" s="81"/>
      <c r="E10" s="81"/>
      <c r="F10" s="81"/>
      <c r="G10" s="81"/>
      <c r="H10" s="81"/>
      <c r="I10" s="81"/>
    </row>
    <row r="11" spans="1:10" x14ac:dyDescent="0.35">
      <c r="A11" s="82"/>
      <c r="B11" s="81"/>
      <c r="C11" s="81"/>
      <c r="D11" s="81"/>
      <c r="E11" s="81"/>
      <c r="F11" s="81"/>
      <c r="G11" s="81"/>
      <c r="H11" s="81"/>
      <c r="I11" s="81"/>
    </row>
    <row r="12" spans="1:10" x14ac:dyDescent="0.35">
      <c r="A12" s="81"/>
      <c r="B12" s="81"/>
      <c r="C12" s="81"/>
      <c r="D12" s="81"/>
      <c r="E12" s="81"/>
      <c r="F12" s="81"/>
      <c r="G12" s="81"/>
      <c r="H12" s="81"/>
      <c r="I12" s="81"/>
    </row>
    <row r="13" spans="1:10" x14ac:dyDescent="0.35">
      <c r="A13" s="81"/>
      <c r="B13" s="81"/>
      <c r="C13" s="81"/>
      <c r="D13" s="81"/>
      <c r="E13" s="81"/>
      <c r="F13" s="81"/>
      <c r="G13" s="81"/>
      <c r="H13" s="81"/>
      <c r="I13" s="81"/>
    </row>
    <row r="14" spans="1:10" x14ac:dyDescent="0.35">
      <c r="C14" s="81"/>
      <c r="D14" s="81"/>
      <c r="E14" s="81"/>
      <c r="F14" s="81"/>
      <c r="G14" s="81"/>
      <c r="I14" s="81"/>
    </row>
  </sheetData>
  <sheetProtection algorithmName="SHA-512" hashValue="xMm+JpJuf42xFGSZAlldIpvabnhJFBhO7M1WzBJlRWst9Suly2tw3OHKe3+q8LiVLjdq4H3xG2BGilQLFCfn3A==" saltValue="Qa/hqKkTzVFoUDijLkJ83Q==" spinCount="100000" sheet="1" objects="1" scenarios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3</Value>
      <Value>2</Value>
      <Value>1</Value>
    </TaxCatchAll>
    <Contributor xmlns="ba2294b9-6d6a-4c9b-a125-9e4b98f52ed2">
      <UserInfo>
        <DisplayName/>
        <AccountId xsi:nil="true"/>
        <AccountType/>
      </UserInfo>
    </Contributor>
    <e001803101cc486883c488742a9b195f xmlns="ba2294b9-6d6a-4c9b-a125-9e4b98f52ed2">
      <Terms xmlns="http://schemas.microsoft.com/office/infopath/2007/PartnerControls"/>
    </e001803101cc486883c488742a9b195f>
    <cf01b81f267a4ae7a066de4ca5a45f7c xmlns="ba2294b9-6d6a-4c9b-a125-9e4b98f52ed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f01b81f267a4ae7a066de4ca5a45f7c>
    <pd0bfabaa6cb47f7bff41b54a8405b46 xmlns="ba2294b9-6d6a-4c9b-a125-9e4b98f52ed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pd0bfabaa6cb47f7bff41b54a8405b46>
    <afedf6f4583d4414b8b49f98bd7a4a38 xmlns="ba2294b9-6d6a-4c9b-a125-9e4b98f52ed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afedf6f4583d4414b8b49f98bd7a4a38>
    <cbd89a3d90af4054933af136d81ae271 xmlns="ba2294b9-6d6a-4c9b-a125-9e4b98f52ed2">
      <Terms xmlns="http://schemas.microsoft.com/office/infopath/2007/PartnerControls"/>
    </cbd89a3d90af4054933af136d81ae271>
    <c0e8f78731f34305bd83ee7a944e5d31 xmlns="ba2294b9-6d6a-4c9b-a125-9e4b98f52ed2">
      <Terms xmlns="http://schemas.microsoft.com/office/infopath/2007/PartnerControls"/>
    </c0e8f78731f34305bd83ee7a944e5d31>
    <_dlc_DocId xmlns="ba2294b9-6d6a-4c9b-a125-9e4b98f52ed2">T4Q77CJQPZJK-1009790678-33590</_dlc_DocId>
    <_dlc_DocIdUrl xmlns="ba2294b9-6d6a-4c9b-a125-9e4b98f52ed2">
      <Url>https://educationgovuk.sharepoint.com/sites/lvedfe00038/_layouts/15/DocIdRedir.aspx?ID=T4Q77CJQPZJK-1009790678-33590</Url>
      <Description>T4Q77CJQPZJK-1009790678-33590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61B827D2B2699C41B3D164C1E82366EB0C007F6A05132D233942821E32F5C24732E5" ma:contentTypeVersion="20" ma:contentTypeDescription="For programme or project documents. Records retained for 10 years." ma:contentTypeScope="" ma:versionID="f96e368e07d553e933a4e6160fa9db48">
  <xsd:schema xmlns:xsd="http://www.w3.org/2001/XMLSchema" xmlns:xs="http://www.w3.org/2001/XMLSchema" xmlns:p="http://schemas.microsoft.com/office/2006/metadata/properties" xmlns:ns2="ba2294b9-6d6a-4c9b-a125-9e4b98f52ed2" xmlns:ns4="8c566321-f672-4e06-a901-b5e72b4c4357" xmlns:ns5="http://schemas.microsoft.com/sharepoint/v3/fields" targetNamespace="http://schemas.microsoft.com/office/2006/metadata/properties" ma:root="true" ma:fieldsID="9759b7773ef6f5d805654dcea99210a2" ns2:_="" ns4:_="" ns5:_="">
    <xsd:import namespace="ba2294b9-6d6a-4c9b-a125-9e4b98f52ed2"/>
    <xsd:import namespace="8c566321-f672-4e06-a901-b5e72b4c435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ontributor" minOccurs="0"/>
                <xsd:element ref="ns2:e001803101cc486883c488742a9b195f" minOccurs="0"/>
                <xsd:element ref="ns4:TaxCatchAll" minOccurs="0"/>
                <xsd:element ref="ns4:TaxCatchAllLabel" minOccurs="0"/>
                <xsd:element ref="ns2:afedf6f4583d4414b8b49f98bd7a4a38" minOccurs="0"/>
                <xsd:element ref="ns2:cf01b81f267a4ae7a066de4ca5a45f7c" minOccurs="0"/>
                <xsd:element ref="ns2:c0e8f78731f34305bd83ee7a944e5d31" minOccurs="0"/>
                <xsd:element ref="ns2:cbd89a3d90af4054933af136d81ae271" minOccurs="0"/>
                <xsd:element ref="ns5:Description" minOccurs="0"/>
                <xsd:element ref="ns2:_dlc_DocId" minOccurs="0"/>
                <xsd:element ref="ns2:_dlc_DocIdUrl" minOccurs="0"/>
                <xsd:element ref="ns2:_dlc_DocIdPersistId" minOccurs="0"/>
                <xsd:element ref="ns2:pd0bfabaa6cb47f7bff41b54a8405b4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94b9-6d6a-4c9b-a125-9e4b98f52ed2" elementFormDefault="qualified">
    <xsd:import namespace="http://schemas.microsoft.com/office/2006/documentManagement/types"/>
    <xsd:import namespace="http://schemas.microsoft.com/office/infopath/2007/PartnerControls"/>
    <xsd:element name="Contributor" ma:index="2" nillable="true" ma:displayName="Contributor" ma:hidden="true" ma:internalName="Contribu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001803101cc486883c488742a9b195f" ma:index="8" nillable="true" ma:taxonomy="true" ma:internalName="e001803101cc486883c488742a9b195f" ma:taxonomyFieldName="Function" ma:displayName="Function" ma:readOnly="false" ma:default="" ma:fieldId="{e0018031-01cc-4868-83c4-88742a9b195f}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edf6f4583d4414b8b49f98bd7a4a38" ma:index="12" ma:taxonomy="true" ma:internalName="afedf6f4583d4414b8b49f98bd7a4a38" ma:taxonomyFieldName="Owner" ma:displayName="Owner" ma:readOnly="false" ma:default="1;#DfE|a484111e-5b24-4ad9-9778-c536c8c88985" ma:fieldId="{afedf6f4-583d-4414-b8b4-9f98bd7a4a38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01b81f267a4ae7a066de4ca5a45f7c" ma:index="14" ma:taxonomy="true" ma:internalName="cf01b81f267a4ae7a066de4ca5a45f7c" ma:taxonomyFieldName="Rights_x003a_ProtectiveMarking" ma:displayName="Rights: Protective Marking" ma:readOnly="false" ma:default="3;#Official|0884c477-2e62-47ea-b19c-5af6e91124c5" ma:fieldId="{cf01b81f-267a-4ae7-a066-de4ca5a45f7c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e8f78731f34305bd83ee7a944e5d31" ma:index="16" nillable="true" ma:taxonomy="true" ma:internalName="c0e8f78731f34305bd83ee7a944e5d31" ma:taxonomyFieldName="Subject1" ma:displayName="Subject" ma:readOnly="false" ma:default="" ma:fieldId="{c0e8f787-31f3-4305-bd83-ee7a944e5d31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bd89a3d90af4054933af136d81ae271" ma:index="18" nillable="true" ma:taxonomy="true" ma:internalName="cbd89a3d90af4054933af136d81ae271" ma:taxonomyFieldName="SiteType" ma:displayName="Site Type" ma:readOnly="false" ma:default="" ma:fieldId="{cbd89a3d-90af-4054-933a-f136d81ae271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d0bfabaa6cb47f7bff41b54a8405b46" ma:index="26" ma:taxonomy="true" ma:internalName="pd0bfabaa6cb47f7bff41b54a8405b46" ma:taxonomyFieldName="OrganisationalUnit" ma:displayName="Organisational Unit" ma:readOnly="false" ma:default="2;#DfE|cc08a6d4-dfde-4d0f-bd85-069ebcef80d5" ma:fieldId="{9d0bfaba-a6cb-47f7-bff4-1b54a8405b46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3628aac-c551-46e2-9f62-e0d0c8aa32ab}" ma:internalName="TaxCatchAll" ma:showField="CatchAllData" ma:web="3983d9d8-ce1f-4a1d-bf6e-f2bacb5f52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3628aac-c551-46e2-9f62-e0d0c8aa32ab}" ma:internalName="TaxCatchAllLabel" ma:readOnly="true" ma:showField="CatchAllDataLabel" ma:web="3983d9d8-ce1f-4a1d-bf6e-f2bacb5f52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1" nillable="true" ma:displayName="Description" ma:description="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axOccurs="1" ma:index="1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383E6-0513-4EE9-BA35-05200102CAF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47490E0-2108-407C-A1A6-BFD371EBBD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AB0F1-83E6-4B91-A565-05FB28D9853F}">
  <ds:schemaRefs>
    <ds:schemaRef ds:uri="ba2294b9-6d6a-4c9b-a125-9e4b98f52ed2"/>
    <ds:schemaRef ds:uri="http://schemas.microsoft.com/office/2006/documentManagement/types"/>
    <ds:schemaRef ds:uri="8c566321-f672-4e06-a901-b5e72b4c4357"/>
    <ds:schemaRef ds:uri="http://schemas.microsoft.com/sharepoint/v3/field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FB35C95-B0EA-4C7F-A28D-F4F5DF3D3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294b9-6d6a-4c9b-a125-9e4b98f52ed2"/>
    <ds:schemaRef ds:uri="8c566321-f672-4e06-a901-b5e72b4c435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App-Bur</vt:lpstr>
      <vt:lpstr>LOOKUPS</vt:lpstr>
      <vt:lpstr>Bursary</vt:lpstr>
      <vt:lpstr>Grant</vt:lpstr>
      <vt:lpstr>ITE_Course</vt:lpstr>
      <vt:lpstr>ITE_Course1</vt:lpstr>
      <vt:lpstr>L2_E</vt:lpstr>
      <vt:lpstr>L2_M</vt:lpstr>
      <vt:lpstr>L3_Q</vt:lpstr>
      <vt:lpstr>Mode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 ITE bursary application form 2024 to 2025</dc:title>
  <dc:creator>DfE</dc:creator>
  <cp:lastModifiedBy>LING, Rosemary</cp:lastModifiedBy>
  <cp:lastPrinted>2020-02-01T17:01:57Z</cp:lastPrinted>
  <dcterms:created xsi:type="dcterms:W3CDTF">2020-01-30T10:20:12Z</dcterms:created>
  <dcterms:modified xsi:type="dcterms:W3CDTF">2024-03-12T13:24:18Z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0x01010061B827D2B2699C41B3D164C1E82366EB0C007F6A05132D233942821E32F5C24732E5</vt:lpwstr>
  </property>
  <property fmtid="{D5CDD505-2E9C-101B-9397-08002B2CF9AE}" pid="3" name="DfeOwner">
    <vt:lpwstr>1;#DfE|a484111e-5b24-4ad9-9778-c536c8c88985</vt:lpwstr>
  </property>
  <property fmtid="{D5CDD505-2E9C-101B-9397-08002B2CF9AE}" pid="4" name="Rights:ProtectiveMarking">
    <vt:lpwstr>3;#Official|0884c477-2e62-47ea-b19c-5af6e91124c5</vt:lpwstr>
  </property>
  <property fmtid="{D5CDD505-2E9C-101B-9397-08002B2CF9AE}" pid="5" name="_dlc_DocIdItemGuid">
    <vt:lpwstr>e921a7a4-7c24-42bc-b0d4-6c0df1ca84d3</vt:lpwstr>
  </property>
  <property fmtid="{D5CDD505-2E9C-101B-9397-08002B2CF9AE}" pid="6" name="OrganisationalUnit">
    <vt:lpwstr>2;#DfE|cc08a6d4-dfde-4d0f-bd85-069ebcef80d5</vt:lpwstr>
  </property>
  <property fmtid="{D5CDD505-2E9C-101B-9397-08002B2CF9AE}" pid="7" name="DfeOrganisationalUnit">
    <vt:lpwstr>2;#DfE|cc08a6d4-dfde-4d0f-bd85-069ebcef80d5</vt:lpwstr>
  </property>
  <property fmtid="{D5CDD505-2E9C-101B-9397-08002B2CF9AE}" pid="8" name="Owner">
    <vt:lpwstr>1;#DfE|a484111e-5b24-4ad9-9778-c536c8c88985</vt:lpwstr>
  </property>
  <property fmtid="{D5CDD505-2E9C-101B-9397-08002B2CF9AE}" pid="9" name="DfeRights:ProtectiveMarking">
    <vt:lpwstr>3;#Official|0884c477-2e62-47ea-b19c-5af6e91124c5</vt:lpwstr>
  </property>
  <property fmtid="{D5CDD505-2E9C-101B-9397-08002B2CF9AE}" pid="10" name="c02f73938b5741d4934b358b31a1b80f">
    <vt:lpwstr>Official|0884c477-2e62-47ea-b19c-5af6e91124c5</vt:lpwstr>
  </property>
  <property fmtid="{D5CDD505-2E9C-101B-9397-08002B2CF9AE}" pid="11" name="Subject1">
    <vt:lpwstr/>
  </property>
  <property fmtid="{D5CDD505-2E9C-101B-9397-08002B2CF9AE}" pid="12" name="Function">
    <vt:lpwstr/>
  </property>
  <property fmtid="{D5CDD505-2E9C-101B-9397-08002B2CF9AE}" pid="13" name="SiteType">
    <vt:lpwstr/>
  </property>
  <property fmtid="{D5CDD505-2E9C-101B-9397-08002B2CF9AE}" pid="14" name="p6919dbb65844893b164c5f63a6f0eeb">
    <vt:lpwstr>DfE|a484111e-5b24-4ad9-9778-c536c8c88985</vt:lpwstr>
  </property>
  <property fmtid="{D5CDD505-2E9C-101B-9397-08002B2CF9AE}" pid="15" name="f6ec388a6d534bab86a259abd1bfa088">
    <vt:lpwstr>DfE|cc08a6d4-dfde-4d0f-bd85-069ebcef80d5</vt:lpwstr>
  </property>
  <property fmtid="{D5CDD505-2E9C-101B-9397-08002B2CF9AE}" pid="16" name="MediaServiceImageTags">
    <vt:lpwstr/>
  </property>
  <property fmtid="{D5CDD505-2E9C-101B-9397-08002B2CF9AE}" pid="17" name="DfeSubject">
    <vt:lpwstr/>
  </property>
  <property fmtid="{D5CDD505-2E9C-101B-9397-08002B2CF9AE}" pid="18" name="i98b064926ea4fbe8f5b88c394ff652b">
    <vt:lpwstr/>
  </property>
  <property fmtid="{D5CDD505-2E9C-101B-9397-08002B2CF9AE}" pid="19" name="lcf76f155ced4ddcb4097134ff3c332f">
    <vt:lpwstr/>
  </property>
</Properties>
</file>