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PAT Winter 2023/"/>
    </mc:Choice>
  </mc:AlternateContent>
  <xr:revisionPtr revIDLastSave="0" documentId="8_{61DEB053-A8C5-43CA-95E8-F41B0A9EEBAB}" xr6:coauthVersionLast="47" xr6:coauthVersionMax="47" xr10:uidLastSave="{00000000-0000-0000-0000-000000000000}"/>
  <bookViews>
    <workbookView xWindow="-110" yWindow="-110" windowWidth="19420" windowHeight="10420" xr2:uid="{764B03F9-C3A9-4B91-ACB7-2B0695DAB728}"/>
  </bookViews>
  <sheets>
    <sheet name="Contents" sheetId="1" r:id="rId1"/>
    <sheet name="NZKNOW" sheetId="2" r:id="rId2"/>
    <sheet name="CLIMCONCERN" sheetId="3" r:id="rId3"/>
    <sheet name="RENEWSUPPORT" sheetId="4" r:id="rId4"/>
    <sheet name="HEATHOMEKNOW" sheetId="5" r:id="rId5"/>
    <sheet name="LOWCARBKNOW" sheetId="6" r:id="rId6"/>
    <sheet name="HEATMAIN" sheetId="20" r:id="rId7"/>
    <sheet name="COOLMAIN" sheetId="14" r:id="rId8"/>
    <sheet name="HEATUSE" sheetId="23" r:id="rId9"/>
    <sheet name="REPLACEHEAT" sheetId="22" r:id="rId10"/>
    <sheet name="TRUSTHEAT" sheetId="26" r:id="rId11"/>
    <sheet name="NUCSUPPORT" sheetId="15" r:id="rId12"/>
    <sheet name="EPCKNOW" sheetId="27" r:id="rId13"/>
    <sheet name="RENTALSTAND" sheetId="28"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3" l="1"/>
  <c r="D12" i="23"/>
  <c r="D11" i="23"/>
</calcChain>
</file>

<file path=xl/sharedStrings.xml><?xml version="1.0" encoding="utf-8"?>
<sst xmlns="http://schemas.openxmlformats.org/spreadsheetml/2006/main" count="307" uniqueCount="143">
  <si>
    <t>DESNZ Public Attitudes Tracker: Time Series</t>
  </si>
  <si>
    <t>Time series of data from Autumn 2021 to Winter 2023</t>
  </si>
  <si>
    <t>Questions in the survey are asked at different frequencies with some being asked quarterly, some bi-annually and some annually.</t>
  </si>
  <si>
    <t>Where low is used in the tables this denotes that the response was given by less than 0.5% of the sample</t>
  </si>
  <si>
    <t>Contents</t>
  </si>
  <si>
    <t>Variable Name</t>
  </si>
  <si>
    <t>Frequency</t>
  </si>
  <si>
    <t>Last Updated</t>
  </si>
  <si>
    <t>Awareness of Net Zero</t>
  </si>
  <si>
    <t>NZKNOW</t>
  </si>
  <si>
    <t>Quarterly</t>
  </si>
  <si>
    <t>Winter 2023</t>
  </si>
  <si>
    <t>Concern about Climate Change</t>
  </si>
  <si>
    <t>CLIMCONCERN</t>
  </si>
  <si>
    <t>Support for Renewable Energy</t>
  </si>
  <si>
    <t>RENEWSUPPORT</t>
  </si>
  <si>
    <t>Awareness of Changing Heating Habits to reach Net Zero</t>
  </si>
  <si>
    <t>HEATHOMEKNOW</t>
  </si>
  <si>
    <t>Awareness of Low Carbon Heating Systems</t>
  </si>
  <si>
    <t>LOWCARBKNOW</t>
  </si>
  <si>
    <t>Main way of heating home</t>
  </si>
  <si>
    <t>HEATMAIN</t>
  </si>
  <si>
    <t xml:space="preserve">Annual </t>
  </si>
  <si>
    <t>Main way of cooling home</t>
  </si>
  <si>
    <t>COOLMAIN</t>
  </si>
  <si>
    <t xml:space="preserve">Attention paid to heat use at home </t>
  </si>
  <si>
    <t>HEATUSE</t>
  </si>
  <si>
    <t>Whether would replace heating system</t>
  </si>
  <si>
    <t>REPLACEHEAT</t>
  </si>
  <si>
    <t>Who would trust for advice on replacing heating system</t>
  </si>
  <si>
    <t>TRUSTHEAT</t>
  </si>
  <si>
    <t xml:space="preserve">Support for nuclear energy </t>
  </si>
  <si>
    <t>NUCSUPPORT</t>
  </si>
  <si>
    <t xml:space="preserve">Knowledge of home's EPC rating </t>
  </si>
  <si>
    <t xml:space="preserve">EPCKNOW </t>
  </si>
  <si>
    <t xml:space="preserve">Knowledge of minimum energy efficiency standards for rental properties </t>
  </si>
  <si>
    <t>RENTALSTAND</t>
  </si>
  <si>
    <t>NZKNOW - The Government promotes the concept of ‘Net Zero’. Before today, how much, if anything, did you know about this concept?</t>
  </si>
  <si>
    <t>This question is asked quarterly.</t>
  </si>
  <si>
    <t>Response</t>
  </si>
  <si>
    <t xml:space="preserve">Autumn 2021 </t>
  </si>
  <si>
    <t xml:space="preserve">Winter 2021 </t>
  </si>
  <si>
    <t>Spring 2022</t>
  </si>
  <si>
    <t xml:space="preserve">Summer 2022 </t>
  </si>
  <si>
    <t xml:space="preserve">Autumn 2022 </t>
  </si>
  <si>
    <t>Winter 2022</t>
  </si>
  <si>
    <t>Spring 2023</t>
  </si>
  <si>
    <t>Summer 2023</t>
  </si>
  <si>
    <t>Never heard of this</t>
  </si>
  <si>
    <t>Hardly anything but I've heard of this</t>
  </si>
  <si>
    <t>A little</t>
  </si>
  <si>
    <t>A fair amount</t>
  </si>
  <si>
    <t>A lot</t>
  </si>
  <si>
    <t>ANY AWARENESS</t>
  </si>
  <si>
    <t>Unweighted Base: All respondents</t>
  </si>
  <si>
    <t>CLIMCONCERN - How concerned, if at all, are you about climate change, sometimes referred to as 'global warming'?</t>
  </si>
  <si>
    <t>Autumn 2021</t>
  </si>
  <si>
    <t>Winter 2021</t>
  </si>
  <si>
    <t>Summer 2022</t>
  </si>
  <si>
    <t>Autumn 2022</t>
  </si>
  <si>
    <t>Very concerned</t>
  </si>
  <si>
    <t>Fairly concerned</t>
  </si>
  <si>
    <t>Not very concerned</t>
  </si>
  <si>
    <t>Not at all concerned</t>
  </si>
  <si>
    <t>Don't know</t>
  </si>
  <si>
    <t>TOTAL CONCERNED</t>
  </si>
  <si>
    <t>TOTAL NOT CONCERNED</t>
  </si>
  <si>
    <t>RENEWSUPPORT - Do you support or oppose the use of renewable energy for providing our electricity, fuel and heat?</t>
  </si>
  <si>
    <t>Strongly support</t>
  </si>
  <si>
    <t>Support</t>
  </si>
  <si>
    <t>Neither support nor oppose</t>
  </si>
  <si>
    <t>Oppose</t>
  </si>
  <si>
    <t>Strongly oppose</t>
  </si>
  <si>
    <t>low</t>
  </si>
  <si>
    <t>TOTAL SUPPORT</t>
  </si>
  <si>
    <t>TOTAL OPPOSE</t>
  </si>
  <si>
    <t>HEATHOMEKNOW -  In the lead up to 2050, the way we heat almost all of our homes and buildings will need to change in order to reach the UK government's net zero target. Before today, how much if anything did you know about this?</t>
  </si>
  <si>
    <t>Hardly anything but I’ve heard of this</t>
  </si>
  <si>
    <t>LOWCARBKNOW - Before today, how much if anything did you know about low-carbon heating systems?</t>
  </si>
  <si>
    <t>HEATMAIN. What is the main way you heat your home?</t>
  </si>
  <si>
    <t xml:space="preserve">This question is asked annually. Responses are weighted by household rather than by individual </t>
  </si>
  <si>
    <t>Where low is used in the tables this denotes that less than 0.5% chose this response</t>
  </si>
  <si>
    <t>Central heating - Gas</t>
  </si>
  <si>
    <t>Portable heaters - Electric</t>
  </si>
  <si>
    <t>Fixed room heaters, fires and stoves - Solid fuel, wood</t>
  </si>
  <si>
    <t>Fixed room heaters, fires and stoves - Electric (storage)</t>
  </si>
  <si>
    <t>Central heating - Oil</t>
  </si>
  <si>
    <t>Fixed room heaters, fires and stoves - Electric (not storage)</t>
  </si>
  <si>
    <t>Fixed room heaters, fires and stoves - Natural gas</t>
  </si>
  <si>
    <t>Communal or district heating</t>
  </si>
  <si>
    <t>Heat pump</t>
  </si>
  <si>
    <t>Other</t>
  </si>
  <si>
    <t>Central heating - Solid fuel, biomass</t>
  </si>
  <si>
    <t>Not asked</t>
  </si>
  <si>
    <t>Central heating - Solid fuel, coal</t>
  </si>
  <si>
    <t>HEATMAIN. What is the main way you cool your home?</t>
  </si>
  <si>
    <t xml:space="preserve">This question is asked annually. </t>
  </si>
  <si>
    <t xml:space="preserve">Winter 2022 </t>
  </si>
  <si>
    <t>I open the windows/doors</t>
  </si>
  <si>
    <t>Plug-in fans</t>
  </si>
  <si>
    <t>I never cool my home</t>
  </si>
  <si>
    <t>Built-in air-conditioning unit</t>
  </si>
  <si>
    <t>Another way</t>
  </si>
  <si>
    <t xml:space="preserve">Attention paid to heat use </t>
  </si>
  <si>
    <t>HEATUSE. How much attention do you pay to the amount of heat you use in your home?</t>
  </si>
  <si>
    <t>This question is asked annually.</t>
  </si>
  <si>
    <t>None at all</t>
  </si>
  <si>
    <t>Net: Hardly anything/a little</t>
  </si>
  <si>
    <t>Net: A fair amount/A lot</t>
  </si>
  <si>
    <t>Any attention</t>
  </si>
  <si>
    <t xml:space="preserve">Whether would replace heating system while still working </t>
  </si>
  <si>
    <t>REPLACEHEAT. Thinking about your heating system. Which one of these statements comes closest to your view?</t>
  </si>
  <si>
    <t>I would consider replacing my heating system while it is still working</t>
  </si>
  <si>
    <t>I will only replace my heating system when my current one breaks down or starts to deteriorate</t>
  </si>
  <si>
    <t>Not applicable - not my decision to make</t>
  </si>
  <si>
    <t>TRUSTHEAT. Which of the following would you trust to provide advice about which heating system to install in your home?</t>
  </si>
  <si>
    <t xml:space="preserve">This table combines responses from multiple questions which are asked annually. </t>
  </si>
  <si>
    <t>The base for some options is slightly smaller than that quoted in the table, which is the maximum base for these questions from each year.</t>
  </si>
  <si>
    <t>A tradesperson (such as builder, plumber, gas fitter)</t>
  </si>
  <si>
    <t>Heating system or boiler manufacturer (for conventional boilers)</t>
  </si>
  <si>
    <t>Low-carbon heating system specialist</t>
  </si>
  <si>
    <t>Friends/Family</t>
  </si>
  <si>
    <t>An energy supplier</t>
  </si>
  <si>
    <t>Any other Gov.uk information source (prior to 2023: "Gov.uk")</t>
  </si>
  <si>
    <t>Your housing association</t>
  </si>
  <si>
    <t>Your landlord</t>
  </si>
  <si>
    <t>None of these</t>
  </si>
  <si>
    <t>Support for nuclear</t>
  </si>
  <si>
    <t>NUCSUPPORT. From what you know, or have heard about using nuclear energy for generating electricity in the UK, do you support or oppose its use?</t>
  </si>
  <si>
    <t>Don't know/no opinion</t>
  </si>
  <si>
    <t>Awareness of Energy Performance Certificate rating</t>
  </si>
  <si>
    <t>EPCKNOW. Do you know what the Energy Performance Certificate (EPC) rating for your home is?</t>
  </si>
  <si>
    <t>Yes, I know the exact rating</t>
  </si>
  <si>
    <t>I have a sense of what the rating is</t>
  </si>
  <si>
    <t>I’m aware of EPCs but I don’t know what the EPC rating for my home is</t>
  </si>
  <si>
    <t>I’ve never heard of EPCs</t>
  </si>
  <si>
    <t xml:space="preserve">Awareness of minimum energy efficiency standards for rental properties </t>
  </si>
  <si>
    <t>RENTALSTAND. How much, if anything, do you know about the minimum energy efficiency standards for rental properties?</t>
  </si>
  <si>
    <t>This question was asked in Spring 2022 and Winter 2022</t>
  </si>
  <si>
    <t xml:space="preserve">Spring 2022 </t>
  </si>
  <si>
    <t>n/a</t>
  </si>
  <si>
    <t>There were a number of changes to the answer list in Winter 2023, with the ‘Simple Energy Advice website or similar website’ replaced by ‘Energy advice websites or helplines e.g., “Find Ways to Save Energy in Your Home”’, and ‘Gov.uk’ replaced with ‘any other Gov.uk source’. Due to the changes in wording, any comparisons with previous results should be avoided.</t>
  </si>
  <si>
    <t>Energy advice websites or helplines such as ‘Find Ways to Save Energy in Your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</si>
</sst>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b/>
      <sz val="20"/>
      <name val="Calibri"/>
      <family val="2"/>
      <scheme val="minor"/>
    </font>
    <font>
      <b/>
      <sz val="16"/>
      <color theme="1"/>
      <name val="Calibri"/>
      <family val="2"/>
      <scheme val="minor"/>
    </font>
    <font>
      <b/>
      <sz val="16"/>
      <color rgb="FF000000"/>
      <name val="Calibri"/>
      <family val="2"/>
    </font>
    <font>
      <sz val="11"/>
      <color theme="1"/>
      <name val="Calibri"/>
      <family val="2"/>
    </font>
    <font>
      <b/>
      <sz val="11"/>
      <color rgb="FF000000"/>
      <name val="Calibri"/>
      <family val="2"/>
    </font>
    <font>
      <sz val="11"/>
      <name val="Calibri"/>
      <family val="2"/>
    </font>
    <font>
      <sz val="11"/>
      <color rgb="FF000000"/>
      <name val="Calibri"/>
      <family val="2"/>
      <scheme val="minor"/>
    </font>
    <font>
      <b/>
      <sz val="11"/>
      <color theme="1"/>
      <name val="Calibri"/>
      <family val="2"/>
    </font>
    <font>
      <b/>
      <sz val="11"/>
      <color rgb="FF000000"/>
      <name val="Calibri"/>
      <family val="2"/>
      <scheme val="minor"/>
    </font>
    <font>
      <sz val="11"/>
      <color rgb="FF000000"/>
      <name val="Calibri"/>
      <family val="2"/>
    </font>
    <font>
      <sz val="8"/>
      <name val="Calibri"/>
      <family val="2"/>
      <scheme val="minor"/>
    </font>
  </fonts>
  <fills count="2">
    <fill>
      <patternFill patternType="none"/>
    </fill>
    <fill>
      <patternFill patternType="gray125"/>
    </fill>
  </fills>
  <borders count="36">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right/>
      <top style="thin">
        <color indexed="64"/>
      </top>
      <bottom style="medium">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Dashed">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32">
    <xf numFmtId="0" fontId="0" fillId="0" borderId="0" xfId="0"/>
    <xf numFmtId="0" fontId="6" fillId="0" borderId="3" xfId="5" applyBorder="1"/>
    <xf numFmtId="0" fontId="7" fillId="0" borderId="0" xfId="2" applyFont="1"/>
    <xf numFmtId="0" fontId="5" fillId="0" borderId="0" xfId="0" applyFont="1"/>
    <xf numFmtId="0" fontId="0" fillId="0" borderId="7" xfId="0" applyBorder="1"/>
    <xf numFmtId="0" fontId="5" fillId="0" borderId="3" xfId="0" applyFont="1" applyBorder="1" applyAlignment="1">
      <alignment horizontal="center"/>
    </xf>
    <xf numFmtId="0" fontId="8" fillId="0" borderId="0" xfId="0" applyFont="1"/>
    <xf numFmtId="0" fontId="0" fillId="0" borderId="10" xfId="0" applyBorder="1"/>
    <xf numFmtId="0" fontId="9" fillId="0" borderId="0" xfId="3" applyFont="1" applyFill="1" applyBorder="1"/>
    <xf numFmtId="0" fontId="10" fillId="0" borderId="0" xfId="0" applyFont="1"/>
    <xf numFmtId="0" fontId="11" fillId="0" borderId="0" xfId="0" applyFont="1"/>
    <xf numFmtId="0" fontId="11" fillId="0" borderId="4"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3" fontId="10" fillId="0" borderId="7" xfId="0" applyNumberFormat="1" applyFont="1" applyBorder="1"/>
    <xf numFmtId="0" fontId="10" fillId="0" borderId="3" xfId="0" applyFont="1" applyBorder="1" applyAlignment="1">
      <alignment horizontal="center"/>
    </xf>
    <xf numFmtId="0" fontId="11" fillId="0" borderId="3" xfId="0" applyFont="1" applyBorder="1" applyAlignment="1">
      <alignment horizontal="center"/>
    </xf>
    <xf numFmtId="0" fontId="11" fillId="0" borderId="8" xfId="0" applyFont="1" applyBorder="1"/>
    <xf numFmtId="3" fontId="11" fillId="0" borderId="7" xfId="0" applyNumberFormat="1" applyFont="1" applyBorder="1"/>
    <xf numFmtId="0" fontId="11" fillId="0" borderId="11" xfId="0" applyFont="1" applyBorder="1" applyAlignment="1">
      <alignment horizontal="center"/>
    </xf>
    <xf numFmtId="0" fontId="12" fillId="0" borderId="0" xfId="0" applyFont="1"/>
    <xf numFmtId="0" fontId="10" fillId="0" borderId="7" xfId="0" applyFont="1" applyBorder="1"/>
    <xf numFmtId="0" fontId="11" fillId="0" borderId="0" xfId="4" applyFont="1" applyFill="1" applyBorder="1"/>
    <xf numFmtId="0" fontId="5" fillId="0" borderId="4" xfId="0" applyFont="1" applyBorder="1"/>
    <xf numFmtId="0" fontId="5" fillId="0" borderId="5" xfId="0" applyFont="1" applyBorder="1"/>
    <xf numFmtId="0" fontId="5" fillId="0" borderId="6" xfId="0" applyFont="1" applyBorder="1"/>
    <xf numFmtId="0" fontId="15" fillId="0" borderId="5" xfId="0" applyFont="1" applyBorder="1" applyAlignment="1">
      <alignment horizontal="center" vertical="center" wrapText="1"/>
    </xf>
    <xf numFmtId="0" fontId="15" fillId="0" borderId="8" xfId="0" applyFont="1" applyBorder="1"/>
    <xf numFmtId="0" fontId="13" fillId="0" borderId="7" xfId="0" applyFont="1" applyBorder="1"/>
    <xf numFmtId="1" fontId="11" fillId="0" borderId="3" xfId="0" applyNumberFormat="1" applyFont="1" applyBorder="1" applyAlignment="1">
      <alignment horizontal="center"/>
    </xf>
    <xf numFmtId="1" fontId="10" fillId="0" borderId="3" xfId="0" applyNumberFormat="1" applyFont="1" applyBorder="1" applyAlignment="1">
      <alignment horizontal="center"/>
    </xf>
    <xf numFmtId="0" fontId="14" fillId="0" borderId="3" xfId="1" applyNumberFormat="1" applyFont="1" applyBorder="1" applyAlignment="1">
      <alignment horizontal="center"/>
    </xf>
    <xf numFmtId="0" fontId="10" fillId="0" borderId="7" xfId="0" applyFont="1" applyBorder="1" applyAlignment="1">
      <alignment wrapText="1"/>
    </xf>
    <xf numFmtId="0" fontId="16" fillId="0" borderId="7" xfId="0" applyFont="1" applyBorder="1"/>
    <xf numFmtId="9" fontId="16" fillId="0" borderId="8" xfId="6" applyFont="1" applyBorder="1"/>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7" xfId="0" applyFont="1" applyBorder="1" applyAlignment="1">
      <alignment vertical="center"/>
    </xf>
    <xf numFmtId="0" fontId="11" fillId="0" borderId="8" xfId="0" applyFont="1" applyBorder="1" applyAlignment="1">
      <alignment horizontal="center"/>
    </xf>
    <xf numFmtId="0" fontId="15" fillId="0" borderId="4" xfId="0" applyFont="1" applyBorder="1" applyAlignment="1">
      <alignment vertical="center"/>
    </xf>
    <xf numFmtId="0" fontId="15" fillId="0" borderId="6" xfId="0" applyFont="1" applyBorder="1" applyAlignment="1">
      <alignment horizontal="center" vertical="center" wrapText="1"/>
    </xf>
    <xf numFmtId="0" fontId="13" fillId="0" borderId="3" xfId="0" applyFont="1" applyBorder="1"/>
    <xf numFmtId="1" fontId="11" fillId="0" borderId="11" xfId="0" applyNumberFormat="1" applyFont="1" applyBorder="1" applyAlignment="1">
      <alignment horizontal="center"/>
    </xf>
    <xf numFmtId="0" fontId="13" fillId="0" borderId="10" xfId="0" applyFont="1" applyBorder="1"/>
    <xf numFmtId="0" fontId="0" fillId="0" borderId="3" xfId="0" applyBorder="1"/>
    <xf numFmtId="0" fontId="15" fillId="0" borderId="3" xfId="0" applyFont="1" applyBorder="1"/>
    <xf numFmtId="0" fontId="15" fillId="0" borderId="4" xfId="0" applyFont="1" applyBorder="1" applyAlignment="1">
      <alignment horizontal="left" vertical="center"/>
    </xf>
    <xf numFmtId="0" fontId="15" fillId="0" borderId="5" xfId="0" applyFont="1" applyBorder="1" applyAlignment="1">
      <alignment horizontal="center" wrapText="1"/>
    </xf>
    <xf numFmtId="0" fontId="15" fillId="0" borderId="18" xfId="0" applyFont="1" applyBorder="1" applyAlignment="1">
      <alignment horizontal="center" wrapText="1"/>
    </xf>
    <xf numFmtId="0" fontId="15" fillId="0" borderId="6" xfId="0" applyFont="1" applyBorder="1" applyAlignment="1">
      <alignment horizontal="center" wrapText="1"/>
    </xf>
    <xf numFmtId="9" fontId="0" fillId="0" borderId="0" xfId="0" applyNumberFormat="1"/>
    <xf numFmtId="9" fontId="13" fillId="0" borderId="3" xfId="0" applyNumberFormat="1" applyFont="1" applyBorder="1" applyAlignment="1">
      <alignment horizontal="center"/>
    </xf>
    <xf numFmtId="9" fontId="13" fillId="0" borderId="10" xfId="0" applyNumberFormat="1" applyFont="1" applyBorder="1" applyAlignment="1">
      <alignment horizontal="center" vertical="center"/>
    </xf>
    <xf numFmtId="0" fontId="15" fillId="0" borderId="7" xfId="0" applyFont="1" applyBorder="1"/>
    <xf numFmtId="0" fontId="15" fillId="0" borderId="19" xfId="0" applyFont="1" applyBorder="1" applyAlignment="1">
      <alignment horizontal="center"/>
    </xf>
    <xf numFmtId="0" fontId="15" fillId="0" borderId="15" xfId="0" applyFont="1" applyBorder="1" applyAlignment="1">
      <alignment horizontal="center"/>
    </xf>
    <xf numFmtId="0" fontId="15" fillId="0" borderId="9" xfId="0" applyFont="1" applyBorder="1" applyAlignment="1">
      <alignment horizontal="center"/>
    </xf>
    <xf numFmtId="0" fontId="15" fillId="0" borderId="18" xfId="0" applyFont="1" applyBorder="1" applyAlignment="1">
      <alignment horizontal="center" vertical="center" wrapText="1"/>
    </xf>
    <xf numFmtId="9" fontId="13" fillId="0" borderId="10" xfId="0" applyNumberFormat="1" applyFont="1" applyBorder="1" applyAlignment="1">
      <alignment horizontal="center"/>
    </xf>
    <xf numFmtId="9" fontId="13" fillId="0" borderId="5" xfId="0" applyNumberFormat="1" applyFont="1" applyBorder="1" applyAlignment="1">
      <alignment horizontal="center"/>
    </xf>
    <xf numFmtId="9" fontId="15" fillId="0" borderId="3" xfId="0" applyNumberFormat="1" applyFont="1" applyBorder="1" applyAlignment="1">
      <alignment horizontal="center"/>
    </xf>
    <xf numFmtId="9" fontId="15" fillId="0" borderId="10" xfId="0" applyNumberFormat="1" applyFont="1" applyBorder="1" applyAlignment="1">
      <alignment horizontal="center"/>
    </xf>
    <xf numFmtId="0" fontId="15" fillId="0" borderId="11" xfId="0" applyFont="1" applyBorder="1" applyAlignment="1">
      <alignment horizontal="center"/>
    </xf>
    <xf numFmtId="0" fontId="15" fillId="0" borderId="20" xfId="0" applyFont="1" applyBorder="1" applyAlignment="1">
      <alignment horizontal="center"/>
    </xf>
    <xf numFmtId="0" fontId="15" fillId="0" borderId="3" xfId="0" applyFont="1" applyBorder="1" applyAlignment="1">
      <alignment horizontal="center"/>
    </xf>
    <xf numFmtId="9" fontId="0" fillId="0" borderId="3" xfId="6" applyFont="1" applyBorder="1" applyAlignment="1">
      <alignment horizontal="center"/>
    </xf>
    <xf numFmtId="9" fontId="5" fillId="0" borderId="3" xfId="6" applyFont="1" applyBorder="1" applyAlignment="1">
      <alignment horizontal="center"/>
    </xf>
    <xf numFmtId="9" fontId="1" fillId="0" borderId="3" xfId="6" applyFont="1" applyBorder="1" applyAlignment="1">
      <alignment horizontal="center"/>
    </xf>
    <xf numFmtId="0" fontId="13" fillId="0" borderId="0" xfId="0" applyFont="1"/>
    <xf numFmtId="9" fontId="13" fillId="0" borderId="3" xfId="0" applyNumberFormat="1" applyFont="1" applyBorder="1" applyAlignment="1">
      <alignment horizontal="center" vertical="center"/>
    </xf>
    <xf numFmtId="0" fontId="13" fillId="0" borderId="3" xfId="0" applyFont="1" applyBorder="1" applyAlignment="1">
      <alignment horizontal="center"/>
    </xf>
    <xf numFmtId="9"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left" vertical="center"/>
    </xf>
    <xf numFmtId="0" fontId="15" fillId="0" borderId="3" xfId="0" applyFont="1" applyBorder="1" applyAlignment="1">
      <alignment horizontal="center" vertical="center" wrapText="1"/>
    </xf>
    <xf numFmtId="0" fontId="15" fillId="0" borderId="9" xfId="0" applyFont="1" applyBorder="1" applyAlignment="1">
      <alignment horizontal="left" vertical="center"/>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17" xfId="0" applyFont="1" applyBorder="1"/>
    <xf numFmtId="9" fontId="13" fillId="0" borderId="0" xfId="0" applyNumberFormat="1" applyFont="1" applyAlignment="1">
      <alignment horizontal="center"/>
    </xf>
    <xf numFmtId="9" fontId="13" fillId="0" borderId="22" xfId="0" applyNumberFormat="1" applyFont="1" applyBorder="1" applyAlignment="1">
      <alignment horizontal="center"/>
    </xf>
    <xf numFmtId="9" fontId="13" fillId="0" borderId="0" xfId="0" applyNumberFormat="1" applyFont="1" applyAlignment="1">
      <alignment horizontal="center" vertical="center"/>
    </xf>
    <xf numFmtId="0" fontId="15" fillId="0" borderId="17" xfId="0" applyFont="1" applyBorder="1"/>
    <xf numFmtId="9" fontId="15" fillId="0" borderId="0" xfId="0" applyNumberFormat="1" applyFont="1" applyAlignment="1">
      <alignment horizontal="center"/>
    </xf>
    <xf numFmtId="9" fontId="15" fillId="0" borderId="22" xfId="0" applyNumberFormat="1" applyFont="1" applyBorder="1" applyAlignment="1">
      <alignment horizontal="center"/>
    </xf>
    <xf numFmtId="9" fontId="15" fillId="0" borderId="0" xfId="0" applyNumberFormat="1" applyFont="1" applyAlignment="1">
      <alignment horizontal="center" vertical="center"/>
    </xf>
    <xf numFmtId="0" fontId="15" fillId="0" borderId="6" xfId="0" applyFont="1" applyBorder="1"/>
    <xf numFmtId="0" fontId="15" fillId="0" borderId="12" xfId="0" applyFont="1" applyBorder="1" applyAlignment="1">
      <alignment horizontal="center"/>
    </xf>
    <xf numFmtId="0" fontId="15" fillId="0" borderId="23" xfId="0" applyFont="1" applyBorder="1" applyAlignment="1">
      <alignment horizontal="center"/>
    </xf>
    <xf numFmtId="0" fontId="15" fillId="0" borderId="0" xfId="0" applyFont="1" applyAlignment="1">
      <alignment horizontal="center"/>
    </xf>
    <xf numFmtId="9" fontId="0" fillId="0" borderId="5" xfId="6" applyFont="1" applyBorder="1" applyAlignment="1">
      <alignment horizontal="center"/>
    </xf>
    <xf numFmtId="0" fontId="15" fillId="0" borderId="24" xfId="0" applyFont="1" applyBorder="1" applyAlignment="1">
      <alignment horizontal="center" vertical="center" wrapText="1"/>
    </xf>
    <xf numFmtId="164" fontId="0" fillId="0" borderId="0" xfId="0" applyNumberFormat="1"/>
    <xf numFmtId="0" fontId="11" fillId="0" borderId="7" xfId="0" applyFont="1" applyBorder="1"/>
    <xf numFmtId="0" fontId="11" fillId="0" borderId="7" xfId="0" applyFont="1" applyBorder="1" applyAlignment="1">
      <alignment horizont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9" fontId="10" fillId="0" borderId="7" xfId="6" applyFont="1" applyBorder="1" applyAlignment="1">
      <alignment horizontal="center"/>
    </xf>
    <xf numFmtId="9" fontId="10" fillId="0" borderId="3" xfId="6" applyFont="1" applyBorder="1" applyAlignment="1">
      <alignment horizontal="center" vertical="center"/>
    </xf>
    <xf numFmtId="9" fontId="10" fillId="0" borderId="7" xfId="6" applyFont="1" applyBorder="1" applyAlignment="1">
      <alignment horizontal="center" wrapText="1"/>
    </xf>
    <xf numFmtId="9" fontId="10" fillId="0" borderId="3" xfId="6" applyFont="1" applyBorder="1" applyAlignment="1">
      <alignment horizontal="center" vertical="center" wrapText="1"/>
    </xf>
    <xf numFmtId="9" fontId="16" fillId="0" borderId="7" xfId="6" applyFont="1" applyBorder="1" applyAlignment="1">
      <alignment horizontal="center"/>
    </xf>
    <xf numFmtId="9" fontId="16" fillId="0" borderId="3" xfId="6" applyFont="1" applyBorder="1" applyAlignment="1">
      <alignment horizontal="center" vertical="center"/>
    </xf>
    <xf numFmtId="9" fontId="0" fillId="0" borderId="3" xfId="6" applyFont="1" applyBorder="1" applyAlignment="1">
      <alignment horizontal="center" vertical="center"/>
    </xf>
    <xf numFmtId="9" fontId="13" fillId="0" borderId="3" xfId="6" applyFont="1" applyBorder="1" applyAlignment="1">
      <alignment horizontal="center"/>
    </xf>
    <xf numFmtId="9" fontId="0" fillId="0" borderId="15" xfId="6" applyFont="1" applyBorder="1" applyAlignment="1">
      <alignment horizontal="center" vertical="center"/>
    </xf>
    <xf numFmtId="9" fontId="13" fillId="0" borderId="11" xfId="6" applyFont="1" applyBorder="1" applyAlignment="1">
      <alignment horizontal="center"/>
    </xf>
    <xf numFmtId="9" fontId="16" fillId="0" borderId="8" xfId="6" applyFont="1" applyBorder="1" applyAlignment="1">
      <alignment horizontal="center"/>
    </xf>
    <xf numFmtId="9" fontId="10" fillId="0" borderId="3" xfId="0" applyNumberFormat="1" applyFont="1" applyBorder="1" applyAlignment="1">
      <alignment horizontal="center" vertical="center"/>
    </xf>
    <xf numFmtId="0" fontId="11" fillId="0" borderId="27" xfId="0" applyFont="1" applyBorder="1" applyAlignment="1">
      <alignment horizontal="center" vertical="center" wrapText="1"/>
    </xf>
    <xf numFmtId="0" fontId="13" fillId="0" borderId="11" xfId="0" applyFont="1" applyBorder="1"/>
    <xf numFmtId="0" fontId="6" fillId="0" borderId="11" xfId="5" applyBorder="1"/>
    <xf numFmtId="9" fontId="11" fillId="0" borderId="3" xfId="0" applyNumberFormat="1" applyFont="1" applyBorder="1" applyAlignment="1">
      <alignment horizontal="center" vertical="center"/>
    </xf>
    <xf numFmtId="0" fontId="15" fillId="0" borderId="12" xfId="0" applyFont="1" applyBorder="1" applyAlignment="1">
      <alignment horizontal="center" vertical="center" wrapText="1"/>
    </xf>
    <xf numFmtId="9" fontId="0" fillId="0" borderId="7" xfId="6" applyFont="1" applyBorder="1" applyAlignment="1">
      <alignment horizontal="center"/>
    </xf>
    <xf numFmtId="0" fontId="5" fillId="0" borderId="7" xfId="0" applyFont="1" applyBorder="1" applyAlignment="1">
      <alignment horizontal="center"/>
    </xf>
    <xf numFmtId="0" fontId="15" fillId="0" borderId="28" xfId="0" applyFont="1" applyBorder="1" applyAlignment="1">
      <alignment horizontal="center" vertical="center" wrapText="1"/>
    </xf>
    <xf numFmtId="9" fontId="0" fillId="0" borderId="28" xfId="6" applyFont="1" applyBorder="1" applyAlignment="1">
      <alignment horizontal="center"/>
    </xf>
    <xf numFmtId="0" fontId="5" fillId="0" borderId="28" xfId="0" applyFont="1" applyBorder="1" applyAlignment="1">
      <alignment horizontal="center"/>
    </xf>
    <xf numFmtId="0" fontId="11" fillId="0" borderId="29" xfId="0" applyFont="1" applyBorder="1" applyAlignment="1">
      <alignment horizontal="left" vertical="center"/>
    </xf>
    <xf numFmtId="0" fontId="11" fillId="0" borderId="31" xfId="0" applyFont="1" applyBorder="1" applyAlignment="1">
      <alignment horizontal="center" vertical="center" wrapText="1"/>
    </xf>
    <xf numFmtId="9" fontId="11" fillId="0" borderId="14" xfId="6" applyFont="1" applyBorder="1" applyAlignment="1">
      <alignment horizontal="center" vertical="center" wrapText="1"/>
    </xf>
    <xf numFmtId="3" fontId="16" fillId="0" borderId="32" xfId="0" applyNumberFormat="1" applyFont="1" applyBorder="1"/>
    <xf numFmtId="9" fontId="16" fillId="0" borderId="30" xfId="0" applyNumberFormat="1" applyFont="1" applyBorder="1" applyAlignment="1">
      <alignment horizontal="center"/>
    </xf>
    <xf numFmtId="9" fontId="16" fillId="0" borderId="3" xfId="0" applyNumberFormat="1" applyFont="1" applyBorder="1" applyAlignment="1">
      <alignment horizontal="center" vertical="center"/>
    </xf>
    <xf numFmtId="3" fontId="11" fillId="0" borderId="32" xfId="0" applyNumberFormat="1" applyFont="1" applyBorder="1"/>
    <xf numFmtId="9" fontId="11" fillId="0" borderId="30" xfId="0" applyNumberFormat="1" applyFont="1" applyBorder="1" applyAlignment="1">
      <alignment horizontal="center"/>
    </xf>
    <xf numFmtId="9" fontId="11" fillId="0" borderId="3" xfId="6" applyFont="1" applyBorder="1" applyAlignment="1">
      <alignment horizontal="center" vertical="center"/>
    </xf>
    <xf numFmtId="0" fontId="11" fillId="0" borderId="34" xfId="0" applyFont="1" applyBorder="1"/>
    <xf numFmtId="0" fontId="11" fillId="0" borderId="35" xfId="1" applyNumberFormat="1" applyFont="1" applyBorder="1" applyAlignment="1">
      <alignment horizontal="center"/>
    </xf>
    <xf numFmtId="0" fontId="11" fillId="0" borderId="33" xfId="0" applyFont="1" applyBorder="1" applyAlignment="1">
      <alignment horizontal="center" vertical="center"/>
    </xf>
    <xf numFmtId="0" fontId="11" fillId="0" borderId="33" xfId="6" applyNumberFormat="1" applyFont="1" applyBorder="1" applyAlignment="1">
      <alignment horizontal="center" vertical="center"/>
    </xf>
  </cellXfs>
  <cellStyles count="7">
    <cellStyle name="Comma" xfId="1" builtinId="3"/>
    <cellStyle name="Heading 1" xfId="3" builtinId="16"/>
    <cellStyle name="Heading 2" xfId="4" builtinId="17"/>
    <cellStyle name="Hyperlink" xfId="5" builtinId="8"/>
    <cellStyle name="Normal" xfId="0" builtinId="0"/>
    <cellStyle name="Percent" xfId="6" builtinId="5"/>
    <cellStyle name="Title" xfId="2" builtinId="15"/>
  </cellStyles>
  <dxfs count="91">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strike val="0"/>
        <outline val="0"/>
        <shadow val="0"/>
        <u val="none"/>
        <vertAlign val="baseline"/>
        <sz val="11"/>
        <name val="Calibri"/>
        <family val="2"/>
        <scheme val="minor"/>
      </font>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style="thin">
          <color indexed="64"/>
        </left>
        <right style="mediumDashed">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bottom style="thin">
          <color indexed="64"/>
        </bottom>
      </border>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rgb="FF000000"/>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5" defaultTableStyle="TableStyleMedium2" defaultPivotStyle="PivotStyleLight16">
    <tableStyle name="Table Style 1" pivot="0" count="0" xr9:uid="{57D6927C-AA46-4AD0-B069-4090B4CFCE88}"/>
    <tableStyle name="TableStyleLight15 2" pivot="0" count="7" xr9:uid="{CCC3B791-47CB-4C5E-B172-68EEBBA682AA}">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Light15 3" pivot="0" count="7" xr9:uid="{728CC9CF-5217-4CEA-989A-5A92D1E60DF9}">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 name="TableStyleLight15 4" pivot="0" count="7" xr9:uid="{2E334E60-28E4-4FFE-AAB5-B2FE5D4A89E4}">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 name="TableStyleLight15 5" pivot="0" count="7" xr9:uid="{1C00D45B-A043-4CD9-BA31-1CBA120DD700}">
      <tableStyleElement type="wholeTable" dxfId="69"/>
      <tableStyleElement type="headerRow" dxfId="68"/>
      <tableStyleElement type="totalRow" dxfId="67"/>
      <tableStyleElement type="firstColumn" dxfId="66"/>
      <tableStyleElement type="lastColumn" dxfId="65"/>
      <tableStyleElement type="firstRowStripe" dxfId="64"/>
      <tableStyleElement type="firstColumnStripe" dxfId="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117C881-7FB1-4C59-BE90-79E7ACEC6372}" name="CONTENTS" displayName="CONTENTS" ref="A6:D19" totalsRowShown="0" headerRowDxfId="62" headerRowBorderDxfId="61" tableBorderDxfId="60" totalsRowBorderDxfId="59">
  <autoFilter ref="A6:D19" xr:uid="{2117C881-7FB1-4C59-BE90-79E7ACEC6372}">
    <filterColumn colId="0" hiddenButton="1"/>
    <filterColumn colId="1" hiddenButton="1"/>
    <filterColumn colId="2" hiddenButton="1"/>
    <filterColumn colId="3" hiddenButton="1"/>
  </autoFilter>
  <tableColumns count="4">
    <tableColumn id="1" xr3:uid="{284A7DC9-28EE-4A26-A28D-3C1979D8E0C9}" name="Contents" dataDxfId="58"/>
    <tableColumn id="2" xr3:uid="{22D5D0E7-C86C-4722-879A-B404C0E90688}" name="Variable Name" dataDxfId="57" dataCellStyle="Hyperlink"/>
    <tableColumn id="3" xr3:uid="{6F2D7AD4-525A-4372-BB3F-6291BB0D1C8C}" name="Frequency" dataDxfId="56"/>
    <tableColumn id="4" xr3:uid="{3B226A6C-7A36-44C5-8C60-1A1DA57CFDF8}" name="Last Updated"/>
  </tableColumns>
  <tableStyleInfo name="TableStyleLight1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5F1D8C-449F-47B6-B687-F48E988A834B}" name="Table1921235" displayName="Table1921235" ref="A6:D19" totalsRowShown="0" headerRowDxfId="23" dataDxfId="21" headerRowBorderDxfId="22" tableBorderDxfId="20" totalsRowBorderDxfId="19">
  <autoFilter ref="A6:D19" xr:uid="{E35F1D8C-449F-47B6-B687-F48E988A834B}">
    <filterColumn colId="0" hiddenButton="1"/>
    <filterColumn colId="1" hiddenButton="1"/>
    <filterColumn colId="2" hiddenButton="1"/>
    <filterColumn colId="3" hiddenButton="1"/>
  </autoFilter>
  <tableColumns count="4">
    <tableColumn id="1" xr3:uid="{6548A98A-59FF-4CD2-9C24-7CA4F104A765}" name="Response" dataDxfId="18"/>
    <tableColumn id="2" xr3:uid="{6F110067-D6E9-47F1-9132-AF84299B7CD4}" name="Winter 2021 " dataDxfId="17"/>
    <tableColumn id="3" xr3:uid="{814BBD87-3D23-4871-B969-E90018D7CFC3}" name="Winter 2022 " dataDxfId="16"/>
    <tableColumn id="4" xr3:uid="{8CDD38BD-0F99-48A7-A244-E5E8419DB5AE}" name="Winter 2023" dataDxfId="1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D0D955-2998-4E97-867D-A05DC8EAFEF0}" name="Table19217" displayName="Table19217" ref="A5:D10" totalsRowShown="0" headerRowBorderDxfId="14" tableBorderDxfId="13" totalsRowBorderDxfId="12">
  <autoFilter ref="A5:D10" xr:uid="{B90DBDE9-DEF8-4EF9-97B3-9635C2771725}">
    <filterColumn colId="0" hiddenButton="1"/>
    <filterColumn colId="1" hiddenButton="1"/>
    <filterColumn colId="2" hiddenButton="1"/>
    <filterColumn colId="3" hiddenButton="1"/>
  </autoFilter>
  <tableColumns count="4">
    <tableColumn id="1" xr3:uid="{CEC483D2-F634-421D-809B-5045AC767329}" name="Response" dataDxfId="11"/>
    <tableColumn id="2" xr3:uid="{7848FAB2-238C-4C06-A024-0D2BB9A08A2D}" name="Winter 2021 " dataDxfId="10"/>
    <tableColumn id="3" xr3:uid="{3C4FBC07-03B9-43E9-A7EF-0F4227939EC4}" name="Winter 2022 " dataDxfId="9"/>
    <tableColumn id="4" xr3:uid="{5B739A2B-9918-4716-B2B7-4709897D5CCE}" name="Winter 2023" dataDxfId="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A08311-9596-4EC8-8EE4-80A82F97B451}" name="HEATHOMEKNOW8" displayName="HEATHOMEKNOW8" ref="A5:D12" totalsRowShown="0" headerRowDxfId="7" headerRowBorderDxfId="6" tableBorderDxfId="5" totalsRowBorderDxfId="4">
  <autoFilter ref="A5:D12" xr:uid="{10640133-73E1-4E82-9BA3-6FDA296C7B5E}">
    <filterColumn colId="0" hiddenButton="1"/>
    <filterColumn colId="1" hiddenButton="1"/>
    <filterColumn colId="2" hiddenButton="1"/>
    <filterColumn colId="3" hiddenButton="1"/>
  </autoFilter>
  <tableColumns count="4">
    <tableColumn id="1" xr3:uid="{091EFE46-698F-4522-8493-AC5E93A8B175}" name="Response" dataDxfId="3"/>
    <tableColumn id="3" xr3:uid="{8F30FA1E-5BF0-4B1B-AFA3-970B592EC658}" name="Spring 2022 " dataDxfId="2"/>
    <tableColumn id="7" xr3:uid="{5DE7DB68-6B5E-46EF-ABC2-6A513B948D2D}" name="Winter 2022 " dataDxfId="1"/>
    <tableColumn id="2" xr3:uid="{31E8D597-A3FE-4686-8D61-836C9A643233}" name="Winter 2023" dataDxfId="0"/>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DCD2ED-3B09-4A58-AB95-2F2E2A5AB1EA}" name="NZKNOW" displayName="NZKNOW" ref="A5:J12" totalsRowShown="0">
  <autoFilter ref="A5:J12" xr:uid="{CFDCD2ED-3B09-4A58-AB95-2F2E2A5AB1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4E6DB17-1CAA-4971-A859-4EA2DF325B8F}" name="Response"/>
    <tableColumn id="2" xr3:uid="{0D6E29D7-1101-4EF4-9306-0752D215C536}" name="Autumn 2021 "/>
    <tableColumn id="3" xr3:uid="{75881F2F-EA34-4C65-8E67-D09E92781BC1}" name="Winter 2021 "/>
    <tableColumn id="4" xr3:uid="{F6CE2869-5F6D-4EC0-BB42-830CB9AB4EC5}" name="Spring 2022"/>
    <tableColumn id="5" xr3:uid="{3FAE6559-9FDB-4931-BA22-BFD5FC254574}" name="Summer 2022 "/>
    <tableColumn id="6" xr3:uid="{C9B31093-3ED6-410D-AC82-CE7EB3CFC5F9}" name="Autumn 2022 "/>
    <tableColumn id="7" xr3:uid="{1388E6CC-A1FB-4968-BE60-27A73C19DB2E}" name="Winter 2022"/>
    <tableColumn id="8" xr3:uid="{A7CCC1A2-B5E2-4AB0-A5A9-3467BBF73BF3}" name="Spring 2023" dataDxfId="55"/>
    <tableColumn id="9" xr3:uid="{02DA2604-40C4-4F6F-ABD1-C6E95818C4B7}" name="Summer 2023" dataDxfId="54"/>
    <tableColumn id="10" xr3:uid="{763FDF80-42B4-4739-881D-0446E9266607}" name="Winter 2023"/>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321AAA-F28D-4BFD-B979-6AA5AFC80F62}" name="CLIMCONCERN" displayName="CLIMCONCERN" ref="A5:J13" totalsRowShown="0">
  <autoFilter ref="A5:J13" xr:uid="{5F321AAA-F28D-4BFD-B979-6AA5AFC80F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11E5F15-88AD-4A3F-BD1C-FE58785A58F3}" name="Response"/>
    <tableColumn id="2" xr3:uid="{7C3408E8-F8DB-494A-8D41-51E9A3965708}" name="Autumn 2021"/>
    <tableColumn id="3" xr3:uid="{A3104416-F460-4DCC-9001-9BB78CF428B7}" name="Winter 2021"/>
    <tableColumn id="4" xr3:uid="{73206A8C-17A9-41EF-AA90-8EE245683EB1}" name="Spring 2022"/>
    <tableColumn id="5" xr3:uid="{20C16BAA-89B8-4150-99D7-67C6DEE06903}" name="Summer 2022"/>
    <tableColumn id="6" xr3:uid="{3CAE8A59-F4C2-48D5-890A-6FFD2B7F5062}" name="Autumn 2022"/>
    <tableColumn id="7" xr3:uid="{618DEB86-4E48-485D-92F0-7B731E90F8C7}" name="Winter 2022"/>
    <tableColumn id="8" xr3:uid="{7ADE6326-0CD6-48E9-9CEE-03F3310532F6}" name="Spring 2023"/>
    <tableColumn id="9" xr3:uid="{155821DC-D33D-4EE4-AD29-DEDE0B25B904}" name="Summer 2023"/>
    <tableColumn id="10" xr3:uid="{73E383A0-0C64-4250-8BDE-7CF6F73484EF}" name="Winter 2023" dataDxfId="53"/>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640133-73E1-4E82-9BA3-6FDA296C7B5E}" name="HEATHOMEKNOW" displayName="HEATHOMEKNOW" ref="A5:J12" totalsRowShown="0">
  <autoFilter ref="A5:J12" xr:uid="{10640133-73E1-4E82-9BA3-6FDA296C7B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3C1FE06-854B-4E6E-B3BE-DD4785B1C53A}" name="Response"/>
    <tableColumn id="2" xr3:uid="{0E44361C-A4AC-41CD-A874-A11E98DF3EE3}" name="Autumn 2021 "/>
    <tableColumn id="3" xr3:uid="{E2281EE6-01C2-41F9-92B3-689A7F027D47}" name="Winter 2021"/>
    <tableColumn id="4" xr3:uid="{FDC2F396-B459-4D3D-936E-1E24F9F62FBD}" name="Spring 2022"/>
    <tableColumn id="5" xr3:uid="{95D4F15D-2693-41E2-8B68-4658413803CD}" name="Summer 2022"/>
    <tableColumn id="6" xr3:uid="{9D0F3584-6AE1-4F8C-A805-A4E0F9EEF004}" name="Autumn 2022"/>
    <tableColumn id="7" xr3:uid="{028F4ACD-A178-4C65-93D7-66B7655C0638}" name="Winter 2022"/>
    <tableColumn id="8" xr3:uid="{BA0FA5F8-AD4B-4DC2-82DA-947498D69F81}" name="Spring 2023" dataDxfId="52"/>
    <tableColumn id="9" xr3:uid="{0F99ACE9-79D6-40DE-9C3C-3C04165D9841}" name="Summer 2023" dataDxfId="51"/>
    <tableColumn id="10" xr3:uid="{64ED202F-CFBC-489D-88AA-C2A96511CC1A}" name="Winter 2023" dataDxfId="50"/>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38E23A-6896-4DA2-AE70-A015EC9137F7}" name="LOWCARBKNOW" displayName="LOWCARBKNOW" ref="A5:J12" totalsRowShown="0">
  <autoFilter ref="A5:J12" xr:uid="{0838E23A-6896-4DA2-AE70-A015EC9137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3AF9145-D8B1-4D1F-8A80-43CFC38EFCC3}" name="Response"/>
    <tableColumn id="2" xr3:uid="{5A0F7091-E279-463A-9397-0ECC4FB9E23B}" name="Autumn 2021"/>
    <tableColumn id="3" xr3:uid="{390C06B4-CE85-4185-8A06-5F119EFB3CB3}" name="Winter 2021"/>
    <tableColumn id="4" xr3:uid="{31EBDE9C-6373-4EC9-99D0-CF78412E4520}" name="Spring 2022"/>
    <tableColumn id="5" xr3:uid="{10F5D6A1-30D5-44FA-979F-AE3A1F8F2056}" name="Summer 2022"/>
    <tableColumn id="6" xr3:uid="{09332FD1-FEAE-4525-86D9-57F22D0C08F6}" name="Autumn 2022"/>
    <tableColumn id="7" xr3:uid="{2E9F99B6-20A6-4858-83D2-05C43AF8B673}" name="Winter 2022"/>
    <tableColumn id="8" xr3:uid="{A008FD6A-32C8-4C4E-86C4-9D2EE8144C67}" name="Spring 2023" dataDxfId="49"/>
    <tableColumn id="9" xr3:uid="{3068E356-62F2-4130-A28F-44680313730C}" name="Summer 2023" dataDxfId="48"/>
    <tableColumn id="10" xr3:uid="{36959691-7A3C-477F-A1BE-E215F367480A}" name="Winter 2023" dataDxfId="47"/>
  </tableColumns>
  <tableStyleInfo name="TableStyleLight15 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90DBDE9-DEF8-4EF9-97B3-9635C2771725}" name="Table19" displayName="Table19" ref="A6:A14" totalsRowShown="0" headerRowBorderDxfId="46" tableBorderDxfId="45" totalsRowBorderDxfId="44">
  <autoFilter ref="A6:A14" xr:uid="{B90DBDE9-DEF8-4EF9-97B3-9635C2771725}">
    <filterColumn colId="0" hiddenButton="1"/>
  </autoFilter>
  <tableColumns count="1">
    <tableColumn id="1" xr3:uid="{AF5A0E87-851B-43BE-9C1A-B260FAA72F5F}" name="Response" dataDxfId="4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083068-640C-479D-B43B-B2DCE595F823}" name="Table192" displayName="Table192" ref="A6:D14" totalsRowShown="0" headerRowBorderDxfId="42" tableBorderDxfId="41" totalsRowBorderDxfId="40">
  <autoFilter ref="A6:D14" xr:uid="{9A083068-640C-479D-B43B-B2DCE595F823}">
    <filterColumn colId="0" hiddenButton="1"/>
    <filterColumn colId="1" hiddenButton="1"/>
    <filterColumn colId="2" hiddenButton="1"/>
    <filterColumn colId="3" hiddenButton="1"/>
  </autoFilter>
  <tableColumns count="4">
    <tableColumn id="1" xr3:uid="{63D16FBB-FBE9-4A51-B8F5-9E7371344CAE}" name="Response" dataDxfId="39"/>
    <tableColumn id="2" xr3:uid="{25564695-1080-48F8-A4EE-EFD2A2FDF4BE}" name="Winter 2021 " dataDxfId="38"/>
    <tableColumn id="3" xr3:uid="{1BA65580-B974-4987-AF7F-0127652B6582}" name="Winter 2022 " dataDxfId="37"/>
    <tableColumn id="4" xr3:uid="{5F439470-CAC7-42F9-B5B5-AA403A4B0C99}" name="Winter 2023" dataDxfId="3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6476A82-295E-4399-AA3B-76D3D8193549}" name="FUSIONKNOW141622" displayName="FUSIONKNOW141622" ref="A5:D14" totalsRowShown="0" headerRowBorderDxfId="35">
  <autoFilter ref="A5:D14" xr:uid="{FB587D31-7F25-4B35-A09A-F5FC3BB13136}">
    <filterColumn colId="0" hiddenButton="1"/>
    <filterColumn colId="1" hiddenButton="1"/>
    <filterColumn colId="2" hiddenButton="1"/>
    <filterColumn colId="3" hiddenButton="1"/>
  </autoFilter>
  <tableColumns count="4">
    <tableColumn id="1" xr3:uid="{FB698FB8-7D4E-4A33-BEB3-50EE7728E261}" name="Response" dataDxfId="34"/>
    <tableColumn id="2" xr3:uid="{066B90F7-084C-4847-A5E3-1A3F485C751A}" name="Winter 2021 " dataDxfId="33"/>
    <tableColumn id="4" xr3:uid="{A4F5C404-884E-4D94-A10E-5DD1BC787278}" name="Winter 2022" dataDxfId="32"/>
    <tableColumn id="3" xr3:uid="{76709169-AFAC-4184-916E-AAC72E0DD9B6}" name="Winter 2023" dataDxfId="31"/>
  </tableColumns>
  <tableStyleInfo name="TableStyleLight15 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7A1EBEC-87E7-474C-A963-7EC62C0B0E45}" name="Table1921" displayName="Table1921" ref="A5:D10" totalsRowShown="0" headerRowBorderDxfId="30" tableBorderDxfId="29" totalsRowBorderDxfId="28">
  <autoFilter ref="A5:D10" xr:uid="{B90DBDE9-DEF8-4EF9-97B3-9635C2771725}">
    <filterColumn colId="0" hiddenButton="1"/>
    <filterColumn colId="1" hiddenButton="1"/>
    <filterColumn colId="2" hiddenButton="1"/>
    <filterColumn colId="3" hiddenButton="1"/>
  </autoFilter>
  <tableColumns count="4">
    <tableColumn id="1" xr3:uid="{4F4AD730-A1B0-4EE4-A1E6-043C06BD29F6}" name="Response" dataDxfId="27"/>
    <tableColumn id="2" xr3:uid="{A22D58F4-DED0-4316-B1C8-1EED3C0048F8}" name="Winter 2021" dataDxfId="26"/>
    <tableColumn id="3" xr3:uid="{B6390819-C371-450E-9B0A-ACCF1DEFE8FB}" name="Winter 2022" dataDxfId="25"/>
    <tableColumn id="4" xr3:uid="{334D1944-0932-4CEC-8A11-622F1C35E179}" name="Winter 2023" dataDxfId="24"/>
  </tableColumns>
  <tableStyleInfo name="Table Style 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1FE0-21E9-4E87-BDF6-B9D8B1F3E684}">
  <dimension ref="A1:D19"/>
  <sheetViews>
    <sheetView tabSelected="1" workbookViewId="0"/>
  </sheetViews>
  <sheetFormatPr defaultRowHeight="14.5" x14ac:dyDescent="0.35"/>
  <cols>
    <col min="1" max="1" width="62.7265625" customWidth="1"/>
    <col min="2" max="2" width="38.54296875" bestFit="1" customWidth="1"/>
    <col min="3" max="3" width="11.7265625" customWidth="1"/>
    <col min="4" max="4" width="12.26953125" bestFit="1" customWidth="1"/>
  </cols>
  <sheetData>
    <row r="1" spans="1:4" ht="26" x14ac:dyDescent="0.6">
      <c r="A1" s="2" t="s">
        <v>0</v>
      </c>
    </row>
    <row r="2" spans="1:4" x14ac:dyDescent="0.35">
      <c r="A2" t="s">
        <v>1</v>
      </c>
    </row>
    <row r="3" spans="1:4" x14ac:dyDescent="0.35">
      <c r="A3" t="s">
        <v>2</v>
      </c>
    </row>
    <row r="4" spans="1:4" x14ac:dyDescent="0.35">
      <c r="A4" t="s">
        <v>3</v>
      </c>
    </row>
    <row r="6" spans="1:4" x14ac:dyDescent="0.35">
      <c r="A6" s="23" t="s">
        <v>4</v>
      </c>
      <c r="B6" s="24" t="s">
        <v>5</v>
      </c>
      <c r="C6" s="25" t="s">
        <v>6</v>
      </c>
      <c r="D6" s="24" t="s">
        <v>7</v>
      </c>
    </row>
    <row r="7" spans="1:4" x14ac:dyDescent="0.35">
      <c r="A7" s="4" t="s">
        <v>8</v>
      </c>
      <c r="B7" s="1" t="s">
        <v>9</v>
      </c>
      <c r="C7" s="7" t="s">
        <v>10</v>
      </c>
      <c r="D7" t="s">
        <v>11</v>
      </c>
    </row>
    <row r="8" spans="1:4" x14ac:dyDescent="0.35">
      <c r="A8" s="4" t="s">
        <v>12</v>
      </c>
      <c r="B8" s="1" t="s">
        <v>13</v>
      </c>
      <c r="C8" s="7" t="s">
        <v>10</v>
      </c>
      <c r="D8" t="s">
        <v>11</v>
      </c>
    </row>
    <row r="9" spans="1:4" x14ac:dyDescent="0.35">
      <c r="A9" s="4" t="s">
        <v>14</v>
      </c>
      <c r="B9" s="1" t="s">
        <v>15</v>
      </c>
      <c r="C9" s="7" t="s">
        <v>10</v>
      </c>
      <c r="D9" t="s">
        <v>11</v>
      </c>
    </row>
    <row r="10" spans="1:4" x14ac:dyDescent="0.35">
      <c r="A10" s="4" t="s">
        <v>16</v>
      </c>
      <c r="B10" s="1" t="s">
        <v>17</v>
      </c>
      <c r="C10" s="7" t="s">
        <v>10</v>
      </c>
      <c r="D10" t="s">
        <v>11</v>
      </c>
    </row>
    <row r="11" spans="1:4" x14ac:dyDescent="0.35">
      <c r="A11" s="4" t="s">
        <v>18</v>
      </c>
      <c r="B11" s="1" t="s">
        <v>19</v>
      </c>
      <c r="C11" s="7" t="s">
        <v>10</v>
      </c>
      <c r="D11" t="s">
        <v>11</v>
      </c>
    </row>
    <row r="12" spans="1:4" x14ac:dyDescent="0.35">
      <c r="A12" s="41" t="s">
        <v>20</v>
      </c>
      <c r="B12" s="1" t="s">
        <v>21</v>
      </c>
      <c r="C12" s="41" t="s">
        <v>22</v>
      </c>
      <c r="D12" t="s">
        <v>11</v>
      </c>
    </row>
    <row r="13" spans="1:4" x14ac:dyDescent="0.35">
      <c r="A13" s="41" t="s">
        <v>23</v>
      </c>
      <c r="B13" s="1" t="s">
        <v>24</v>
      </c>
      <c r="C13" s="41" t="s">
        <v>22</v>
      </c>
      <c r="D13" t="s">
        <v>11</v>
      </c>
    </row>
    <row r="14" spans="1:4" x14ac:dyDescent="0.35">
      <c r="A14" s="41" t="s">
        <v>25</v>
      </c>
      <c r="B14" s="1" t="s">
        <v>26</v>
      </c>
      <c r="C14" s="41" t="s">
        <v>22</v>
      </c>
      <c r="D14" t="s">
        <v>11</v>
      </c>
    </row>
    <row r="15" spans="1:4" x14ac:dyDescent="0.35">
      <c r="A15" s="41" t="s">
        <v>27</v>
      </c>
      <c r="B15" s="1" t="s">
        <v>28</v>
      </c>
      <c r="C15" s="41" t="s">
        <v>22</v>
      </c>
      <c r="D15" t="s">
        <v>11</v>
      </c>
    </row>
    <row r="16" spans="1:4" x14ac:dyDescent="0.35">
      <c r="A16" s="28" t="s">
        <v>29</v>
      </c>
      <c r="B16" s="1" t="s">
        <v>30</v>
      </c>
      <c r="C16" s="43" t="s">
        <v>22</v>
      </c>
      <c r="D16" t="s">
        <v>11</v>
      </c>
    </row>
    <row r="17" spans="1:4" x14ac:dyDescent="0.35">
      <c r="A17" s="41" t="s">
        <v>31</v>
      </c>
      <c r="B17" s="1" t="s">
        <v>32</v>
      </c>
      <c r="C17" s="41" t="s">
        <v>22</v>
      </c>
      <c r="D17" t="s">
        <v>11</v>
      </c>
    </row>
    <row r="18" spans="1:4" x14ac:dyDescent="0.35">
      <c r="A18" s="41" t="s">
        <v>33</v>
      </c>
      <c r="B18" s="1" t="s">
        <v>34</v>
      </c>
      <c r="C18" s="41" t="s">
        <v>22</v>
      </c>
      <c r="D18" t="s">
        <v>11</v>
      </c>
    </row>
    <row r="19" spans="1:4" x14ac:dyDescent="0.35">
      <c r="A19" s="110" t="s">
        <v>35</v>
      </c>
      <c r="B19" s="111" t="s">
        <v>36</v>
      </c>
      <c r="C19" s="110" t="s">
        <v>22</v>
      </c>
      <c r="D19" t="s">
        <v>11</v>
      </c>
    </row>
  </sheetData>
  <phoneticPr fontId="17" type="noConversion"/>
  <hyperlinks>
    <hyperlink ref="B7" location="NZKNOW!A1" display="NZKNOW" xr:uid="{39A1105F-E3A7-4BAC-88EE-AFFCF78B38D1}"/>
    <hyperlink ref="B8" location="'CLIMCONCERN'!A1" display="CLIMCONCERN" xr:uid="{D1B034BF-2B29-457D-811E-3134C32C9FF1}"/>
    <hyperlink ref="B9" location="'RENEWSUPPORT'!A1" display="RENEWSUPPORT" xr:uid="{5F1BE976-FC6A-4E0E-84DB-30942DFAD3E1}"/>
    <hyperlink ref="B10" location="HEATHOMEKNOW!A1" display="HEATHOMEKNOW" xr:uid="{F51B22C2-3EC0-41AD-8DD0-92399084FDD2}"/>
    <hyperlink ref="B11" location="LOWCARBKNOW!A1" display="LOWCARBKNOW" xr:uid="{985D6F26-75A1-42DB-9A51-B39A5BC36406}"/>
    <hyperlink ref="B12" location="HEATMAIN!A1" display="HEATMAIN" xr:uid="{FEEED8E8-8F0E-4E5E-98B2-F602A5A979AB}"/>
    <hyperlink ref="B13" location="COOLMAIN!A1" display="COOLMAIN" xr:uid="{96F95431-03B1-4B31-BC56-1F64BD7B2CB2}"/>
    <hyperlink ref="B14" location="HEATUSE!A1" display="HEATUSE" xr:uid="{01AB909D-3D9A-4BF6-9544-A67A1B2DD75F}"/>
    <hyperlink ref="B15" location="REPLACEHEAT!A1" display="REPLACEHEAT" xr:uid="{3A66EF59-752C-4FC3-9BAF-A493A82DD07A}"/>
    <hyperlink ref="B16" location="TRUSTHEAT!A1" display="TRUSTHEAT" xr:uid="{89CE01F3-799D-4C4B-8AB9-9D8A7184ECD6}"/>
    <hyperlink ref="B17" location="NUCSUPPORT!A1" display="NUCSUPPORT" xr:uid="{8514DA4E-3120-4027-A902-90C7B0C500ED}"/>
    <hyperlink ref="B18" location="EPCKNOW!A1" display="EPCKNOW " xr:uid="{6E0443C1-9C1D-46EC-88DB-FA69D9B62C6B}"/>
    <hyperlink ref="B19" location="RENTALSTAND!A1" display="RENTALSTAND" xr:uid="{18F44BDC-CB47-4CC6-B9A0-718433C87572}"/>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521D-A18A-4260-8522-65A4711474CD}">
  <dimension ref="A1:D10"/>
  <sheetViews>
    <sheetView zoomScale="110" zoomScaleNormal="110" workbookViewId="0"/>
  </sheetViews>
  <sheetFormatPr defaultRowHeight="14.5" x14ac:dyDescent="0.35"/>
  <cols>
    <col min="1" max="1" width="78.54296875" customWidth="1"/>
    <col min="2" max="2" width="9.7265625" customWidth="1"/>
  </cols>
  <sheetData>
    <row r="1" spans="1:4" ht="21" x14ac:dyDescent="0.5">
      <c r="A1" s="8" t="s">
        <v>110</v>
      </c>
      <c r="B1" s="8"/>
    </row>
    <row r="2" spans="1:4" x14ac:dyDescent="0.35">
      <c r="A2" s="10" t="s">
        <v>111</v>
      </c>
      <c r="B2" s="10"/>
    </row>
    <row r="3" spans="1:4" x14ac:dyDescent="0.35">
      <c r="A3" s="9" t="s">
        <v>105</v>
      </c>
      <c r="B3" s="9"/>
    </row>
    <row r="4" spans="1:4" x14ac:dyDescent="0.35">
      <c r="A4" s="20"/>
    </row>
    <row r="5" spans="1:4" ht="56.15" customHeight="1" x14ac:dyDescent="0.35">
      <c r="A5" s="37" t="s">
        <v>39</v>
      </c>
      <c r="B5" s="35" t="s">
        <v>57</v>
      </c>
      <c r="C5" s="36" t="s">
        <v>45</v>
      </c>
      <c r="D5" s="36" t="s">
        <v>11</v>
      </c>
    </row>
    <row r="6" spans="1:4" x14ac:dyDescent="0.35">
      <c r="A6" s="21" t="s">
        <v>112</v>
      </c>
      <c r="B6" s="97">
        <v>0.19</v>
      </c>
      <c r="C6" s="98">
        <v>0.172165640738668</v>
      </c>
      <c r="D6" s="108">
        <v>0.51041196527341703</v>
      </c>
    </row>
    <row r="7" spans="1:4" x14ac:dyDescent="0.35">
      <c r="A7" s="21" t="s">
        <v>113</v>
      </c>
      <c r="B7" s="97">
        <v>0.5</v>
      </c>
      <c r="C7" s="98">
        <v>0.47442081701175198</v>
      </c>
      <c r="D7" s="108">
        <v>0.29539289047815798</v>
      </c>
    </row>
    <row r="8" spans="1:4" x14ac:dyDescent="0.35">
      <c r="A8" s="21" t="s">
        <v>114</v>
      </c>
      <c r="B8" s="107">
        <v>0.28000000000000003</v>
      </c>
      <c r="C8" s="98">
        <v>0.31182428651371003</v>
      </c>
      <c r="D8" s="108">
        <v>0.163391610534601</v>
      </c>
    </row>
    <row r="9" spans="1:4" x14ac:dyDescent="0.35">
      <c r="A9" s="21" t="s">
        <v>64</v>
      </c>
      <c r="B9" s="97">
        <v>0.03</v>
      </c>
      <c r="C9" s="98">
        <v>4.07302742025741E-2</v>
      </c>
      <c r="D9" s="108">
        <v>3.0803533713824001E-2</v>
      </c>
    </row>
    <row r="10" spans="1:4" x14ac:dyDescent="0.35">
      <c r="A10" s="17" t="s">
        <v>54</v>
      </c>
      <c r="B10" s="38">
        <v>3702</v>
      </c>
      <c r="C10" s="31">
        <v>3570</v>
      </c>
      <c r="D10" s="5">
        <v>3739</v>
      </c>
    </row>
  </sheetData>
  <phoneticPr fontId="17"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0012-023A-48D6-BD69-E0B738B150AC}">
  <dimension ref="A1:D19"/>
  <sheetViews>
    <sheetView zoomScale="110" zoomScaleNormal="110" workbookViewId="0"/>
  </sheetViews>
  <sheetFormatPr defaultRowHeight="14.5" x14ac:dyDescent="0.35"/>
  <cols>
    <col min="1" max="1" width="73.453125" customWidth="1"/>
    <col min="2" max="2" width="9.7265625" customWidth="1"/>
  </cols>
  <sheetData>
    <row r="1" spans="1:4" ht="21" x14ac:dyDescent="0.5">
      <c r="A1" s="8" t="s">
        <v>29</v>
      </c>
      <c r="B1" s="8"/>
    </row>
    <row r="2" spans="1:4" x14ac:dyDescent="0.35">
      <c r="A2" s="10" t="s">
        <v>115</v>
      </c>
      <c r="B2" s="10"/>
    </row>
    <row r="3" spans="1:4" x14ac:dyDescent="0.35">
      <c r="A3" s="9" t="s">
        <v>116</v>
      </c>
      <c r="B3" s="9"/>
    </row>
    <row r="4" spans="1:4" x14ac:dyDescent="0.35">
      <c r="A4" s="20" t="s">
        <v>117</v>
      </c>
      <c r="B4" s="20"/>
    </row>
    <row r="5" spans="1:4" x14ac:dyDescent="0.35">
      <c r="A5" s="20" t="s">
        <v>141</v>
      </c>
      <c r="B5" s="20"/>
    </row>
    <row r="6" spans="1:4" ht="30.75" customHeight="1" x14ac:dyDescent="0.35">
      <c r="A6" s="39" t="s">
        <v>39</v>
      </c>
      <c r="B6" s="26" t="s">
        <v>41</v>
      </c>
      <c r="C6" s="116" t="s">
        <v>97</v>
      </c>
      <c r="D6" s="113" t="s">
        <v>11</v>
      </c>
    </row>
    <row r="7" spans="1:4" x14ac:dyDescent="0.35">
      <c r="A7" s="44" t="s">
        <v>118</v>
      </c>
      <c r="B7" s="103">
        <v>0.46</v>
      </c>
      <c r="C7" s="117">
        <v>0.41</v>
      </c>
      <c r="D7" s="114">
        <v>0.46</v>
      </c>
    </row>
    <row r="8" spans="1:4" x14ac:dyDescent="0.35">
      <c r="A8" s="44" t="s">
        <v>119</v>
      </c>
      <c r="B8" s="103">
        <v>0.28999999999999998</v>
      </c>
      <c r="C8" s="117">
        <v>0.26</v>
      </c>
      <c r="D8" s="114">
        <v>0.26</v>
      </c>
    </row>
    <row r="9" spans="1:4" x14ac:dyDescent="0.35">
      <c r="A9" s="44" t="s">
        <v>120</v>
      </c>
      <c r="B9" s="103">
        <v>0.37</v>
      </c>
      <c r="C9" s="117">
        <v>0.34</v>
      </c>
      <c r="D9" s="114">
        <v>0.32</v>
      </c>
    </row>
    <row r="10" spans="1:4" x14ac:dyDescent="0.35">
      <c r="A10" s="44" t="s">
        <v>121</v>
      </c>
      <c r="B10" s="103">
        <v>0.26</v>
      </c>
      <c r="C10" s="117">
        <v>0.24</v>
      </c>
      <c r="D10" s="114">
        <v>0.25</v>
      </c>
    </row>
    <row r="11" spans="1:4" x14ac:dyDescent="0.35">
      <c r="A11" s="44" t="s">
        <v>122</v>
      </c>
      <c r="B11" s="103">
        <v>0.19</v>
      </c>
      <c r="C11" s="117">
        <v>0.19</v>
      </c>
      <c r="D11" s="114">
        <v>0.21</v>
      </c>
    </row>
    <row r="12" spans="1:4" s="3" customFormat="1" x14ac:dyDescent="0.35">
      <c r="A12" s="44" t="s">
        <v>142</v>
      </c>
      <c r="B12" s="103" t="s">
        <v>140</v>
      </c>
      <c r="C12" s="117" t="s">
        <v>140</v>
      </c>
      <c r="D12" s="114">
        <v>0.36</v>
      </c>
    </row>
    <row r="13" spans="1:4" s="3" customFormat="1" x14ac:dyDescent="0.35">
      <c r="A13" s="44" t="s">
        <v>123</v>
      </c>
      <c r="B13" s="103" t="s">
        <v>140</v>
      </c>
      <c r="C13" s="117" t="s">
        <v>140</v>
      </c>
      <c r="D13" s="114">
        <v>0.33</v>
      </c>
    </row>
    <row r="14" spans="1:4" x14ac:dyDescent="0.35">
      <c r="A14" s="44" t="s">
        <v>124</v>
      </c>
      <c r="B14" s="103">
        <v>0.08</v>
      </c>
      <c r="C14" s="117">
        <v>0.08</v>
      </c>
      <c r="D14" s="114">
        <v>7.0000000000000007E-2</v>
      </c>
    </row>
    <row r="15" spans="1:4" x14ac:dyDescent="0.35">
      <c r="A15" s="44" t="s">
        <v>125</v>
      </c>
      <c r="B15" s="103">
        <v>0.08</v>
      </c>
      <c r="C15" s="117">
        <v>7.0000000000000007E-2</v>
      </c>
      <c r="D15" s="114">
        <v>0.06</v>
      </c>
    </row>
    <row r="16" spans="1:4" x14ac:dyDescent="0.35">
      <c r="A16" s="44" t="s">
        <v>91</v>
      </c>
      <c r="B16" s="103">
        <v>0.04</v>
      </c>
      <c r="C16" s="117">
        <v>0.02</v>
      </c>
      <c r="D16" s="114">
        <v>0.02</v>
      </c>
    </row>
    <row r="17" spans="1:4" x14ac:dyDescent="0.35">
      <c r="A17" s="41" t="s">
        <v>126</v>
      </c>
      <c r="B17" s="103">
        <v>0.03</v>
      </c>
      <c r="C17" s="117">
        <v>0.03</v>
      </c>
      <c r="D17" s="114">
        <v>0.02</v>
      </c>
    </row>
    <row r="18" spans="1:4" x14ac:dyDescent="0.35">
      <c r="A18" s="44" t="s">
        <v>64</v>
      </c>
      <c r="B18" s="103">
        <v>0.05</v>
      </c>
      <c r="C18" s="117">
        <v>7.0000000000000007E-2</v>
      </c>
      <c r="D18" s="114">
        <v>0.04</v>
      </c>
    </row>
    <row r="19" spans="1:4" x14ac:dyDescent="0.35">
      <c r="A19" s="45" t="s">
        <v>54</v>
      </c>
      <c r="B19" s="5">
        <v>3706</v>
      </c>
      <c r="C19" s="118">
        <v>3564</v>
      </c>
      <c r="D19" s="115">
        <v>3704</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542D-C2D2-4E44-986C-B7F034E0D82B}">
  <dimension ref="A1:D33"/>
  <sheetViews>
    <sheetView workbookViewId="0"/>
  </sheetViews>
  <sheetFormatPr defaultColWidth="8.7265625" defaultRowHeight="14.5" x14ac:dyDescent="0.35"/>
  <cols>
    <col min="1" max="1" width="31.54296875" style="9" customWidth="1"/>
    <col min="2" max="3" width="9.1796875" style="9" bestFit="1" customWidth="1"/>
    <col min="4" max="16384" width="8.7265625" style="9"/>
  </cols>
  <sheetData>
    <row r="1" spans="1:4" ht="21" x14ac:dyDescent="0.5">
      <c r="A1" s="8" t="s">
        <v>127</v>
      </c>
    </row>
    <row r="2" spans="1:4" x14ac:dyDescent="0.35">
      <c r="A2" s="22" t="s">
        <v>128</v>
      </c>
    </row>
    <row r="3" spans="1:4" x14ac:dyDescent="0.35">
      <c r="A3" s="9" t="s">
        <v>105</v>
      </c>
    </row>
    <row r="5" spans="1:4" ht="29" x14ac:dyDescent="0.35">
      <c r="A5" s="119" t="s">
        <v>39</v>
      </c>
      <c r="B5" s="120" t="s">
        <v>57</v>
      </c>
      <c r="C5" s="36" t="s">
        <v>97</v>
      </c>
      <c r="D5" s="121" t="s">
        <v>11</v>
      </c>
    </row>
    <row r="6" spans="1:4" x14ac:dyDescent="0.35">
      <c r="A6" s="122" t="s">
        <v>68</v>
      </c>
      <c r="B6" s="123">
        <v>0.13</v>
      </c>
      <c r="C6" s="124">
        <v>0.18371852266368202</v>
      </c>
      <c r="D6" s="102">
        <v>0.144639391020675</v>
      </c>
    </row>
    <row r="7" spans="1:4" x14ac:dyDescent="0.35">
      <c r="A7" s="122" t="s">
        <v>69</v>
      </c>
      <c r="B7" s="123">
        <v>0.24</v>
      </c>
      <c r="C7" s="124">
        <v>0.24380805819809701</v>
      </c>
      <c r="D7" s="102">
        <v>0.26997124588781102</v>
      </c>
    </row>
    <row r="8" spans="1:4" x14ac:dyDescent="0.35">
      <c r="A8" s="122" t="s">
        <v>70</v>
      </c>
      <c r="B8" s="123">
        <v>0.28000000000000003</v>
      </c>
      <c r="C8" s="124">
        <v>0.24814493564633502</v>
      </c>
      <c r="D8" s="102">
        <v>0.29325976260285602</v>
      </c>
    </row>
    <row r="9" spans="1:4" x14ac:dyDescent="0.35">
      <c r="A9" s="122" t="s">
        <v>71</v>
      </c>
      <c r="B9" s="123">
        <v>0.08</v>
      </c>
      <c r="C9" s="124">
        <v>6.6032456631225506E-2</v>
      </c>
      <c r="D9" s="102">
        <v>7.6346349442494396E-2</v>
      </c>
    </row>
    <row r="10" spans="1:4" x14ac:dyDescent="0.35">
      <c r="A10" s="122" t="s">
        <v>72</v>
      </c>
      <c r="B10" s="123">
        <v>0.06</v>
      </c>
      <c r="C10" s="124">
        <v>4.6359820928931199E-2</v>
      </c>
      <c r="D10" s="102">
        <v>4.4839764856524703E-2</v>
      </c>
    </row>
    <row r="11" spans="1:4" x14ac:dyDescent="0.35">
      <c r="A11" s="122" t="s">
        <v>129</v>
      </c>
      <c r="B11" s="123">
        <v>0.21</v>
      </c>
      <c r="C11" s="124">
        <v>0.21040290990486901</v>
      </c>
      <c r="D11" s="102">
        <v>0.170943486189639</v>
      </c>
    </row>
    <row r="12" spans="1:4" x14ac:dyDescent="0.35">
      <c r="A12" s="125" t="s">
        <v>74</v>
      </c>
      <c r="B12" s="126">
        <v>0.37</v>
      </c>
      <c r="C12" s="112">
        <v>0.42752658086178003</v>
      </c>
      <c r="D12" s="127">
        <v>0.41461063690848599</v>
      </c>
    </row>
    <row r="13" spans="1:4" x14ac:dyDescent="0.35">
      <c r="A13" s="125" t="s">
        <v>75</v>
      </c>
      <c r="B13" s="126">
        <v>0.14000000000000001</v>
      </c>
      <c r="C13" s="112">
        <v>0.11239227756015699</v>
      </c>
      <c r="D13" s="127">
        <v>0.1211861142990191</v>
      </c>
    </row>
    <row r="14" spans="1:4" x14ac:dyDescent="0.35">
      <c r="A14" s="128" t="s">
        <v>54</v>
      </c>
      <c r="B14" s="129">
        <v>3703</v>
      </c>
      <c r="C14" s="130">
        <v>3570</v>
      </c>
      <c r="D14" s="131">
        <v>3731</v>
      </c>
    </row>
    <row r="24" spans="2:4" x14ac:dyDescent="0.35">
      <c r="B24"/>
      <c r="C24"/>
      <c r="D24"/>
    </row>
    <row r="25" spans="2:4" x14ac:dyDescent="0.35">
      <c r="B25"/>
      <c r="C25"/>
      <c r="D25"/>
    </row>
    <row r="26" spans="2:4" x14ac:dyDescent="0.35">
      <c r="B26"/>
      <c r="C26"/>
      <c r="D26"/>
    </row>
    <row r="27" spans="2:4" x14ac:dyDescent="0.35">
      <c r="B27"/>
      <c r="C27"/>
      <c r="D27"/>
    </row>
    <row r="28" spans="2:4" x14ac:dyDescent="0.35">
      <c r="B28"/>
      <c r="C28"/>
      <c r="D28"/>
    </row>
    <row r="29" spans="2:4" x14ac:dyDescent="0.35">
      <c r="B29"/>
      <c r="C29"/>
      <c r="D29"/>
    </row>
    <row r="30" spans="2:4" x14ac:dyDescent="0.35">
      <c r="B30"/>
      <c r="C30"/>
      <c r="D30"/>
    </row>
    <row r="31" spans="2:4" x14ac:dyDescent="0.35">
      <c r="B31"/>
      <c r="C31"/>
      <c r="D31"/>
    </row>
    <row r="32" spans="2:4" x14ac:dyDescent="0.35">
      <c r="B32"/>
      <c r="C32"/>
      <c r="D32"/>
    </row>
    <row r="33" spans="2:4" x14ac:dyDescent="0.35">
      <c r="B33"/>
      <c r="C33"/>
      <c r="D33"/>
    </row>
  </sheetData>
  <phoneticPr fontId="17"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5057-7A59-4312-A82A-43FB72D6DF2E}">
  <dimension ref="A1:D10"/>
  <sheetViews>
    <sheetView zoomScale="110" zoomScaleNormal="110" workbookViewId="0"/>
  </sheetViews>
  <sheetFormatPr defaultRowHeight="14.5" x14ac:dyDescent="0.35"/>
  <cols>
    <col min="1" max="1" width="78.54296875" customWidth="1"/>
    <col min="2" max="2" width="9.7265625" customWidth="1"/>
  </cols>
  <sheetData>
    <row r="1" spans="1:4" ht="21" x14ac:dyDescent="0.5">
      <c r="A1" s="8" t="s">
        <v>130</v>
      </c>
      <c r="B1" s="8"/>
    </row>
    <row r="2" spans="1:4" x14ac:dyDescent="0.35">
      <c r="A2" s="10" t="s">
        <v>131</v>
      </c>
      <c r="B2" s="10"/>
    </row>
    <row r="3" spans="1:4" x14ac:dyDescent="0.35">
      <c r="A3" s="9" t="s">
        <v>105</v>
      </c>
      <c r="B3" s="9"/>
    </row>
    <row r="4" spans="1:4" x14ac:dyDescent="0.35">
      <c r="A4" s="20"/>
    </row>
    <row r="5" spans="1:4" ht="56.15" customHeight="1" x14ac:dyDescent="0.35">
      <c r="A5" s="37" t="s">
        <v>39</v>
      </c>
      <c r="B5" s="35" t="s">
        <v>41</v>
      </c>
      <c r="C5" s="36" t="s">
        <v>97</v>
      </c>
      <c r="D5" s="35" t="s">
        <v>11</v>
      </c>
    </row>
    <row r="6" spans="1:4" x14ac:dyDescent="0.35">
      <c r="A6" s="21" t="s">
        <v>132</v>
      </c>
      <c r="B6" s="97">
        <v>0.13</v>
      </c>
      <c r="C6" s="98">
        <v>0.12704812534974799</v>
      </c>
      <c r="D6" s="97">
        <v>0.15700712912143</v>
      </c>
    </row>
    <row r="7" spans="1:4" x14ac:dyDescent="0.35">
      <c r="A7" s="21" t="s">
        <v>133</v>
      </c>
      <c r="B7" s="97">
        <v>0.18</v>
      </c>
      <c r="C7" s="98">
        <v>0.17150811415780601</v>
      </c>
      <c r="D7" s="97">
        <v>0.195039445046893</v>
      </c>
    </row>
    <row r="8" spans="1:4" x14ac:dyDescent="0.35">
      <c r="A8" s="21" t="s">
        <v>134</v>
      </c>
      <c r="B8" s="107">
        <v>0.46</v>
      </c>
      <c r="C8" s="98">
        <v>0.45064633463906001</v>
      </c>
      <c r="D8" s="107">
        <v>0.43588081649179</v>
      </c>
    </row>
    <row r="9" spans="1:4" x14ac:dyDescent="0.35">
      <c r="A9" s="21" t="s">
        <v>135</v>
      </c>
      <c r="B9" s="97">
        <v>0.24</v>
      </c>
      <c r="C9" s="98">
        <v>0.24864577504197002</v>
      </c>
      <c r="D9" s="97">
        <v>0.212072609339886</v>
      </c>
    </row>
    <row r="10" spans="1:4" x14ac:dyDescent="0.35">
      <c r="A10" s="17" t="s">
        <v>54</v>
      </c>
      <c r="B10" s="38">
        <v>3700</v>
      </c>
      <c r="C10" s="31">
        <v>3569</v>
      </c>
      <c r="D10" s="38">
        <v>3733</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2367-9AA4-42C3-B922-F3136845E56E}">
  <dimension ref="A1:H22"/>
  <sheetViews>
    <sheetView workbookViewId="0"/>
  </sheetViews>
  <sheetFormatPr defaultColWidth="8.7265625" defaultRowHeight="14.5" x14ac:dyDescent="0.35"/>
  <cols>
    <col min="1" max="1" width="32.1796875" style="9" customWidth="1"/>
    <col min="2" max="16384" width="8.7265625" style="9"/>
  </cols>
  <sheetData>
    <row r="1" spans="1:8" ht="21" x14ac:dyDescent="0.5">
      <c r="A1" s="8" t="s">
        <v>136</v>
      </c>
    </row>
    <row r="2" spans="1:8" x14ac:dyDescent="0.35">
      <c r="A2" s="10" t="s">
        <v>137</v>
      </c>
    </row>
    <row r="3" spans="1:8" x14ac:dyDescent="0.35">
      <c r="A3" s="9" t="s">
        <v>138</v>
      </c>
    </row>
    <row r="5" spans="1:8" ht="29" x14ac:dyDescent="0.35">
      <c r="A5" s="11" t="s">
        <v>39</v>
      </c>
      <c r="B5" s="12" t="s">
        <v>139</v>
      </c>
      <c r="C5" s="12" t="s">
        <v>97</v>
      </c>
      <c r="D5" s="109" t="s">
        <v>11</v>
      </c>
    </row>
    <row r="6" spans="1:8" x14ac:dyDescent="0.35">
      <c r="A6" s="14" t="s">
        <v>48</v>
      </c>
      <c r="B6" s="15">
        <v>53</v>
      </c>
      <c r="C6" s="30">
        <v>53.175812278185496</v>
      </c>
      <c r="D6" s="65">
        <v>0.47945276408680698</v>
      </c>
    </row>
    <row r="7" spans="1:8" x14ac:dyDescent="0.35">
      <c r="A7" s="14" t="s">
        <v>77</v>
      </c>
      <c r="B7" s="15">
        <v>23</v>
      </c>
      <c r="C7" s="30">
        <v>25.356285683955498</v>
      </c>
      <c r="D7" s="65">
        <v>0.28255036978641701</v>
      </c>
    </row>
    <row r="8" spans="1:8" x14ac:dyDescent="0.35">
      <c r="A8" s="14" t="s">
        <v>50</v>
      </c>
      <c r="B8" s="15">
        <v>16</v>
      </c>
      <c r="C8" s="30">
        <v>15.085178781495001</v>
      </c>
      <c r="D8" s="65">
        <v>0.16251197494713901</v>
      </c>
    </row>
    <row r="9" spans="1:8" x14ac:dyDescent="0.35">
      <c r="A9" s="14" t="s">
        <v>51</v>
      </c>
      <c r="B9" s="15">
        <v>6</v>
      </c>
      <c r="C9" s="30">
        <v>4.5401117122274393</v>
      </c>
      <c r="D9" s="65">
        <v>5.4025714150196698E-2</v>
      </c>
    </row>
    <row r="10" spans="1:8" x14ac:dyDescent="0.35">
      <c r="A10" s="14" t="s">
        <v>52</v>
      </c>
      <c r="B10" s="15">
        <v>2</v>
      </c>
      <c r="C10" s="30">
        <v>1.84261154413661</v>
      </c>
      <c r="D10" s="65">
        <v>2.1459177029439402E-2</v>
      </c>
    </row>
    <row r="11" spans="1:8" x14ac:dyDescent="0.35">
      <c r="A11" s="18" t="s">
        <v>53</v>
      </c>
      <c r="B11" s="16">
        <v>47</v>
      </c>
      <c r="C11" s="29">
        <v>46.824187721814496</v>
      </c>
      <c r="D11" s="66">
        <v>0.52054723591319296</v>
      </c>
    </row>
    <row r="12" spans="1:8" x14ac:dyDescent="0.35">
      <c r="A12" s="17" t="s">
        <v>54</v>
      </c>
      <c r="B12" s="19">
        <v>4286</v>
      </c>
      <c r="C12" s="42">
        <v>3519</v>
      </c>
      <c r="D12" s="31">
        <v>3682</v>
      </c>
      <c r="F12"/>
      <c r="G12"/>
      <c r="H12"/>
    </row>
    <row r="13" spans="1:8" x14ac:dyDescent="0.35">
      <c r="F13"/>
      <c r="G13"/>
      <c r="H13"/>
    </row>
    <row r="14" spans="1:8" x14ac:dyDescent="0.35">
      <c r="F14"/>
      <c r="G14"/>
      <c r="H14"/>
    </row>
    <row r="15" spans="1:8" x14ac:dyDescent="0.35">
      <c r="F15"/>
      <c r="G15"/>
      <c r="H15"/>
    </row>
    <row r="16" spans="1:8" x14ac:dyDescent="0.35">
      <c r="F16"/>
      <c r="G16"/>
      <c r="H16"/>
    </row>
    <row r="17" spans="6:8" x14ac:dyDescent="0.35">
      <c r="F17"/>
      <c r="G17"/>
      <c r="H17"/>
    </row>
    <row r="18" spans="6:8" x14ac:dyDescent="0.35">
      <c r="F18"/>
      <c r="G18"/>
      <c r="H18"/>
    </row>
    <row r="19" spans="6:8" x14ac:dyDescent="0.35">
      <c r="F19"/>
      <c r="G19"/>
      <c r="H19"/>
    </row>
    <row r="20" spans="6:8" x14ac:dyDescent="0.35">
      <c r="F20"/>
      <c r="G20"/>
      <c r="H20"/>
    </row>
    <row r="21" spans="6:8" x14ac:dyDescent="0.35">
      <c r="F21"/>
      <c r="G21"/>
      <c r="H21"/>
    </row>
    <row r="22" spans="6:8" x14ac:dyDescent="0.35">
      <c r="F22"/>
      <c r="G22"/>
      <c r="H22"/>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2CA9-6F9B-4907-BBA5-54D20C13224D}">
  <dimension ref="A1:J12"/>
  <sheetViews>
    <sheetView zoomScaleNormal="100" workbookViewId="0"/>
  </sheetViews>
  <sheetFormatPr defaultRowHeight="14.5" x14ac:dyDescent="0.35"/>
  <cols>
    <col min="1" max="1" width="32.54296875" customWidth="1"/>
    <col min="2" max="4" width="9.81640625" customWidth="1"/>
  </cols>
  <sheetData>
    <row r="1" spans="1:10" ht="21" x14ac:dyDescent="0.5">
      <c r="A1" s="6" t="s">
        <v>8</v>
      </c>
    </row>
    <row r="2" spans="1:10" x14ac:dyDescent="0.35">
      <c r="A2" s="3" t="s">
        <v>37</v>
      </c>
    </row>
    <row r="3" spans="1:10" x14ac:dyDescent="0.35">
      <c r="A3" t="s">
        <v>38</v>
      </c>
    </row>
    <row r="5" spans="1:10" ht="29" x14ac:dyDescent="0.35">
      <c r="A5" s="46" t="s">
        <v>39</v>
      </c>
      <c r="B5" s="47" t="s">
        <v>40</v>
      </c>
      <c r="C5" s="47" t="s">
        <v>41</v>
      </c>
      <c r="D5" s="48" t="s">
        <v>42</v>
      </c>
      <c r="E5" s="48" t="s">
        <v>43</v>
      </c>
      <c r="F5" s="48" t="s">
        <v>44</v>
      </c>
      <c r="G5" s="47" t="s">
        <v>45</v>
      </c>
      <c r="H5" s="47" t="s">
        <v>46</v>
      </c>
      <c r="I5" s="49" t="s">
        <v>47</v>
      </c>
      <c r="J5" s="49" t="s">
        <v>11</v>
      </c>
    </row>
    <row r="6" spans="1:10" x14ac:dyDescent="0.35">
      <c r="A6" s="28" t="s">
        <v>48</v>
      </c>
      <c r="B6" s="51">
        <v>0.13</v>
      </c>
      <c r="C6" s="51">
        <v>0.09</v>
      </c>
      <c r="D6" s="51">
        <v>0.1</v>
      </c>
      <c r="E6" s="51">
        <v>0.11</v>
      </c>
      <c r="F6" s="51">
        <v>0.1</v>
      </c>
      <c r="G6" s="51">
        <v>0.11</v>
      </c>
      <c r="H6" s="51">
        <v>0.11</v>
      </c>
      <c r="I6" s="52">
        <v>0.11</v>
      </c>
      <c r="J6" s="65">
        <v>0.10996564857949299</v>
      </c>
    </row>
    <row r="7" spans="1:10" x14ac:dyDescent="0.35">
      <c r="A7" s="28" t="s">
        <v>49</v>
      </c>
      <c r="B7" s="51">
        <v>0.14000000000000001</v>
      </c>
      <c r="C7" s="51">
        <v>0.14000000000000001</v>
      </c>
      <c r="D7" s="51">
        <v>0.13</v>
      </c>
      <c r="E7" s="51">
        <v>0.12</v>
      </c>
      <c r="F7" s="51">
        <v>0.12</v>
      </c>
      <c r="G7" s="51">
        <v>0.14000000000000001</v>
      </c>
      <c r="H7" s="51">
        <v>0.14000000000000001</v>
      </c>
      <c r="I7" s="52">
        <v>0.13</v>
      </c>
      <c r="J7" s="65">
        <v>0.11268418817494</v>
      </c>
    </row>
    <row r="8" spans="1:10" x14ac:dyDescent="0.35">
      <c r="A8" s="28" t="s">
        <v>50</v>
      </c>
      <c r="B8" s="51">
        <v>0.27</v>
      </c>
      <c r="C8" s="51">
        <v>0.27</v>
      </c>
      <c r="D8" s="51">
        <v>0.28000000000000003</v>
      </c>
      <c r="E8" s="51">
        <v>0.28000000000000003</v>
      </c>
      <c r="F8" s="51">
        <v>0.27</v>
      </c>
      <c r="G8" s="51">
        <v>0.26</v>
      </c>
      <c r="H8" s="51">
        <v>0.27</v>
      </c>
      <c r="I8" s="52">
        <v>0.28000000000000003</v>
      </c>
      <c r="J8" s="65">
        <v>0.27549971405125301</v>
      </c>
    </row>
    <row r="9" spans="1:10" x14ac:dyDescent="0.35">
      <c r="A9" s="28" t="s">
        <v>51</v>
      </c>
      <c r="B9" s="51">
        <v>0.33</v>
      </c>
      <c r="C9" s="51">
        <v>0.35</v>
      </c>
      <c r="D9" s="51">
        <v>0.36</v>
      </c>
      <c r="E9" s="51">
        <v>0.35</v>
      </c>
      <c r="F9" s="51">
        <v>0.35</v>
      </c>
      <c r="G9" s="51">
        <v>0.35</v>
      </c>
      <c r="H9" s="51">
        <v>0.33</v>
      </c>
      <c r="I9" s="52">
        <v>0.35</v>
      </c>
      <c r="J9" s="65">
        <v>0.34920625665493499</v>
      </c>
    </row>
    <row r="10" spans="1:10" x14ac:dyDescent="0.35">
      <c r="A10" s="28" t="s">
        <v>52</v>
      </c>
      <c r="B10" s="51">
        <v>0.13</v>
      </c>
      <c r="C10" s="51">
        <v>0.15</v>
      </c>
      <c r="D10" s="51">
        <v>0.13</v>
      </c>
      <c r="E10" s="51">
        <v>0.14000000000000001</v>
      </c>
      <c r="F10" s="51">
        <v>0.16</v>
      </c>
      <c r="G10" s="51">
        <v>0.14000000000000001</v>
      </c>
      <c r="H10" s="51">
        <v>0.15</v>
      </c>
      <c r="I10" s="52">
        <v>0.13</v>
      </c>
      <c r="J10" s="65">
        <v>0.152644192539378</v>
      </c>
    </row>
    <row r="11" spans="1:10" x14ac:dyDescent="0.35">
      <c r="A11" s="53" t="s">
        <v>53</v>
      </c>
      <c r="B11" s="51">
        <v>0.87</v>
      </c>
      <c r="C11" s="51">
        <v>0.91</v>
      </c>
      <c r="D11" s="51">
        <v>0.9</v>
      </c>
      <c r="E11" s="51">
        <v>0.89</v>
      </c>
      <c r="F11" s="51">
        <v>0.9</v>
      </c>
      <c r="G11" s="51">
        <v>0.89</v>
      </c>
      <c r="H11" s="51">
        <v>0.89</v>
      </c>
      <c r="I11" s="52">
        <v>0.89</v>
      </c>
      <c r="J11" s="67">
        <v>0.89003435142050702</v>
      </c>
    </row>
    <row r="12" spans="1:10" x14ac:dyDescent="0.35">
      <c r="A12" s="27" t="s">
        <v>54</v>
      </c>
      <c r="B12" s="54">
        <v>5558</v>
      </c>
      <c r="C12" s="54">
        <v>3705</v>
      </c>
      <c r="D12" s="54">
        <v>4374</v>
      </c>
      <c r="E12" s="55">
        <v>4489</v>
      </c>
      <c r="F12" s="55">
        <v>4158</v>
      </c>
      <c r="G12" s="55">
        <v>3572</v>
      </c>
      <c r="H12" s="55">
        <v>4405</v>
      </c>
      <c r="I12" s="56">
        <v>3998</v>
      </c>
      <c r="J12" s="5">
        <v>3741</v>
      </c>
    </row>
  </sheetData>
  <phoneticPr fontId="17"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D730-4CE1-4347-9E07-0D9849E52EFA}">
  <dimension ref="A1:J13"/>
  <sheetViews>
    <sheetView zoomScaleNormal="100" workbookViewId="0"/>
  </sheetViews>
  <sheetFormatPr defaultRowHeight="14.5" x14ac:dyDescent="0.35"/>
  <cols>
    <col min="1" max="1" width="37.81640625" customWidth="1"/>
    <col min="8" max="8" width="9.453125" bestFit="1" customWidth="1"/>
  </cols>
  <sheetData>
    <row r="1" spans="1:10" ht="21" x14ac:dyDescent="0.5">
      <c r="A1" s="6" t="s">
        <v>12</v>
      </c>
    </row>
    <row r="2" spans="1:10" x14ac:dyDescent="0.35">
      <c r="A2" s="3" t="s">
        <v>55</v>
      </c>
    </row>
    <row r="3" spans="1:10" x14ac:dyDescent="0.35">
      <c r="A3" t="s">
        <v>38</v>
      </c>
    </row>
    <row r="5" spans="1:10" ht="29" x14ac:dyDescent="0.35">
      <c r="A5" s="46" t="s">
        <v>39</v>
      </c>
      <c r="B5" s="26" t="s">
        <v>56</v>
      </c>
      <c r="C5" s="26" t="s">
        <v>57</v>
      </c>
      <c r="D5" s="57" t="s">
        <v>42</v>
      </c>
      <c r="E5" s="57" t="s">
        <v>58</v>
      </c>
      <c r="F5" s="57" t="s">
        <v>59</v>
      </c>
      <c r="G5" s="26" t="s">
        <v>45</v>
      </c>
      <c r="H5" s="40" t="s">
        <v>46</v>
      </c>
      <c r="I5" s="26" t="s">
        <v>47</v>
      </c>
      <c r="J5" s="26" t="s">
        <v>11</v>
      </c>
    </row>
    <row r="6" spans="1:10" x14ac:dyDescent="0.35">
      <c r="A6" s="28" t="s">
        <v>60</v>
      </c>
      <c r="B6" s="51">
        <v>0.44</v>
      </c>
      <c r="C6" s="51">
        <v>0.43</v>
      </c>
      <c r="D6" s="51">
        <v>0.41</v>
      </c>
      <c r="E6" s="51">
        <v>0.39</v>
      </c>
      <c r="F6" s="51">
        <v>0.45</v>
      </c>
      <c r="G6" s="51">
        <v>0.38</v>
      </c>
      <c r="H6" s="58">
        <v>0.39</v>
      </c>
      <c r="I6" s="59">
        <v>0.4</v>
      </c>
      <c r="J6" s="65">
        <v>0.37442739618550003</v>
      </c>
    </row>
    <row r="7" spans="1:10" x14ac:dyDescent="0.35">
      <c r="A7" s="28" t="s">
        <v>61</v>
      </c>
      <c r="B7" s="51">
        <v>0.41</v>
      </c>
      <c r="C7" s="51">
        <v>0.42</v>
      </c>
      <c r="D7" s="51">
        <v>0.43</v>
      </c>
      <c r="E7" s="51">
        <v>0.44</v>
      </c>
      <c r="F7" s="51">
        <v>0.38</v>
      </c>
      <c r="G7" s="51">
        <v>0.44</v>
      </c>
      <c r="H7" s="58">
        <v>0.43</v>
      </c>
      <c r="I7" s="51">
        <v>0.42</v>
      </c>
      <c r="J7" s="65">
        <v>0.42741026989581199</v>
      </c>
    </row>
    <row r="8" spans="1:10" x14ac:dyDescent="0.35">
      <c r="A8" s="28" t="s">
        <v>62</v>
      </c>
      <c r="B8" s="51">
        <v>0.11</v>
      </c>
      <c r="C8" s="51">
        <v>0.1</v>
      </c>
      <c r="D8" s="51">
        <v>0.11</v>
      </c>
      <c r="E8" s="51">
        <v>0.13</v>
      </c>
      <c r="F8" s="51">
        <v>0.12</v>
      </c>
      <c r="G8" s="51">
        <v>0.12</v>
      </c>
      <c r="H8" s="58">
        <v>0.12</v>
      </c>
      <c r="I8" s="51">
        <v>0.13</v>
      </c>
      <c r="J8" s="65">
        <v>0.133982217282095</v>
      </c>
    </row>
    <row r="9" spans="1:10" x14ac:dyDescent="0.35">
      <c r="A9" s="28" t="s">
        <v>63</v>
      </c>
      <c r="B9" s="51">
        <v>0.03</v>
      </c>
      <c r="C9" s="51">
        <v>0.03</v>
      </c>
      <c r="D9" s="51">
        <v>0.03</v>
      </c>
      <c r="E9" s="51">
        <v>0.02</v>
      </c>
      <c r="F9" s="51">
        <v>0.03</v>
      </c>
      <c r="G9" s="51">
        <v>0.04</v>
      </c>
      <c r="H9" s="58">
        <v>0.04</v>
      </c>
      <c r="I9" s="51">
        <v>0.04</v>
      </c>
      <c r="J9" s="65">
        <v>4.7274650648078398E-2</v>
      </c>
    </row>
    <row r="10" spans="1:10" x14ac:dyDescent="0.35">
      <c r="A10" s="28" t="s">
        <v>64</v>
      </c>
      <c r="B10" s="51">
        <v>0.02</v>
      </c>
      <c r="C10" s="51">
        <v>0.01</v>
      </c>
      <c r="D10" s="51">
        <v>0.02</v>
      </c>
      <c r="E10" s="51">
        <v>0.02</v>
      </c>
      <c r="F10" s="51">
        <v>0.02</v>
      </c>
      <c r="G10" s="51">
        <v>0.02</v>
      </c>
      <c r="H10" s="58">
        <v>0.02</v>
      </c>
      <c r="I10" s="51">
        <v>0.02</v>
      </c>
      <c r="J10" s="65">
        <v>1.6905465988514098E-2</v>
      </c>
    </row>
    <row r="11" spans="1:10" x14ac:dyDescent="0.35">
      <c r="A11" s="53" t="s">
        <v>65</v>
      </c>
      <c r="B11" s="60">
        <v>0.85</v>
      </c>
      <c r="C11" s="60">
        <v>0.85</v>
      </c>
      <c r="D11" s="60">
        <v>0.84</v>
      </c>
      <c r="E11" s="60">
        <v>0.83</v>
      </c>
      <c r="F11" s="60">
        <v>0.83</v>
      </c>
      <c r="G11" s="60">
        <v>0.82</v>
      </c>
      <c r="H11" s="61">
        <v>0.82</v>
      </c>
      <c r="I11" s="60">
        <v>0.81</v>
      </c>
      <c r="J11" s="66">
        <v>0.80183766608131302</v>
      </c>
    </row>
    <row r="12" spans="1:10" x14ac:dyDescent="0.35">
      <c r="A12" s="53" t="s">
        <v>66</v>
      </c>
      <c r="B12" s="60">
        <v>0.14000000000000001</v>
      </c>
      <c r="C12" s="60">
        <v>0.13</v>
      </c>
      <c r="D12" s="60">
        <v>0.14000000000000001</v>
      </c>
      <c r="E12" s="60">
        <v>0.15</v>
      </c>
      <c r="F12" s="60">
        <v>0.15</v>
      </c>
      <c r="G12" s="60">
        <v>0.16</v>
      </c>
      <c r="H12" s="61">
        <v>0.16</v>
      </c>
      <c r="I12" s="60">
        <v>0.17</v>
      </c>
      <c r="J12" s="66">
        <v>0.18125686793017301</v>
      </c>
    </row>
    <row r="13" spans="1:10" x14ac:dyDescent="0.35">
      <c r="A13" s="27" t="s">
        <v>54</v>
      </c>
      <c r="B13" s="62">
        <v>5557</v>
      </c>
      <c r="C13" s="62">
        <v>3701</v>
      </c>
      <c r="D13" s="63">
        <v>4375</v>
      </c>
      <c r="E13" s="63">
        <v>4490</v>
      </c>
      <c r="F13" s="62">
        <v>4158</v>
      </c>
      <c r="G13" s="62">
        <v>3571</v>
      </c>
      <c r="H13" s="56">
        <v>4405</v>
      </c>
      <c r="I13" s="62">
        <v>3998</v>
      </c>
      <c r="J13" s="5">
        <v>3739</v>
      </c>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049A-86E6-47FB-BC49-E4DB86830F68}">
  <dimension ref="A1:J15"/>
  <sheetViews>
    <sheetView zoomScaleNormal="100" workbookViewId="0"/>
  </sheetViews>
  <sheetFormatPr defaultRowHeight="14.5" x14ac:dyDescent="0.35"/>
  <cols>
    <col min="1" max="1" width="37.453125" customWidth="1"/>
    <col min="7" max="7" width="9.453125" bestFit="1" customWidth="1"/>
  </cols>
  <sheetData>
    <row r="1" spans="1:10" ht="21" x14ac:dyDescent="0.5">
      <c r="A1" s="6" t="s">
        <v>14</v>
      </c>
    </row>
    <row r="2" spans="1:10" x14ac:dyDescent="0.35">
      <c r="A2" s="3" t="s">
        <v>67</v>
      </c>
    </row>
    <row r="3" spans="1:10" x14ac:dyDescent="0.35">
      <c r="A3" t="s">
        <v>38</v>
      </c>
    </row>
    <row r="4" spans="1:10" x14ac:dyDescent="0.35">
      <c r="A4" t="s">
        <v>3</v>
      </c>
    </row>
    <row r="5" spans="1:10" x14ac:dyDescent="0.35">
      <c r="A5" s="68"/>
      <c r="B5" s="68"/>
      <c r="C5" s="68"/>
      <c r="D5" s="68"/>
      <c r="E5" s="68"/>
      <c r="F5" s="68"/>
      <c r="G5" s="68"/>
      <c r="H5" s="68"/>
      <c r="I5" s="68"/>
    </row>
    <row r="6" spans="1:10" ht="29" x14ac:dyDescent="0.35">
      <c r="A6" s="73" t="s">
        <v>39</v>
      </c>
      <c r="B6" s="74" t="s">
        <v>40</v>
      </c>
      <c r="C6" s="74" t="s">
        <v>41</v>
      </c>
      <c r="D6" s="74" t="s">
        <v>42</v>
      </c>
      <c r="E6" s="74" t="s">
        <v>43</v>
      </c>
      <c r="F6" s="74" t="s">
        <v>44</v>
      </c>
      <c r="G6" s="74" t="s">
        <v>45</v>
      </c>
      <c r="H6" s="74" t="s">
        <v>46</v>
      </c>
      <c r="I6" s="74" t="s">
        <v>47</v>
      </c>
      <c r="J6" s="74" t="s">
        <v>11</v>
      </c>
    </row>
    <row r="7" spans="1:10" x14ac:dyDescent="0.35">
      <c r="A7" s="41" t="s">
        <v>68</v>
      </c>
      <c r="B7" s="51">
        <v>0.54</v>
      </c>
      <c r="C7" s="51">
        <v>0.5</v>
      </c>
      <c r="D7" s="51">
        <v>0.52</v>
      </c>
      <c r="E7" s="51">
        <v>0.51</v>
      </c>
      <c r="F7" s="51">
        <v>0.56000000000000005</v>
      </c>
      <c r="G7" s="51">
        <v>0.52</v>
      </c>
      <c r="H7" s="51">
        <v>0.51</v>
      </c>
      <c r="I7" s="69">
        <v>0.51</v>
      </c>
      <c r="J7" s="65">
        <v>0.47612507906773499</v>
      </c>
    </row>
    <row r="8" spans="1:10" x14ac:dyDescent="0.35">
      <c r="A8" s="41" t="s">
        <v>69</v>
      </c>
      <c r="B8" s="51">
        <v>0.33</v>
      </c>
      <c r="C8" s="51">
        <v>0.36</v>
      </c>
      <c r="D8" s="51">
        <v>0.33</v>
      </c>
      <c r="E8" s="51">
        <v>0.34</v>
      </c>
      <c r="F8" s="51">
        <v>0.32</v>
      </c>
      <c r="G8" s="51">
        <v>0.34</v>
      </c>
      <c r="H8" s="51">
        <v>0.34</v>
      </c>
      <c r="I8" s="69">
        <v>0.34</v>
      </c>
      <c r="J8" s="65">
        <v>0.34600225942530499</v>
      </c>
    </row>
    <row r="9" spans="1:10" x14ac:dyDescent="0.35">
      <c r="A9" s="41" t="s">
        <v>70</v>
      </c>
      <c r="B9" s="51">
        <v>0.11</v>
      </c>
      <c r="C9" s="51">
        <v>0.11</v>
      </c>
      <c r="D9" s="51">
        <v>0.11</v>
      </c>
      <c r="E9" s="51">
        <v>0.11</v>
      </c>
      <c r="F9" s="51">
        <v>0.08</v>
      </c>
      <c r="G9" s="51">
        <v>0.1</v>
      </c>
      <c r="H9" s="51">
        <v>0.11</v>
      </c>
      <c r="I9" s="69">
        <v>0.11</v>
      </c>
      <c r="J9" s="65">
        <v>0.138009437801204</v>
      </c>
    </row>
    <row r="10" spans="1:10" x14ac:dyDescent="0.35">
      <c r="A10" s="41" t="s">
        <v>71</v>
      </c>
      <c r="B10" s="51">
        <v>0.01</v>
      </c>
      <c r="C10" s="51">
        <v>0.01</v>
      </c>
      <c r="D10" s="51">
        <v>0.01</v>
      </c>
      <c r="E10" s="51">
        <v>0.01</v>
      </c>
      <c r="F10" s="51">
        <v>0.01</v>
      </c>
      <c r="G10" s="51">
        <v>0.01</v>
      </c>
      <c r="H10" s="51">
        <v>0.01</v>
      </c>
      <c r="I10" s="69">
        <v>0.01</v>
      </c>
      <c r="J10" s="65">
        <v>8.8920437674385004E-3</v>
      </c>
    </row>
    <row r="11" spans="1:10" x14ac:dyDescent="0.35">
      <c r="A11" s="41" t="s">
        <v>72</v>
      </c>
      <c r="B11" s="70" t="s">
        <v>73</v>
      </c>
      <c r="C11" s="70" t="s">
        <v>73</v>
      </c>
      <c r="D11" s="51">
        <v>0.01</v>
      </c>
      <c r="E11" s="51">
        <v>0.01</v>
      </c>
      <c r="F11" s="51">
        <v>0.01</v>
      </c>
      <c r="G11" s="51">
        <v>0.01</v>
      </c>
      <c r="H11" s="51">
        <v>0.01</v>
      </c>
      <c r="I11" s="69">
        <v>0.01</v>
      </c>
      <c r="J11" s="65">
        <v>9.6903716610421808E-3</v>
      </c>
    </row>
    <row r="12" spans="1:10" x14ac:dyDescent="0.35">
      <c r="A12" s="41" t="s">
        <v>64</v>
      </c>
      <c r="B12" s="51">
        <v>0.01</v>
      </c>
      <c r="C12" s="51">
        <v>0.02</v>
      </c>
      <c r="D12" s="51">
        <v>0.02</v>
      </c>
      <c r="E12" s="51">
        <v>0.02</v>
      </c>
      <c r="F12" s="51">
        <v>0.02</v>
      </c>
      <c r="G12" s="51">
        <v>0.03</v>
      </c>
      <c r="H12" s="51">
        <v>0.02</v>
      </c>
      <c r="I12" s="69">
        <v>0.02</v>
      </c>
      <c r="J12" s="65">
        <v>2.12808082772761E-2</v>
      </c>
    </row>
    <row r="13" spans="1:10" x14ac:dyDescent="0.35">
      <c r="A13" s="45" t="s">
        <v>74</v>
      </c>
      <c r="B13" s="60">
        <v>0.87</v>
      </c>
      <c r="C13" s="60">
        <v>0.86</v>
      </c>
      <c r="D13" s="60">
        <v>0.85</v>
      </c>
      <c r="E13" s="60">
        <v>0.85</v>
      </c>
      <c r="F13" s="60">
        <v>0.88</v>
      </c>
      <c r="G13" s="60">
        <v>0.85</v>
      </c>
      <c r="H13" s="60">
        <v>0.85</v>
      </c>
      <c r="I13" s="71">
        <v>0.85</v>
      </c>
      <c r="J13" s="66">
        <v>0.82212733849303898</v>
      </c>
    </row>
    <row r="14" spans="1:10" x14ac:dyDescent="0.35">
      <c r="A14" s="45" t="s">
        <v>75</v>
      </c>
      <c r="B14" s="60">
        <v>0.01</v>
      </c>
      <c r="C14" s="60">
        <v>0.01</v>
      </c>
      <c r="D14" s="60">
        <v>0.01</v>
      </c>
      <c r="E14" s="60">
        <v>0.01</v>
      </c>
      <c r="F14" s="60">
        <v>0.02</v>
      </c>
      <c r="G14" s="60">
        <v>0.01</v>
      </c>
      <c r="H14" s="60">
        <v>0.02</v>
      </c>
      <c r="I14" s="71">
        <v>0.02</v>
      </c>
      <c r="J14" s="66">
        <v>1.8582415428480679E-2</v>
      </c>
    </row>
    <row r="15" spans="1:10" x14ac:dyDescent="0.35">
      <c r="A15" s="45" t="s">
        <v>54</v>
      </c>
      <c r="B15" s="64">
        <v>5556</v>
      </c>
      <c r="C15" s="64">
        <v>3705</v>
      </c>
      <c r="D15" s="64">
        <v>4373</v>
      </c>
      <c r="E15" s="64">
        <v>4489</v>
      </c>
      <c r="F15" s="64">
        <v>4158</v>
      </c>
      <c r="G15" s="64">
        <v>3572</v>
      </c>
      <c r="H15" s="64">
        <v>4403</v>
      </c>
      <c r="I15" s="72">
        <v>3997</v>
      </c>
      <c r="J15" s="5">
        <v>3724</v>
      </c>
    </row>
  </sheetData>
  <phoneticPr fontId="17"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252-34A4-484C-A6E3-4E354CC0B89A}">
  <dimension ref="A1:K24"/>
  <sheetViews>
    <sheetView zoomScaleNormal="100" workbookViewId="0"/>
  </sheetViews>
  <sheetFormatPr defaultColWidth="8.7265625" defaultRowHeight="14.5" x14ac:dyDescent="0.35"/>
  <cols>
    <col min="1" max="1" width="32.1796875" style="9" customWidth="1"/>
    <col min="2" max="16384" width="8.7265625" style="9"/>
  </cols>
  <sheetData>
    <row r="1" spans="1:11" ht="21" x14ac:dyDescent="0.5">
      <c r="A1" s="8" t="s">
        <v>16</v>
      </c>
    </row>
    <row r="2" spans="1:11" x14ac:dyDescent="0.35">
      <c r="A2" s="10" t="s">
        <v>76</v>
      </c>
    </row>
    <row r="3" spans="1:11" x14ac:dyDescent="0.35">
      <c r="A3" s="9" t="s">
        <v>38</v>
      </c>
    </row>
    <row r="5" spans="1:11" ht="29.5" thickBot="1" x14ac:dyDescent="0.4">
      <c r="A5" s="75" t="s">
        <v>39</v>
      </c>
      <c r="B5" s="76" t="s">
        <v>40</v>
      </c>
      <c r="C5" s="76" t="s">
        <v>57</v>
      </c>
      <c r="D5" s="77" t="s">
        <v>42</v>
      </c>
      <c r="E5" s="76" t="s">
        <v>58</v>
      </c>
      <c r="F5" s="76" t="s">
        <v>59</v>
      </c>
      <c r="G5" s="76" t="s">
        <v>45</v>
      </c>
      <c r="H5" s="76" t="s">
        <v>46</v>
      </c>
      <c r="I5" s="76" t="s">
        <v>47</v>
      </c>
      <c r="J5" s="91" t="s">
        <v>11</v>
      </c>
    </row>
    <row r="6" spans="1:11" x14ac:dyDescent="0.35">
      <c r="A6" s="78" t="s">
        <v>48</v>
      </c>
      <c r="B6" s="79">
        <v>0.13</v>
      </c>
      <c r="C6" s="79">
        <v>0.09</v>
      </c>
      <c r="D6" s="80">
        <v>0.12</v>
      </c>
      <c r="E6" s="79">
        <v>0.12</v>
      </c>
      <c r="F6" s="79">
        <v>0.12</v>
      </c>
      <c r="G6" s="79">
        <v>0.14000000000000001</v>
      </c>
      <c r="H6" s="79">
        <v>0.14000000000000001</v>
      </c>
      <c r="I6" s="81">
        <v>0.13</v>
      </c>
      <c r="J6" s="90">
        <v>0.12009502881474</v>
      </c>
    </row>
    <row r="7" spans="1:11" x14ac:dyDescent="0.35">
      <c r="A7" s="78" t="s">
        <v>77</v>
      </c>
      <c r="B7" s="79">
        <v>0.19</v>
      </c>
      <c r="C7" s="79">
        <v>0.16</v>
      </c>
      <c r="D7" s="80">
        <v>0.18</v>
      </c>
      <c r="E7" s="79">
        <v>0.17</v>
      </c>
      <c r="F7" s="79">
        <v>0.18</v>
      </c>
      <c r="G7" s="79">
        <v>0.16</v>
      </c>
      <c r="H7" s="79">
        <v>0.18</v>
      </c>
      <c r="I7" s="81">
        <v>0.17</v>
      </c>
      <c r="J7" s="65">
        <v>0.16238118199740501</v>
      </c>
    </row>
    <row r="8" spans="1:11" x14ac:dyDescent="0.35">
      <c r="A8" s="78" t="s">
        <v>50</v>
      </c>
      <c r="B8" s="79">
        <v>0.32</v>
      </c>
      <c r="C8" s="79">
        <v>0.34</v>
      </c>
      <c r="D8" s="80">
        <v>0.33</v>
      </c>
      <c r="E8" s="79">
        <v>0.32</v>
      </c>
      <c r="F8" s="79">
        <v>0.33</v>
      </c>
      <c r="G8" s="79">
        <v>0.32</v>
      </c>
      <c r="H8" s="79">
        <v>0.31</v>
      </c>
      <c r="I8" s="81">
        <v>0.31</v>
      </c>
      <c r="J8" s="65">
        <v>0.31248366870935801</v>
      </c>
    </row>
    <row r="9" spans="1:11" x14ac:dyDescent="0.35">
      <c r="A9" s="78" t="s">
        <v>51</v>
      </c>
      <c r="B9" s="79">
        <v>0.27</v>
      </c>
      <c r="C9" s="79">
        <v>0.28999999999999998</v>
      </c>
      <c r="D9" s="80">
        <v>0.28000000000000003</v>
      </c>
      <c r="E9" s="79">
        <v>0.28999999999999998</v>
      </c>
      <c r="F9" s="79">
        <v>0.27</v>
      </c>
      <c r="G9" s="79">
        <v>0.28000000000000003</v>
      </c>
      <c r="H9" s="79">
        <v>0.27</v>
      </c>
      <c r="I9" s="81">
        <v>0.28000000000000003</v>
      </c>
      <c r="J9" s="65">
        <v>0.28474384514265699</v>
      </c>
    </row>
    <row r="10" spans="1:11" x14ac:dyDescent="0.35">
      <c r="A10" s="78" t="s">
        <v>52</v>
      </c>
      <c r="B10" s="79">
        <v>0.09</v>
      </c>
      <c r="C10" s="79">
        <v>0.12</v>
      </c>
      <c r="D10" s="80">
        <v>0.09</v>
      </c>
      <c r="E10" s="79">
        <v>0.11</v>
      </c>
      <c r="F10" s="79">
        <v>0.11</v>
      </c>
      <c r="G10" s="79">
        <v>0.1</v>
      </c>
      <c r="H10" s="79">
        <v>0.1</v>
      </c>
      <c r="I10" s="81">
        <v>0.11</v>
      </c>
      <c r="J10" s="65">
        <v>0.120296275335841</v>
      </c>
    </row>
    <row r="11" spans="1:11" x14ac:dyDescent="0.35">
      <c r="A11" s="82" t="s">
        <v>53</v>
      </c>
      <c r="B11" s="83">
        <v>0.87</v>
      </c>
      <c r="C11" s="83">
        <v>0.91</v>
      </c>
      <c r="D11" s="84">
        <v>0.88</v>
      </c>
      <c r="E11" s="83">
        <v>0.88</v>
      </c>
      <c r="F11" s="83">
        <v>0.88</v>
      </c>
      <c r="G11" s="83">
        <v>0.86</v>
      </c>
      <c r="H11" s="83">
        <v>0.86</v>
      </c>
      <c r="I11" s="85">
        <v>0.87</v>
      </c>
      <c r="J11" s="66">
        <v>0.87990497118526001</v>
      </c>
    </row>
    <row r="12" spans="1:11" x14ac:dyDescent="0.35">
      <c r="A12" s="86" t="s">
        <v>54</v>
      </c>
      <c r="B12" s="87">
        <v>5556</v>
      </c>
      <c r="C12" s="87">
        <v>3705</v>
      </c>
      <c r="D12" s="88">
        <v>4374</v>
      </c>
      <c r="E12" s="89">
        <v>4489</v>
      </c>
      <c r="F12" s="89">
        <v>4160</v>
      </c>
      <c r="G12" s="87">
        <v>3572</v>
      </c>
      <c r="H12" s="89">
        <v>4406</v>
      </c>
      <c r="I12" s="89">
        <v>3998</v>
      </c>
      <c r="J12" s="5">
        <v>3741</v>
      </c>
    </row>
    <row r="15" spans="1:11" x14ac:dyDescent="0.35">
      <c r="E15"/>
      <c r="F15"/>
      <c r="G15"/>
      <c r="H15"/>
      <c r="I15"/>
      <c r="J15"/>
      <c r="K15"/>
    </row>
    <row r="16" spans="1:11" x14ac:dyDescent="0.35">
      <c r="E16"/>
      <c r="F16"/>
      <c r="G16"/>
      <c r="H16"/>
      <c r="I16"/>
      <c r="J16"/>
      <c r="K16"/>
    </row>
    <row r="17" spans="5:11" x14ac:dyDescent="0.35">
      <c r="E17"/>
      <c r="F17"/>
      <c r="G17"/>
      <c r="H17"/>
      <c r="I17"/>
      <c r="J17"/>
      <c r="K17"/>
    </row>
    <row r="18" spans="5:11" x14ac:dyDescent="0.35">
      <c r="E18"/>
      <c r="F18"/>
      <c r="G18"/>
      <c r="H18"/>
      <c r="I18"/>
      <c r="J18"/>
      <c r="K18"/>
    </row>
    <row r="19" spans="5:11" x14ac:dyDescent="0.35">
      <c r="E19"/>
      <c r="F19"/>
      <c r="G19"/>
      <c r="H19"/>
      <c r="I19"/>
      <c r="J19"/>
      <c r="K19"/>
    </row>
    <row r="20" spans="5:11" x14ac:dyDescent="0.35">
      <c r="E20"/>
      <c r="F20"/>
      <c r="G20"/>
      <c r="H20"/>
      <c r="I20"/>
      <c r="J20"/>
      <c r="K20"/>
    </row>
    <row r="21" spans="5:11" x14ac:dyDescent="0.35">
      <c r="E21"/>
      <c r="F21"/>
      <c r="G21"/>
      <c r="H21"/>
      <c r="I21"/>
      <c r="J21"/>
      <c r="K21"/>
    </row>
    <row r="22" spans="5:11" x14ac:dyDescent="0.35">
      <c r="E22"/>
      <c r="F22"/>
      <c r="G22"/>
      <c r="H22"/>
      <c r="I22"/>
      <c r="J22"/>
      <c r="K22"/>
    </row>
    <row r="23" spans="5:11" x14ac:dyDescent="0.35">
      <c r="E23"/>
      <c r="F23"/>
      <c r="G23"/>
      <c r="H23"/>
      <c r="I23"/>
      <c r="J23"/>
      <c r="K23"/>
    </row>
    <row r="24" spans="5:11" x14ac:dyDescent="0.35">
      <c r="E24"/>
      <c r="F24"/>
      <c r="G24"/>
      <c r="H24"/>
      <c r="I24"/>
      <c r="J24"/>
      <c r="K24"/>
    </row>
  </sheetData>
  <phoneticPr fontId="17"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9837-D9A6-4777-91E4-ABC4D90CA9A1}">
  <dimension ref="A1:J12"/>
  <sheetViews>
    <sheetView zoomScaleNormal="100" workbookViewId="0"/>
  </sheetViews>
  <sheetFormatPr defaultColWidth="8.7265625" defaultRowHeight="14.5" x14ac:dyDescent="0.35"/>
  <cols>
    <col min="1" max="1" width="32.1796875" style="9" customWidth="1"/>
    <col min="2" max="16384" width="8.7265625" style="9"/>
  </cols>
  <sheetData>
    <row r="1" spans="1:10" ht="21" x14ac:dyDescent="0.5">
      <c r="A1" s="8" t="s">
        <v>18</v>
      </c>
    </row>
    <row r="2" spans="1:10" x14ac:dyDescent="0.35">
      <c r="A2" s="10" t="s">
        <v>78</v>
      </c>
    </row>
    <row r="3" spans="1:10" x14ac:dyDescent="0.35">
      <c r="A3" s="9" t="s">
        <v>38</v>
      </c>
    </row>
    <row r="5" spans="1:10" ht="29.5" thickBot="1" x14ac:dyDescent="0.4">
      <c r="A5" s="75" t="s">
        <v>39</v>
      </c>
      <c r="B5" s="76" t="s">
        <v>56</v>
      </c>
      <c r="C5" s="76" t="s">
        <v>57</v>
      </c>
      <c r="D5" s="77" t="s">
        <v>42</v>
      </c>
      <c r="E5" s="76" t="s">
        <v>58</v>
      </c>
      <c r="F5" s="76" t="s">
        <v>59</v>
      </c>
      <c r="G5" s="76" t="s">
        <v>45</v>
      </c>
      <c r="H5" s="76" t="s">
        <v>46</v>
      </c>
      <c r="I5" s="76" t="s">
        <v>47</v>
      </c>
      <c r="J5" s="91" t="s">
        <v>11</v>
      </c>
    </row>
    <row r="6" spans="1:10" x14ac:dyDescent="0.35">
      <c r="A6" s="78" t="s">
        <v>48</v>
      </c>
      <c r="B6" s="79">
        <v>0.14000000000000001</v>
      </c>
      <c r="C6" s="79">
        <v>0.11</v>
      </c>
      <c r="D6" s="80">
        <v>0.13</v>
      </c>
      <c r="E6" s="79">
        <v>0.13</v>
      </c>
      <c r="F6" s="79">
        <v>0.13</v>
      </c>
      <c r="G6" s="79">
        <v>0.15</v>
      </c>
      <c r="H6" s="79">
        <v>0.14000000000000001</v>
      </c>
      <c r="I6" s="81">
        <v>0.13</v>
      </c>
      <c r="J6" s="90">
        <v>0.12672219146232899</v>
      </c>
    </row>
    <row r="7" spans="1:10" x14ac:dyDescent="0.35">
      <c r="A7" s="78" t="s">
        <v>77</v>
      </c>
      <c r="B7" s="79">
        <v>0.25</v>
      </c>
      <c r="C7" s="79">
        <v>0.22</v>
      </c>
      <c r="D7" s="80">
        <v>0.21</v>
      </c>
      <c r="E7" s="79">
        <v>0.2</v>
      </c>
      <c r="F7" s="79">
        <v>0.2</v>
      </c>
      <c r="G7" s="79">
        <v>0.22</v>
      </c>
      <c r="H7" s="79">
        <v>0.21</v>
      </c>
      <c r="I7" s="81">
        <v>0.19</v>
      </c>
      <c r="J7" s="65">
        <v>0.203947867844956</v>
      </c>
    </row>
    <row r="8" spans="1:10" x14ac:dyDescent="0.35">
      <c r="A8" s="78" t="s">
        <v>50</v>
      </c>
      <c r="B8" s="79">
        <v>0.35</v>
      </c>
      <c r="C8" s="79">
        <v>0.36</v>
      </c>
      <c r="D8" s="80">
        <v>0.37</v>
      </c>
      <c r="E8" s="79">
        <v>0.36</v>
      </c>
      <c r="F8" s="79">
        <v>0.37</v>
      </c>
      <c r="G8" s="79">
        <v>0.36</v>
      </c>
      <c r="H8" s="79">
        <v>0.35</v>
      </c>
      <c r="I8" s="81">
        <v>0.36</v>
      </c>
      <c r="J8" s="65">
        <v>0.35572248990564698</v>
      </c>
    </row>
    <row r="9" spans="1:10" x14ac:dyDescent="0.35">
      <c r="A9" s="78" t="s">
        <v>51</v>
      </c>
      <c r="B9" s="79">
        <v>0.2</v>
      </c>
      <c r="C9" s="79">
        <v>0.24</v>
      </c>
      <c r="D9" s="80">
        <v>0.22</v>
      </c>
      <c r="E9" s="79">
        <v>0.23</v>
      </c>
      <c r="F9" s="79">
        <v>0.22</v>
      </c>
      <c r="G9" s="79">
        <v>0.2</v>
      </c>
      <c r="H9" s="79">
        <v>0.23</v>
      </c>
      <c r="I9" s="81">
        <v>0.23</v>
      </c>
      <c r="J9" s="65">
        <v>0.22896341518360699</v>
      </c>
    </row>
    <row r="10" spans="1:10" x14ac:dyDescent="0.35">
      <c r="A10" s="78" t="s">
        <v>52</v>
      </c>
      <c r="B10" s="79">
        <v>0.05</v>
      </c>
      <c r="C10" s="79">
        <v>7.0000000000000007E-2</v>
      </c>
      <c r="D10" s="80">
        <v>0.06</v>
      </c>
      <c r="E10" s="79">
        <v>0.08</v>
      </c>
      <c r="F10" s="79">
        <v>7.0000000000000007E-2</v>
      </c>
      <c r="G10" s="79">
        <v>7.0000000000000007E-2</v>
      </c>
      <c r="H10" s="79">
        <v>7.0000000000000007E-2</v>
      </c>
      <c r="I10" s="81">
        <v>0.09</v>
      </c>
      <c r="J10" s="65">
        <v>8.4644035603460205E-2</v>
      </c>
    </row>
    <row r="11" spans="1:10" x14ac:dyDescent="0.35">
      <c r="A11" s="82" t="s">
        <v>53</v>
      </c>
      <c r="B11" s="83">
        <v>0.86</v>
      </c>
      <c r="C11" s="83">
        <v>0.89</v>
      </c>
      <c r="D11" s="84">
        <v>0.87</v>
      </c>
      <c r="E11" s="83">
        <v>0.87</v>
      </c>
      <c r="F11" s="83">
        <v>0.87</v>
      </c>
      <c r="G11" s="83">
        <v>0.85</v>
      </c>
      <c r="H11" s="83">
        <v>0.86</v>
      </c>
      <c r="I11" s="85">
        <v>0.87</v>
      </c>
      <c r="J11" s="66">
        <v>0.87327780853767101</v>
      </c>
    </row>
    <row r="12" spans="1:10" x14ac:dyDescent="0.35">
      <c r="A12" s="86" t="s">
        <v>54</v>
      </c>
      <c r="B12" s="87">
        <v>5556</v>
      </c>
      <c r="C12" s="87">
        <v>3702</v>
      </c>
      <c r="D12" s="88">
        <v>4376</v>
      </c>
      <c r="E12" s="89">
        <v>4488</v>
      </c>
      <c r="F12" s="89">
        <v>4161</v>
      </c>
      <c r="G12" s="87">
        <v>3573</v>
      </c>
      <c r="H12" s="89">
        <v>4404</v>
      </c>
      <c r="I12" s="89">
        <v>4000</v>
      </c>
      <c r="J12" s="5">
        <v>3743</v>
      </c>
    </row>
  </sheetData>
  <phoneticPr fontId="17"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5F36-86F7-48BB-B20D-C97EC024566C}">
  <dimension ref="A1:D24"/>
  <sheetViews>
    <sheetView zoomScaleNormal="100" workbookViewId="0"/>
  </sheetViews>
  <sheetFormatPr defaultRowHeight="14.5" x14ac:dyDescent="0.35"/>
  <cols>
    <col min="1" max="1" width="51.1796875" customWidth="1"/>
    <col min="2" max="2" width="9.54296875" customWidth="1"/>
  </cols>
  <sheetData>
    <row r="1" spans="1:4" ht="21" x14ac:dyDescent="0.5">
      <c r="A1" s="8" t="s">
        <v>20</v>
      </c>
      <c r="B1" s="8"/>
    </row>
    <row r="2" spans="1:4" x14ac:dyDescent="0.35">
      <c r="A2" s="10" t="s">
        <v>79</v>
      </c>
      <c r="B2" s="10"/>
    </row>
    <row r="3" spans="1:4" x14ac:dyDescent="0.35">
      <c r="A3" s="9" t="s">
        <v>80</v>
      </c>
      <c r="B3" s="9"/>
    </row>
    <row r="4" spans="1:4" x14ac:dyDescent="0.35">
      <c r="A4" s="20" t="s">
        <v>81</v>
      </c>
    </row>
    <row r="5" spans="1:4" x14ac:dyDescent="0.35">
      <c r="A5" s="20"/>
    </row>
    <row r="6" spans="1:4" ht="56.15" customHeight="1" x14ac:dyDescent="0.35">
      <c r="A6" s="37" t="s">
        <v>39</v>
      </c>
      <c r="B6" s="35" t="s">
        <v>57</v>
      </c>
      <c r="C6" s="35" t="s">
        <v>45</v>
      </c>
      <c r="D6" s="35" t="s">
        <v>11</v>
      </c>
    </row>
    <row r="7" spans="1:4" x14ac:dyDescent="0.35">
      <c r="A7" s="21" t="s">
        <v>82</v>
      </c>
      <c r="B7" s="65">
        <v>0.78</v>
      </c>
      <c r="C7" s="65">
        <v>0.57293986636971095</v>
      </c>
      <c r="D7" s="65">
        <v>0.58275616699999999</v>
      </c>
    </row>
    <row r="8" spans="1:4" x14ac:dyDescent="0.35">
      <c r="A8" s="21" t="s">
        <v>83</v>
      </c>
      <c r="B8" s="65">
        <v>0.03</v>
      </c>
      <c r="C8" s="65">
        <v>0.10813533144564701</v>
      </c>
      <c r="D8" s="65">
        <v>0.13902534499999999</v>
      </c>
    </row>
    <row r="9" spans="1:4" x14ac:dyDescent="0.35">
      <c r="A9" s="21" t="s">
        <v>84</v>
      </c>
      <c r="B9" s="65">
        <v>0.01</v>
      </c>
      <c r="C9" s="65">
        <v>7.1854260164967404E-2</v>
      </c>
      <c r="D9" s="65">
        <v>2.5848764999999999E-2</v>
      </c>
    </row>
    <row r="10" spans="1:4" x14ac:dyDescent="0.35">
      <c r="A10" s="21" t="s">
        <v>85</v>
      </c>
      <c r="B10" s="65">
        <v>0.05</v>
      </c>
      <c r="C10" s="65">
        <v>4.5584268782666103E-2</v>
      </c>
      <c r="D10" s="65">
        <v>4.8622179000000001E-2</v>
      </c>
    </row>
    <row r="11" spans="1:4" x14ac:dyDescent="0.35">
      <c r="A11" s="32" t="s">
        <v>86</v>
      </c>
      <c r="B11" s="65">
        <v>0.05</v>
      </c>
      <c r="C11" s="65">
        <v>4.0377276135689602E-2</v>
      </c>
      <c r="D11" s="65">
        <v>3.8184664E-2</v>
      </c>
    </row>
    <row r="12" spans="1:4" x14ac:dyDescent="0.35">
      <c r="A12" s="21" t="s">
        <v>87</v>
      </c>
      <c r="B12" s="65">
        <v>0.03</v>
      </c>
      <c r="C12" s="65">
        <v>3.85893834428266E-2</v>
      </c>
      <c r="D12" s="65">
        <v>4.8254137000000002E-2</v>
      </c>
    </row>
    <row r="13" spans="1:4" x14ac:dyDescent="0.35">
      <c r="A13" s="33" t="s">
        <v>88</v>
      </c>
      <c r="B13" s="65">
        <v>0.01</v>
      </c>
      <c r="C13" s="65">
        <v>3.7668856532103702E-2</v>
      </c>
      <c r="D13" s="65">
        <v>4.0182041000000002E-2</v>
      </c>
    </row>
    <row r="14" spans="1:4" x14ac:dyDescent="0.35">
      <c r="A14" s="33" t="s">
        <v>64</v>
      </c>
      <c r="B14" s="65">
        <v>0</v>
      </c>
      <c r="C14" s="65">
        <v>2.9809403364260099E-2</v>
      </c>
      <c r="D14" s="65">
        <v>2.1788208999999999E-2</v>
      </c>
    </row>
    <row r="15" spans="1:4" x14ac:dyDescent="0.35">
      <c r="A15" s="33" t="s">
        <v>89</v>
      </c>
      <c r="B15" s="65">
        <v>0.01</v>
      </c>
      <c r="C15" s="65">
        <v>1.8183903929446799E-2</v>
      </c>
      <c r="D15" s="65">
        <v>1.6069213999999998E-2</v>
      </c>
    </row>
    <row r="16" spans="1:4" x14ac:dyDescent="0.35">
      <c r="A16" s="34" t="s">
        <v>90</v>
      </c>
      <c r="B16" s="65">
        <v>0.01</v>
      </c>
      <c r="C16" s="65">
        <v>9.3591565847052603E-3</v>
      </c>
      <c r="D16" s="65">
        <v>1.0718342E-2</v>
      </c>
    </row>
    <row r="17" spans="1:4" x14ac:dyDescent="0.35">
      <c r="A17" s="34" t="s">
        <v>91</v>
      </c>
      <c r="B17" s="65">
        <v>0.02</v>
      </c>
      <c r="C17" s="65">
        <v>2.7498293247977101E-2</v>
      </c>
      <c r="D17" s="65">
        <v>1.1325136E-2</v>
      </c>
    </row>
    <row r="18" spans="1:4" x14ac:dyDescent="0.35">
      <c r="A18" s="44" t="s">
        <v>92</v>
      </c>
      <c r="B18" s="65" t="s">
        <v>93</v>
      </c>
      <c r="C18" s="65" t="s">
        <v>93</v>
      </c>
      <c r="D18" s="65">
        <v>4.3391569999999997E-3</v>
      </c>
    </row>
    <row r="19" spans="1:4" x14ac:dyDescent="0.35">
      <c r="A19" s="44" t="s">
        <v>94</v>
      </c>
      <c r="B19" s="65" t="s">
        <v>93</v>
      </c>
      <c r="C19" s="65" t="s">
        <v>93</v>
      </c>
      <c r="D19" s="65">
        <v>2.1587540000000001E-3</v>
      </c>
    </row>
    <row r="20" spans="1:4" x14ac:dyDescent="0.35">
      <c r="A20" s="93" t="s">
        <v>54</v>
      </c>
      <c r="B20" s="94">
        <v>3484</v>
      </c>
      <c r="C20" s="31">
        <v>3573</v>
      </c>
      <c r="D20" s="5">
        <v>3585</v>
      </c>
    </row>
    <row r="21" spans="1:4" x14ac:dyDescent="0.35">
      <c r="C21" s="92"/>
    </row>
    <row r="22" spans="1:4" x14ac:dyDescent="0.35">
      <c r="C22" s="50"/>
    </row>
    <row r="23" spans="1:4" x14ac:dyDescent="0.35">
      <c r="C23" s="50"/>
    </row>
    <row r="24" spans="1:4" x14ac:dyDescent="0.35">
      <c r="C24" s="50"/>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A863-04C5-4318-BC69-2076317CD3F7}">
  <dimension ref="A1:D14"/>
  <sheetViews>
    <sheetView zoomScaleNormal="100" workbookViewId="0"/>
  </sheetViews>
  <sheetFormatPr defaultRowHeight="14.5" x14ac:dyDescent="0.35"/>
  <cols>
    <col min="1" max="1" width="51.7265625" customWidth="1"/>
  </cols>
  <sheetData>
    <row r="1" spans="1:4" ht="21" x14ac:dyDescent="0.5">
      <c r="A1" s="8" t="s">
        <v>23</v>
      </c>
      <c r="B1" s="8"/>
    </row>
    <row r="2" spans="1:4" x14ac:dyDescent="0.35">
      <c r="A2" s="10" t="s">
        <v>95</v>
      </c>
      <c r="B2" s="10"/>
    </row>
    <row r="3" spans="1:4" x14ac:dyDescent="0.35">
      <c r="A3" s="9" t="s">
        <v>96</v>
      </c>
      <c r="B3" s="9"/>
    </row>
    <row r="4" spans="1:4" x14ac:dyDescent="0.35">
      <c r="A4" s="20" t="s">
        <v>81</v>
      </c>
    </row>
    <row r="5" spans="1:4" x14ac:dyDescent="0.35">
      <c r="A5" s="20"/>
    </row>
    <row r="6" spans="1:4" ht="29" x14ac:dyDescent="0.35">
      <c r="A6" s="37" t="s">
        <v>39</v>
      </c>
      <c r="B6" s="35" t="s">
        <v>41</v>
      </c>
      <c r="C6" s="35" t="s">
        <v>97</v>
      </c>
      <c r="D6" s="95" t="s">
        <v>11</v>
      </c>
    </row>
    <row r="7" spans="1:4" x14ac:dyDescent="0.35">
      <c r="A7" s="21" t="s">
        <v>98</v>
      </c>
      <c r="B7" s="97">
        <v>0.8</v>
      </c>
      <c r="C7" s="98">
        <v>0.77445478035843895</v>
      </c>
      <c r="D7" s="65">
        <v>0.75521764766528798</v>
      </c>
    </row>
    <row r="8" spans="1:4" x14ac:dyDescent="0.35">
      <c r="A8" s="21" t="s">
        <v>99</v>
      </c>
      <c r="B8" s="97">
        <v>0.13</v>
      </c>
      <c r="C8" s="98">
        <v>0.14160112862715801</v>
      </c>
      <c r="D8" s="65">
        <v>0.15981922421394201</v>
      </c>
    </row>
    <row r="9" spans="1:4" x14ac:dyDescent="0.35">
      <c r="A9" s="21" t="s">
        <v>100</v>
      </c>
      <c r="B9" s="97">
        <v>0.05</v>
      </c>
      <c r="C9" s="98">
        <v>5.2749535330624903E-2</v>
      </c>
      <c r="D9" s="65">
        <v>4.6393461795410797E-2</v>
      </c>
    </row>
    <row r="10" spans="1:4" x14ac:dyDescent="0.35">
      <c r="A10" s="21" t="s">
        <v>101</v>
      </c>
      <c r="B10" s="97">
        <v>0.01</v>
      </c>
      <c r="C10" s="98">
        <v>1.3470713621223101E-2</v>
      </c>
      <c r="D10" s="65">
        <v>1.4239931869231099E-2</v>
      </c>
    </row>
    <row r="11" spans="1:4" x14ac:dyDescent="0.35">
      <c r="A11" s="21" t="s">
        <v>102</v>
      </c>
      <c r="B11" s="99">
        <v>0.01</v>
      </c>
      <c r="C11" s="100">
        <v>8.73986774737095E-3</v>
      </c>
      <c r="D11" s="65">
        <v>1.08301738147596E-2</v>
      </c>
    </row>
    <row r="12" spans="1:4" x14ac:dyDescent="0.35">
      <c r="A12" s="21" t="s">
        <v>90</v>
      </c>
      <c r="B12" s="97" t="s">
        <v>73</v>
      </c>
      <c r="C12" s="98" t="s">
        <v>73</v>
      </c>
      <c r="D12" s="65" t="s">
        <v>73</v>
      </c>
    </row>
    <row r="13" spans="1:4" x14ac:dyDescent="0.35">
      <c r="A13" s="21" t="s">
        <v>64</v>
      </c>
      <c r="B13" s="101">
        <v>0.01</v>
      </c>
      <c r="C13" s="102">
        <v>7.2533904313368501E-3</v>
      </c>
      <c r="D13" s="65">
        <v>9.4434590146357904E-3</v>
      </c>
    </row>
    <row r="14" spans="1:4" x14ac:dyDescent="0.35">
      <c r="A14" s="17" t="s">
        <v>54</v>
      </c>
      <c r="B14" s="38">
        <v>3705</v>
      </c>
      <c r="C14" s="31">
        <v>3546</v>
      </c>
      <c r="D14" s="5">
        <v>3732</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542D-59F5-45E0-9DA6-AB0DEBC40E11}">
  <dimension ref="A1:D14"/>
  <sheetViews>
    <sheetView zoomScale="115" zoomScaleNormal="115" workbookViewId="0"/>
  </sheetViews>
  <sheetFormatPr defaultRowHeight="14.5" x14ac:dyDescent="0.35"/>
  <cols>
    <col min="1" max="1" width="32.7265625" bestFit="1" customWidth="1"/>
  </cols>
  <sheetData>
    <row r="1" spans="1:4" ht="21" x14ac:dyDescent="0.5">
      <c r="A1" s="8" t="s">
        <v>103</v>
      </c>
    </row>
    <row r="2" spans="1:4" ht="14.5" customHeight="1" x14ac:dyDescent="0.35">
      <c r="A2" s="10" t="s">
        <v>104</v>
      </c>
    </row>
    <row r="3" spans="1:4" x14ac:dyDescent="0.35">
      <c r="A3" s="9" t="s">
        <v>105</v>
      </c>
    </row>
    <row r="5" spans="1:4" ht="29" x14ac:dyDescent="0.35">
      <c r="A5" s="11" t="s">
        <v>39</v>
      </c>
      <c r="B5" s="12" t="s">
        <v>41</v>
      </c>
      <c r="C5" s="13" t="s">
        <v>45</v>
      </c>
      <c r="D5" s="96" t="s">
        <v>11</v>
      </c>
    </row>
    <row r="6" spans="1:4" x14ac:dyDescent="0.35">
      <c r="A6" s="21" t="s">
        <v>106</v>
      </c>
      <c r="B6" s="103">
        <v>0.04</v>
      </c>
      <c r="C6" s="103">
        <v>2.7881925013989905E-2</v>
      </c>
      <c r="D6" s="65">
        <v>3.1981468999999998E-2</v>
      </c>
    </row>
    <row r="7" spans="1:4" x14ac:dyDescent="0.35">
      <c r="A7" s="21" t="s">
        <v>77</v>
      </c>
      <c r="B7" s="103">
        <v>7.0000000000000007E-2</v>
      </c>
      <c r="C7" s="103">
        <v>2.90067151650811E-2</v>
      </c>
      <c r="D7" s="65">
        <v>5.1726020999999997E-2</v>
      </c>
    </row>
    <row r="8" spans="1:4" x14ac:dyDescent="0.35">
      <c r="A8" s="21" t="s">
        <v>50</v>
      </c>
      <c r="B8" s="103">
        <v>0.19</v>
      </c>
      <c r="C8" s="103">
        <v>0.124695019585898</v>
      </c>
      <c r="D8" s="65">
        <v>0.15028683000000001</v>
      </c>
    </row>
    <row r="9" spans="1:4" x14ac:dyDescent="0.35">
      <c r="A9" s="21" t="s">
        <v>51</v>
      </c>
      <c r="B9" s="103">
        <v>0.44</v>
      </c>
      <c r="C9" s="103">
        <v>0.40578623391158403</v>
      </c>
      <c r="D9" s="65">
        <v>0.40742144400000002</v>
      </c>
    </row>
    <row r="10" spans="1:4" x14ac:dyDescent="0.35">
      <c r="A10" s="21" t="s">
        <v>52</v>
      </c>
      <c r="B10" s="103">
        <v>0.27</v>
      </c>
      <c r="C10" s="103">
        <v>0.41210688304420801</v>
      </c>
      <c r="D10" s="65">
        <v>0.358584236</v>
      </c>
    </row>
    <row r="11" spans="1:4" x14ac:dyDescent="0.35">
      <c r="A11" s="21" t="s">
        <v>107</v>
      </c>
      <c r="B11" s="104">
        <v>0.25</v>
      </c>
      <c r="C11" s="105">
        <v>0.15370173475097901</v>
      </c>
      <c r="D11" s="65">
        <f>D7+D8</f>
        <v>0.20201285099999999</v>
      </c>
    </row>
    <row r="12" spans="1:4" x14ac:dyDescent="0.35">
      <c r="A12" s="21" t="s">
        <v>108</v>
      </c>
      <c r="B12" s="106">
        <v>0.71</v>
      </c>
      <c r="C12" s="106">
        <v>0.81789311695579203</v>
      </c>
      <c r="D12" s="65">
        <f>D9+D10</f>
        <v>0.76600568000000002</v>
      </c>
    </row>
    <row r="13" spans="1:4" x14ac:dyDescent="0.35">
      <c r="A13" s="33" t="s">
        <v>109</v>
      </c>
      <c r="B13" s="65">
        <v>0.96</v>
      </c>
      <c r="C13" s="65">
        <v>0.97188304420816995</v>
      </c>
      <c r="D13" s="67">
        <f>SUM(D7:D10)</f>
        <v>0.96801853100000002</v>
      </c>
    </row>
    <row r="14" spans="1:4" x14ac:dyDescent="0.35">
      <c r="A14" s="17" t="s">
        <v>54</v>
      </c>
      <c r="B14" s="5">
        <v>3701</v>
      </c>
      <c r="C14" s="5">
        <v>3571</v>
      </c>
      <c r="D14" s="5">
        <v>3741</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"BEIS Public Attitudes Tracker Time Series - Autumn 2021 to Summer 2022.xlsx",
  "Title": "",
  "Document Notes": "",
  "Security Classification": "OFFICIAL",
  "Handling Instructions": "",
  "Descriptor": "",
  "Government Body": "BEIS",
  "Business Unit": "BEIS:Trade, International, the Union and Analysis:Analysis:Data Analytics and Business Statistics",
  "Retention Label": "Corp PPP Review",
  "Date Opened": "2022-05-31T15:04:30Z",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"2022-08-09T12:37:40Z",
  "Document Modified By": "i:0#.f|membership|megan.riddell@beis.gov.uk",
  "Document Created By": "i:0#.f|membership|megan.riddell@beis.gov.uk",
  "Document ID Value": "2QFN7KK647Q6-570602359-3490",
  "Modified": "2022-08-18T12:40:59Z",
  "Original Location": "/sites/beis/176/Public Attitudes Tracker/Waves/ABOS PAT/Wave 4 - Summer 2022/Datasets/BEIS Public Attitudes Tracker Time Series - Autumn 2021 to Summer 2022.xlsx"
}</LegacyData>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TaxCatchAll xmlns="33d3fcec-f4a5-4890-96de-f66890236945">
      <Value>3</Value>
      <Value>2</Value>
      <Value>1</Value>
    </TaxCatchAll>
    <_dlc_DocId xmlns="33d3fcec-f4a5-4890-96de-f66890236945">5A774S6ZCXVA-1691704224-4117</_dlc_DocId>
    <_dlc_DocIdUrl xmlns="33d3fcec-f4a5-4890-96de-f66890236945">
      <Url>https://beisgov.sharepoint.com/sites/PAT-OS-Pre-ReleaseWaves/_layouts/15/DocIdRedir.aspx?ID=5A774S6ZCXVA-1691704224-4117</Url>
      <Description>5A774S6ZCXVA-1691704224-4117</Description>
    </_dlc_DocIdUrl>
    <_dlc_DocIdPersistId xmlns="33d3fcec-f4a5-4890-96de-f66890236945">false</_dlc_DocIdPersistId>
    <SharedWithUsers xmlns="33d3fcec-f4a5-4890-96de-f6689023694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10" ma:contentTypeDescription="Create a new document." ma:contentTypeScope="" ma:versionID="12891d79b5db1b9b0ea0e16dbf5f430c">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0c0aa617a1ea421844826cd098916047"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CAD794-FDC5-4C35-82FE-B1FD3D29AD58}">
  <ds:schemaRefs>
    <ds:schemaRef ds:uri="http://schemas.microsoft.com/sharepoint/v3/contenttype/forms"/>
  </ds:schemaRefs>
</ds:datastoreItem>
</file>

<file path=customXml/itemProps2.xml><?xml version="1.0" encoding="utf-8"?>
<ds:datastoreItem xmlns:ds="http://schemas.openxmlformats.org/officeDocument/2006/customXml" ds:itemID="{4F9E26DF-F472-4EE5-98FB-C7392C56F4B6}">
  <ds:schemaRefs>
    <ds:schemaRef ds:uri="http://purl.org/dc/dcmitype/"/>
    <ds:schemaRef ds:uri="0f9fa326-da26-4ea8-b6a9-645e8136fe1d"/>
    <ds:schemaRef ds:uri="http://schemas.microsoft.com/office/2006/metadata/properties"/>
    <ds:schemaRef ds:uri="http://purl.org/dc/terms/"/>
    <ds:schemaRef ds:uri="2a28ae75-02f3-4ac4-bd22-e49b9e23ec8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aaacb922-5235-4a66-b188-303b9b46fbd7"/>
    <ds:schemaRef ds:uri="33d3fcec-f4a5-4890-96de-f66890236945"/>
    <ds:schemaRef ds:uri="http://www.w3.org/XML/1998/namespace"/>
  </ds:schemaRefs>
</ds:datastoreItem>
</file>

<file path=customXml/itemProps3.xml><?xml version="1.0" encoding="utf-8"?>
<ds:datastoreItem xmlns:ds="http://schemas.openxmlformats.org/officeDocument/2006/customXml" ds:itemID="{9F4598F2-23CE-4D24-94AD-0DFEC3972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CE5C85-C012-4DF7-81DA-95173666E9C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NZKNOW</vt:lpstr>
      <vt:lpstr>CLIMCONCERN</vt:lpstr>
      <vt:lpstr>RENEWSUPPORT</vt:lpstr>
      <vt:lpstr>HEATHOMEKNOW</vt:lpstr>
      <vt:lpstr>LOWCARBKNOW</vt:lpstr>
      <vt:lpstr>HEATMAIN</vt:lpstr>
      <vt:lpstr>COOLMAIN</vt:lpstr>
      <vt:lpstr>HEATUSE</vt:lpstr>
      <vt:lpstr>REPLACEHEAT</vt:lpstr>
      <vt:lpstr>TRUSTHEAT</vt:lpstr>
      <vt:lpstr>NUCSUPPORT</vt:lpstr>
      <vt:lpstr>EPCKNOW</vt:lpstr>
      <vt:lpstr>RENTALSTAND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Harris, Kevin (Energy Security)</cp:lastModifiedBy>
  <cp:revision/>
  <dcterms:created xsi:type="dcterms:W3CDTF">2022-05-31T14:51:43Z</dcterms:created>
  <dcterms:modified xsi:type="dcterms:W3CDTF">2024-03-06T15:38:38Z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2022-05-31T14:51:43Z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297e55d4-f354-438a-904b-ab110e771499</vt:lpwstr>
  </property>
  <property fmtid="{D5CDD505-2E9C-101B-9397-08002B2CF9AE}" pid="8" name="MSIP_Label_ba62f585-b40f-4ab9-bafe-39150f03d124_ContentBits">
    <vt:lpwstr>0</vt:lpwstr>
  </property>
  <property fmtid="{D5CDD505-2E9C-101B-9397-08002B2CF9AE}" pid="9" name="ContentTypeId">
    <vt:lpwstr>0x0101004691A8DE0991884F8E90AD6474FC73730100204E89E5C3F23D4990C5163C56F3B888</vt:lpwstr>
  </property>
  <property fmtid="{D5CDD505-2E9C-101B-9397-08002B2CF9AE}" pid="10" name="Business Unit">
    <vt:lpwstr>143;#Data Analytics and Business Statistics|7e141688-f548-4887-83c6-ab798beaae14</vt:lpwstr>
  </property>
  <property fmtid="{D5CDD505-2E9C-101B-9397-08002B2CF9AE}" pid="11" name="_dlc_DocIdItemGuid">
    <vt:lpwstr>4a40cc4f-6597-42cc-b838-d760d65b8d68</vt:lpwstr>
  </property>
  <property fmtid="{D5CDD505-2E9C-101B-9397-08002B2CF9AE}" pid="12" name="MediaServiceImageTags">
    <vt:lpwstr/>
  </property>
  <property fmtid="{D5CDD505-2E9C-101B-9397-08002B2CF9AE}" pid="13" name="KIM_Activity">
    <vt:lpwstr>3;#Data Analytics and Business Statistics|bfc1ef93-b47d-4c87-8622-05bedb79fa8d</vt:lpwstr>
  </property>
  <property fmtid="{D5CDD505-2E9C-101B-9397-08002B2CF9AE}" pid="14" name="KIM_Function">
    <vt:lpwstr>2;#Analysis|5420a856-8f17-4e25-948c-e763c5b40d4c</vt:lpwstr>
  </property>
  <property fmtid="{D5CDD505-2E9C-101B-9397-08002B2CF9AE}" pid="15" name="_ExtendedDescription">
    <vt:lpwstr/>
  </property>
  <property fmtid="{D5CDD505-2E9C-101B-9397-08002B2CF9AE}" pid="16" name="KIM_GovernmentBody">
    <vt:lpwstr>1;#BEIS|b386cac2-c28c-4db4-8fca-43733d0e74ef</vt:lpwstr>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TriggerFlowInfo">
    <vt:lpwstr/>
  </property>
  <property fmtid="{D5CDD505-2E9C-101B-9397-08002B2CF9AE}" pid="21" name="xd_Signature">
    <vt:bool>false</vt:bool>
  </property>
</Properties>
</file>