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fileSharing readOnlyRecommended="1"/>
  <workbookPr defaultThemeVersion="166925"/>
  <mc:AlternateContent xmlns:mc="http://schemas.openxmlformats.org/markup-compatibility/2006">
    <mc:Choice Requires="x15">
      <x15ac:absPath xmlns:x15ac="http://schemas.microsoft.com/office/spreadsheetml/2010/11/ac" url="https://beisgov-my.sharepoint.com/personal/kevin_harris_energysecurity_gov_uk/Documents/GOV.UK/"/>
    </mc:Choice>
  </mc:AlternateContent>
  <xr:revisionPtr revIDLastSave="0" documentId="8_{3490284E-FE38-42CF-854D-45927700A7AC}" xr6:coauthVersionLast="47" xr6:coauthVersionMax="47" xr10:uidLastSave="{00000000-0000-0000-0000-000000000000}"/>
  <bookViews>
    <workbookView xWindow="-110" yWindow="-110" windowWidth="19420" windowHeight="10420" tabRatio="658" xr2:uid="{00000000-000D-0000-FFFF-FFFF00000000}"/>
  </bookViews>
  <sheets>
    <sheet name="Cover Sheet" sheetId="2" r:id="rId1"/>
    <sheet name="Contents" sheetId="3" r:id="rId2"/>
    <sheet name="Scheme background" sheetId="4" r:id="rId3"/>
    <sheet name="Glossary" sheetId="5" r:id="rId4"/>
    <sheet name="Commentary" sheetId="24" r:id="rId5"/>
    <sheet name="1.1" sheetId="6" r:id="rId6"/>
    <sheet name="1.2A" sheetId="12" r:id="rId7"/>
    <sheet name="1.2B" sheetId="26" r:id="rId8"/>
    <sheet name="1.3" sheetId="11" r:id="rId9"/>
    <sheet name="1.4" sheetId="19" r:id="rId10"/>
    <sheet name="1.5" sheetId="21" r:id="rId11"/>
    <sheet name="1.6" sheetId="27" r:id="rId12"/>
    <sheet name="1.7" sheetId="28" r:id="rId13"/>
    <sheet name="M1.1" sheetId="14" r:id="rId14"/>
    <sheet name="Q1.1" sheetId="25" r:id="rId15"/>
    <sheet name="Q1.2" sheetId="29" r:id="rId16"/>
    <sheet name="Notes" sheetId="17" r:id="rId1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27" l="1"/>
  <c r="K9" i="27"/>
</calcChain>
</file>

<file path=xl/sharedStrings.xml><?xml version="1.0" encoding="utf-8"?>
<sst xmlns="http://schemas.openxmlformats.org/spreadsheetml/2006/main" count="1576" uniqueCount="1054">
  <si>
    <t>Statistician responsible:</t>
  </si>
  <si>
    <t>Amelia Ash</t>
  </si>
  <si>
    <t>amelia.ash@energysecurity.gov.uk</t>
  </si>
  <si>
    <t>Press enquiries:</t>
  </si>
  <si>
    <t>Matthew Harris</t>
  </si>
  <si>
    <t>matthew.harris@energysecurity.gov.uk</t>
  </si>
  <si>
    <t xml:space="preserve">0300 068 8084 </t>
  </si>
  <si>
    <t xml:space="preserve">Publication dates </t>
  </si>
  <si>
    <t>A publication timetable for all upcoming DESNZ statistics is available online.</t>
  </si>
  <si>
    <t>Description</t>
  </si>
  <si>
    <t>This spreadsheet forms part of the statistics publication for the Boiler Upgrade Scheme (BUS) produced by the Department for Energy Security and Net Zero (DESNZ). The data presented show the uptake in the scheme to date: number of vouchers applications and redemptions, as well as costs of installation.</t>
  </si>
  <si>
    <t>Data period</t>
  </si>
  <si>
    <t>This workbook contains cumulative and monthly data. Figures are published one month in arrears.</t>
  </si>
  <si>
    <t>Amendments</t>
  </si>
  <si>
    <t>Amendments to these published statistics may occur when:
a. revised or validated data is subsequently received from a data supplier, for example, due to the approval processes involved there may be a time lag in an application appearing in the figures or an applicant may cancel or re-submit applications in order to change certain details
b. a figure was incorrect due to a typographical or similar error
c. methodological improvements
These will be updated when identified and reflected in the next statistical release. If the revision is considered to be major and has a material impact that could affect decisions made on the basis of the data, then an unscheduled correction will be made as soon as possible, along with an explanation of the revision and any impact.</t>
  </si>
  <si>
    <t>For more information, see the full DESNZ Revisions Policy.</t>
  </si>
  <si>
    <t>Pre-release access</t>
  </si>
  <si>
    <r>
      <rPr>
        <sz val="12"/>
        <color theme="1"/>
        <rFont val="Arial"/>
        <family val="2"/>
      </rPr>
      <t xml:space="preserve">Some ministers and officials receive access to these statistics up to 24 hours before release. Details of the arrangements for doing this and a list of the ministers and officials that receive pre-release access to these statistics can be found in the </t>
    </r>
    <r>
      <rPr>
        <u/>
        <sz val="12"/>
        <color theme="10"/>
        <rFont val="Arial"/>
        <family val="2"/>
      </rPr>
      <t>DESNZ statement of compliance</t>
    </r>
    <r>
      <rPr>
        <sz val="12"/>
        <color theme="1"/>
        <rFont val="Arial"/>
        <family val="2"/>
      </rPr>
      <t xml:space="preserve"> with the Pre-Release Access to Official Statistics Order 2008.</t>
    </r>
  </si>
  <si>
    <t>Statistical disclosure control</t>
  </si>
  <si>
    <t xml:space="preserve">Further information </t>
  </si>
  <si>
    <t>The data tables and accompanying sheets have been edited to meet legal accessibility regulations.</t>
  </si>
  <si>
    <r>
      <rPr>
        <sz val="12"/>
        <rFont val="Arial"/>
        <family val="2"/>
      </rPr>
      <t xml:space="preserve">Some tables refer to notes. When notes are mentioned, the note marker is presented in square brackets. The note text can be found in the </t>
    </r>
    <r>
      <rPr>
        <u/>
        <sz val="12"/>
        <color theme="10"/>
        <rFont val="Arial"/>
        <family val="2"/>
      </rPr>
      <t>Notes</t>
    </r>
    <r>
      <rPr>
        <sz val="12"/>
        <rFont val="Arial"/>
        <family val="2"/>
      </rPr>
      <t xml:space="preserve"> tab.</t>
    </r>
  </si>
  <si>
    <t>Feedback on this publication is welcomed and can be sent to:</t>
  </si>
  <si>
    <t>amelia.ash@energysecurity.gov.uk.</t>
  </si>
  <si>
    <t>Contents</t>
  </si>
  <si>
    <t>These statistics provide an update on the uptake of the Boiler Upgrade Scheme (BUS).</t>
  </si>
  <si>
    <t>Worksheet name</t>
  </si>
  <si>
    <t>Worksheet content</t>
  </si>
  <si>
    <t>Scheme background</t>
  </si>
  <si>
    <t>Background to the Boiler Upgrade Scheme (BUS).</t>
  </si>
  <si>
    <t>Glossary</t>
  </si>
  <si>
    <t>Glossary of terms</t>
  </si>
  <si>
    <t>Commentary</t>
  </si>
  <si>
    <t>Headline statistics included in this release</t>
  </si>
  <si>
    <t>Boiler Upgrade Scheme (BUS) tables</t>
  </si>
  <si>
    <t>Cumulative applications and redemptions</t>
  </si>
  <si>
    <t>1.2A</t>
  </si>
  <si>
    <t>1.2B</t>
  </si>
  <si>
    <t>Cumulative redemptions by characteristics</t>
  </si>
  <si>
    <t>Monthly</t>
  </si>
  <si>
    <t>M1.1</t>
  </si>
  <si>
    <t>Quarterly - updated in January, April, July and October only</t>
  </si>
  <si>
    <t>Q1.1</t>
  </si>
  <si>
    <t>Notes</t>
  </si>
  <si>
    <t>BUS has three main objectives:</t>
  </si>
  <si>
    <t>1) Support continued deployment of low carbon heating systems in homes, and some small non-domestic buildings, following the closure of the Domestic RHI (up to 90,000 installations in total between 2022 and 2025).</t>
  </si>
  <si>
    <t>2) Contribute to decarbonising heating in the UK and to meeting carbon budgets by delivering up to 1.1MtCO2e of carbon savings over Carbon Budgets 4 and 5, and 2.6MtCO2e over its lifetime.</t>
  </si>
  <si>
    <t>3) Expand the existing low carbon heat market and supply chain to support the mass roll out of low carbon heating technology, by supporting an average of 2,100 direct FTE and 1,800 indirect FTE per year over the three job-years covering 2022/23 and 2024/25.</t>
  </si>
  <si>
    <t>The scheme is an installer-led scheme, meaning that the installer of the low-carbon heating technology will submit a voucher application for the grant on behalf of the property owner. Ofgem will then contact the property owner, who will need to provide consent and confirm that the installer is acting on their behalf. Ofgem will also carry out checks to confirm that the property is eligible. After these stages a voucher will be issued. A voucher is redeemed when an installer completes an installation and submits a voucher redemption application which is subsequently approved by Ofgem. If approved, the grant will then be paid directly to the installer. The price paid by the property owner is the total cost less the value of the grant.</t>
  </si>
  <si>
    <t>BUS will only promote high quality installations assured to the Microgeneration Certification Scheme (MCS) standard. Vouchers will be issued, on a first come first served basis, to applicants who meet the eligibility requirements until the budget cap for the financial year is reached. ASHP and biomass boiler vouchers will be valid for 3 months while GSHP vouchers will be valid for 6 months.</t>
  </si>
  <si>
    <r>
      <rPr>
        <sz val="12"/>
        <color theme="1"/>
        <rFont val="Arial"/>
        <family val="2"/>
      </rPr>
      <t xml:space="preserve">Information on the </t>
    </r>
    <r>
      <rPr>
        <u/>
        <sz val="12"/>
        <color theme="10"/>
        <rFont val="Arial"/>
        <family val="2"/>
      </rPr>
      <t>total value of all grants paid to date</t>
    </r>
    <r>
      <rPr>
        <sz val="12"/>
        <color theme="1"/>
        <rFont val="Arial"/>
        <family val="2"/>
      </rPr>
      <t xml:space="preserve"> and how much of the £450 million budget is remaining is published by Ofgem on a monthly basis.</t>
    </r>
  </si>
  <si>
    <t>Further information</t>
  </si>
  <si>
    <t>BUS eligibility criteria (published: 18 March 2022)</t>
  </si>
  <si>
    <t>BUS Impact Assessment and Government response to consultation (published: 28 April 2020)</t>
  </si>
  <si>
    <t>This worksheet contains one table.</t>
  </si>
  <si>
    <t>Term</t>
  </si>
  <si>
    <t>Air Source Heat Pump (ASHP)</t>
  </si>
  <si>
    <t>An ASHP is a plant which generates heat using a thermodynamic cycle by transferring energy stored in the form of heat in the ambient air outside a property and uses that energy to heat a liquid. An ASHP is powered by electricity.</t>
  </si>
  <si>
    <t>Biomass Boiler</t>
  </si>
  <si>
    <t>A biomass boiler is a plant which:
(a) is designed and installed to burn solid biomass to provide heat
(b) is designed to minimise direct heat loss to the immediate area in which it is installed
(c) is not capable of providing heat to a property without using a liquid to deliver that heat, and
(d) is not designed to generate heat for the purpose of cooking food</t>
  </si>
  <si>
    <t>Boiler Upgrade Scheme (BUS)</t>
  </si>
  <si>
    <t>A policy in England and Wales that came into force on 1 April 2022, and aims to incentivise the installation of low carbon technologies through providing a grant towards the upfront costs.</t>
  </si>
  <si>
    <t>Disclosure</t>
  </si>
  <si>
    <t>Disclosure is when individual persons or businesses can be identified in sensitive statistics. We apply suppression or use other methods to affected cells in order to prevent disclosure.</t>
  </si>
  <si>
    <t>Energy Performance Certificate (EPC)</t>
  </si>
  <si>
    <t>A certificate that gives a property an energy efficiency rating from A (most efficient) to G (least efficient). EPCs are valid for 10 years.</t>
  </si>
  <si>
    <t>Fuel type displaced</t>
  </si>
  <si>
    <t>This was the previous fuel type of the heating system at the property that is being replaced with a heat pump or biomass boiler through the BUS.</t>
  </si>
  <si>
    <t>Ground Source Heat Pump (GSHP)</t>
  </si>
  <si>
    <t>An GSHP is a plant which generates heat using a thermodynamic cycle by transferring energy stored in the form of heat from the ground, including water in the ground or surface water or both, and uses that energy to heat a liquid. A single GSHP provides heat to an individual property. A GSHP is powered by electricity.</t>
  </si>
  <si>
    <t>Shared Ground Loop Ground Source Heat Pump</t>
  </si>
  <si>
    <t>A 'Shared Ground Loop' Ground Source Heat Pump is the name given to a communal system that provides heat to two or more properties using individual GSHPs connected to it.</t>
  </si>
  <si>
    <t>Installation capacity</t>
  </si>
  <si>
    <t>The capacity of the system is the maximum power output. This depends on the installation's size and technical capability. Any system installed that is partly funded by the BUS should have a maximum installed capacity of 45kW.</t>
  </si>
  <si>
    <t>Liquefied Petroleum Gas (LPG)</t>
  </si>
  <si>
    <t>LPG is a fuel source used for heating homes. It is a mixture of flammable hydrocarbons compressed to liquid form and stored in canisters.</t>
  </si>
  <si>
    <t>Microgeneration Certification Scheme (MCS)</t>
  </si>
  <si>
    <t>The MCS is a certification scheme that sets and maintains standards for microgeneration installation companies and products.</t>
  </si>
  <si>
    <t>Redemptions application</t>
  </si>
  <si>
    <t>After receipt of a BUS voucher and when the installation of an eligible low-carbon heating technology has been commissioned, a voucher redemption application can be made. This needs to be submitted within the validity period of the voucher.</t>
  </si>
  <si>
    <t>Redemptions paid</t>
  </si>
  <si>
    <t>If a redemption application is successful, it will then be processed for payment.</t>
  </si>
  <si>
    <t>Renewable heat technology</t>
  </si>
  <si>
    <t>A system which produces renewable heat.</t>
  </si>
  <si>
    <t>Voucher application</t>
  </si>
  <si>
    <t>An application for a BUS grant voucher submitted by an installer to Ofgem. The installer is required to provide the relevant evidence that the eligibility criteria for the scheme has been met. Each application will then be processed and checked for eligibility, and then subsequently approved with a voucher issued or rejected.</t>
  </si>
  <si>
    <t>Voucher issued</t>
  </si>
  <si>
    <t>A voucher is issued when both consent has been received from the property owner that the installer can act on their behalf in applying for a BUS grant, and when all eligibility checks have been completed by Ofgem and the application is confirmed to have met the requirements of the scheme.</t>
  </si>
  <si>
    <t>Key points:</t>
  </si>
  <si>
    <t>This worksheet contains one table. Some cells refer to notes, which can be found on the 'Notes' worksheet.</t>
  </si>
  <si>
    <t>Source: Ofgem</t>
  </si>
  <si>
    <t>Status</t>
  </si>
  <si>
    <t>Air Source 
Heat Pumps</t>
  </si>
  <si>
    <t>Ground Source Heat Pumps</t>
  </si>
  <si>
    <t>Shared Ground Loop Ground Source Heat Pumps</t>
  </si>
  <si>
    <t>Biomass boilers</t>
  </si>
  <si>
    <t>All 
technology types</t>
  </si>
  <si>
    <t>Voucher applications received</t>
  </si>
  <si>
    <t>Vouchers issued</t>
  </si>
  <si>
    <t>Redemption applications received</t>
  </si>
  <si>
    <t>Freeze panes are turned on in the Excel version. To turn off freeze panes, select the 'View ribbon, then 'Freeze Panes' and then 'Unfreeze Panes'. Or use [ALT W, F].</t>
  </si>
  <si>
    <t>Source: Ofgem, National Statistics Postcode Lookup (ONS)</t>
  </si>
  <si>
    <t>NSPL: Office for National Statistics licensed under the Open Government Licence v.3.0</t>
  </si>
  <si>
    <t>Contains OS data © Crown copyright and database right 2020</t>
  </si>
  <si>
    <t>Contains Royal Mail data © Royal Mail copyright and database right 2020</t>
  </si>
  <si>
    <t>Area Codes</t>
  </si>
  <si>
    <t>Country or Region</t>
  </si>
  <si>
    <t>Voucher 
applications 
received:
Air Source Heat Pumps</t>
  </si>
  <si>
    <t xml:space="preserve">Voucher applications received: 
Ground Source Heat Pumps </t>
  </si>
  <si>
    <t>Voucher applications received:
 Shared Ground Loop Ground Source Heat Pumps</t>
  </si>
  <si>
    <t>Voucher applications received:
 Biomass Boilers</t>
  </si>
  <si>
    <t>Voucher applications received:
Total</t>
  </si>
  <si>
    <t>Vouchers 
issued:
Air Source 
Heat Pumps</t>
  </si>
  <si>
    <t>Vouchers issued:
 Ground Source Heat Pumps</t>
  </si>
  <si>
    <t>Vouchers issued:
 Shared Ground Loop Ground Source Heat Pumps</t>
  </si>
  <si>
    <t>Vouchers issued:
 Biomass Boilers</t>
  </si>
  <si>
    <t>Vouchers issued:
Total</t>
  </si>
  <si>
    <t>Redemption 
applications 
received:
Air Source 
Heat Pumps</t>
  </si>
  <si>
    <t>Redemption applications received:
 Ground Source Heat Pumps</t>
  </si>
  <si>
    <t>Redemption applications received:
 Shared Ground Loop Ground Source Heat Pumps</t>
  </si>
  <si>
    <t>Redemption applications received:
 Biomass Boilers</t>
  </si>
  <si>
    <t>Redemption applications received:
Total</t>
  </si>
  <si>
    <t>Redemptions 
paid:
Air Source 
Heat Pumps</t>
  </si>
  <si>
    <t>Redemptions paid:
Ground Source Heat Pumps</t>
  </si>
  <si>
    <t>Redemptions paid:
Shared Ground Loop Ground Source Heat Pumps</t>
  </si>
  <si>
    <t>Redemptions paid:
Biomass 
Boiler</t>
  </si>
  <si>
    <t>Redemptions paid:
Total</t>
  </si>
  <si>
    <t>K04000001</t>
  </si>
  <si>
    <t>England and Wales</t>
  </si>
  <si>
    <t>E92000001</t>
  </si>
  <si>
    <t>England</t>
  </si>
  <si>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</si>
  <si>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</si>
  <si>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</si>
  <si>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</si>
  <si>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</si>
  <si>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</si>
  <si>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</si>
  <si>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</si>
  <si>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</si>
  <si>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</si>
  <si>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</si>
  <si>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</si>
  <si>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</si>
  <si>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</si>
  <si>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</si>
  <si>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</si>
  <si>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</si>
  <si>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</si>
  <si>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</si>
  <si>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</si>
  <si>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Source: Ofgem, Microgeneration Certification Scheme (MCS) Installation Database</t>
  </si>
  <si>
    <t>Measure</t>
  </si>
  <si>
    <t>Mean cost of installation (£)</t>
  </si>
  <si>
    <t>Median cost of installation (£)</t>
  </si>
  <si>
    <t>Lower quartile cost of installation (£)</t>
  </si>
  <si>
    <t>Upper quartile cost of installation (£)</t>
  </si>
  <si>
    <t>Mean capacity of installation (kW)</t>
  </si>
  <si>
    <t>Median capacity of installation (kW)</t>
  </si>
  <si>
    <t>Lower quartile capacity of installation (kW)</t>
  </si>
  <si>
    <t>Upper quartile capacity of installation (kW)</t>
  </si>
  <si>
    <t>Air Source 
Heat 
Pumps:
Number</t>
  </si>
  <si>
    <t>Air Source 
Heat Pumps:
Percentage</t>
  </si>
  <si>
    <t>Ground 
Source Heat Pumps:
Number</t>
  </si>
  <si>
    <t>Ground Source Heat Pumps:
Percentage</t>
  </si>
  <si>
    <t>Shared 
Ground 
Loop 
Ground 
Source Heat Pumps:
Number</t>
  </si>
  <si>
    <t>Shared Ground Loop Ground Source Heat Pumps:
Percentage</t>
  </si>
  <si>
    <t>Biomass boilers:
Number</t>
  </si>
  <si>
    <t>Biomass boilers:
Percentage</t>
  </si>
  <si>
    <t>All 
technology types:
Number</t>
  </si>
  <si>
    <t>All 
technology types:
Percentage</t>
  </si>
  <si>
    <t>Gas</t>
  </si>
  <si>
    <t>Oil</t>
  </si>
  <si>
    <t>None</t>
  </si>
  <si>
    <t>Direct electric</t>
  </si>
  <si>
    <t>Coal</t>
  </si>
  <si>
    <t>Other</t>
  </si>
  <si>
    <t>Unknown</t>
  </si>
  <si>
    <t>Total</t>
  </si>
  <si>
    <t>Type of property</t>
  </si>
  <si>
    <t>Air Source 
Heat 
Pumps: 
Number</t>
  </si>
  <si>
    <t>Air Source 
Heat Pumps: 
Percentage</t>
  </si>
  <si>
    <t>Domestic</t>
  </si>
  <si>
    <t>Non-domestic</t>
  </si>
  <si>
    <t>Rural/Urban classification</t>
  </si>
  <si>
    <t>Rural</t>
  </si>
  <si>
    <t>Urban</t>
  </si>
  <si>
    <t>[note 10]</t>
  </si>
  <si>
    <t>Source: Ofgem, Xoserve, National Statistics Postcode Lookup (ONS)</t>
  </si>
  <si>
    <t>On/off gas grid</t>
  </si>
  <si>
    <t>On gas grid</t>
  </si>
  <si>
    <t>Off gas grid</t>
  </si>
  <si>
    <t>Monthly application figures may change due to participants cancelling and re-submitting applications in order to change certain details of the application, or due to applications being rejected.</t>
  </si>
  <si>
    <t>[note 11]</t>
  </si>
  <si>
    <t>Voucher status</t>
  </si>
  <si>
    <t>Technology type</t>
  </si>
  <si>
    <t>All technology types</t>
  </si>
  <si>
    <t>Air Source Heat Pumps</t>
  </si>
  <si>
    <t>Biomass Boilers</t>
  </si>
  <si>
    <t>The symbol [x] is used to indicate that there is no data available.</t>
  </si>
  <si>
    <t>2022 Q2:
Apr to Jun</t>
  </si>
  <si>
    <t>2022 Q3:
Jul to Sep</t>
  </si>
  <si>
    <t>2022 Q4:
Oct to Dec</t>
  </si>
  <si>
    <t>2023 Q1:
Jan to Mar</t>
  </si>
  <si>
    <t>2023 Q2:
Apr to Jun</t>
  </si>
  <si>
    <t>[c]</t>
  </si>
  <si>
    <t>[x]</t>
  </si>
  <si>
    <t>Column1</t>
  </si>
  <si>
    <t>Column2</t>
  </si>
  <si>
    <t>Column3</t>
  </si>
  <si>
    <t>Note number</t>
  </si>
  <si>
    <t>Note text</t>
  </si>
  <si>
    <t>note 1</t>
  </si>
  <si>
    <t>note 2</t>
  </si>
  <si>
    <t>Not all voucher applications will lead to a voucher being issued, for example some will be rejected if they do not pass Ofgem's eligibility checks. Likewise, not all issued vouchers will subsequently be redeemed. Reasons for this may include the property owner changing their mind about the installation or if the voucher expires before the work is complete.</t>
  </si>
  <si>
    <t>note 3</t>
  </si>
  <si>
    <t>There are different numbers of eligible properties in each region, which will be a factor that influences the variation in the number of applications received across the different regions. Furthermore, the types of property in a given region will also affect the most common technology types that are installed. For example, being off the gas-grid is a requirement of a grant being paid towards a biomass boiler, so this technology type may be more prevalent in regions with higher numbers of off-grid properties.</t>
  </si>
  <si>
    <t>note 4</t>
  </si>
  <si>
    <t>Installation costs are taken from the MCS certificate, which is a requirement of the BUS. There may be some time lag between a BUS installation taking place and an MCS certificate being submitted, so averages will be based on information on lodged MCS certificates at the point of analysis. Costs are self-reported by MCS installers and include the cost of the system itself, labour costs and VAT. They should also include the grant value, but this may be subject to interpretation by different installers. To account for outliers, the following have been excluded from these figures: costs reported as zero, as well as the highest and lowest 10% of reported costs. Where there are less than 10 underlying data points, the single highest and single lowest values have been excluded.</t>
  </si>
  <si>
    <t>note 5</t>
  </si>
  <si>
    <t>Capacity is taken from the MCS installation certificate, which is a requirement of the BUS. There may be some time lag between a BUS installation taking place and an MCS certificate being submitted, so averages will be based on information on lodged MCS certificates at the point of analysis. Capacity is self-reported by MCS installers. To account for outliers or erroneous values, the following have been excluded from these figures: capacities reported as 0kW or greater than 45kW (which are not eligible with a BUS grant).</t>
  </si>
  <si>
    <t>note 6</t>
  </si>
  <si>
    <t>note 7</t>
  </si>
  <si>
    <t>'None' is specified when the system that is installed using the BUS-supported grant is the property's first heating system. This could be because the property did not previously have a heating system or because the property is an eligible custom-build property.</t>
  </si>
  <si>
    <t>note 8</t>
  </si>
  <si>
    <t>'Other' indicates that the fuel type displaced does not fall into one of the categories provided. This could include those properties that previously used duel fuel systems.</t>
  </si>
  <si>
    <t>note 9</t>
  </si>
  <si>
    <t>The rural/urban definition refers to the ONS Rural Urban Classification which defines areas forming settlements with population of over 10,000 as urban. Areas that fall outside of settlements with more than 10,000 resident population are classified as rural. The rural/urban classification is a 10-point classification that has been aggregated to a dual (rural/urban) classification through aggregation of the following categories:
Rural =  D1 Rural town and fringe, D2 Rural town and fringe in a sparse setting, E1 Rural village, E2 Rural village in a sparse setting, F1 Rural hamlet and isolated dwellings and F2 Rural hamlet and isolated dwellings in a sparse setting.
Urban = A1 Urban major conurbation, B1 Urban minor conurbation, C1 Urban city and town and C2 Urban city and town in a sparse setting.</t>
  </si>
  <si>
    <t>note 10</t>
  </si>
  <si>
    <t>The list of off-gas postcodes published by Xoserve is used to determine grid connectivity of installation where this is not provided as part of the application process. Postcodes not on the Xoserve list are assumed to be on-grid.</t>
  </si>
  <si>
    <t>note 11</t>
  </si>
  <si>
    <t>The BUS opened for applications on 23 May 2022. Therefore, figures for May cover the period 23 May 2022 to 31 May 2022, rather than representing a full calendar month of scheme activity.</t>
  </si>
  <si>
    <t>2023 Q3:
Jul to Sep</t>
  </si>
  <si>
    <t>Applications that are duplicated are not included.</t>
  </si>
  <si>
    <t>Harrison Dodd</t>
  </si>
  <si>
    <t>Jay Beagle</t>
  </si>
  <si>
    <t>harrison.dodd@energysecurity.gov.uk</t>
  </si>
  <si>
    <t>jay.beagle@energysecurity.gov.uk</t>
  </si>
  <si>
    <t>Further information about official statistics in development designation.</t>
  </si>
  <si>
    <t>In order to meet the UK's target of reducing emissions to net zero by 2050, virtually all heating of buildings will need to be decarbonised. The Boiler Upgrade Scheme (BUS) aims to incentivise and increase the deployment of low carbon heating technologies by providing an upfront capital grant towards the cost of an installation of an air source heat pump (ASHP), a ground source heat pump (GSHP) and, in limited circumstances, a biomass boiler. Installations commissioned from 1 April 2022 are eligible to apply for the grant. At scheme launch, grants available were £5,000 for an ASHP or biomass boiler, and £6,000 for a GSHP. From 23 October 2023, grant levels for the installation of ASHPs and GSHPs increased to £7,500. Grants for biomass boilers remain at £5,000.</t>
  </si>
  <si>
    <t>note 12</t>
  </si>
  <si>
    <t>07436 044 936</t>
  </si>
  <si>
    <t>note 13</t>
  </si>
  <si>
    <t>The scheme was launched in England and Wales on 1 April 2022, with an approved £450 million funding up until 2025 and is being administered by Ofgem. The voucher application process opened on 23 May 2022. In December 2023, the Government announced an additional allocation of £1.5 billion for 2025-28.</t>
  </si>
  <si>
    <t>Statistics in development status</t>
  </si>
  <si>
    <t>This data is published as 'official statistics in development' because they are a new statistics series and are still in development. They are published to inform users about the uptake of the Boiler Upgrade Scheme and to enable user feedback, as well as further methodological development. The developmental status of these statistics will be under regular review and may be subject to change in the future.</t>
  </si>
  <si>
    <t>From 23 October 2023, new grant levels came into effect for ASHPs, GSHPs and shared ground loop GSHP voucher applications. ASHP grants were increased from £5,000 to £7,500, whilst grants for GSHPs and shared ground loop GSHPs were increased from £6,000 to £7,500.</t>
  </si>
  <si>
    <t>2023 Q4:
Oct to Dec</t>
  </si>
  <si>
    <t>Empty cells indicate geographical hierarchies, with countries and regions in column B, and smaller geographical areas in columns C and D.</t>
  </si>
  <si>
    <t>County or Unitary Authority</t>
  </si>
  <si>
    <t>Local Authority Districts</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</si>
  <si>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</si>
  <si>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</si>
  <si>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</si>
  <si>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</si>
  <si>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</si>
  <si>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</si>
  <si>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</si>
  <si>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</si>
  <si>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</si>
  <si>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</si>
  <si>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</si>
  <si>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</si>
  <si>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</si>
  <si>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</si>
  <si>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</si>
  <si>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</si>
  <si>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</si>
  <si>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</si>
  <si>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</si>
  <si>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</si>
  <si>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</si>
  <si>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</si>
  <si>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</si>
  <si>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</si>
  <si>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</si>
  <si>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</si>
  <si>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</si>
  <si>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</si>
  <si>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</si>
  <si>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NORTH WEST</t>
  </si>
  <si>
    <t>E06000008</t>
  </si>
  <si>
    <t>Blackburn with Darwen</t>
  </si>
  <si>
    <t>[d]</t>
  </si>
  <si>
    <t>E06000009</t>
  </si>
  <si>
    <t>Blackpool</t>
  </si>
  <si>
    <t>E06000049</t>
  </si>
  <si>
    <t>Cheshire East</t>
  </si>
  <si>
    <t>E06000050</t>
  </si>
  <si>
    <t>Cheshire West and Chester</t>
  </si>
  <si>
    <t>E06000063</t>
  </si>
  <si>
    <t>E06000006</t>
  </si>
  <si>
    <t>Halton</t>
  </si>
  <si>
    <t>E06000007</t>
  </si>
  <si>
    <t>Warrington</t>
  </si>
  <si>
    <t>E06000064</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</si>
  <si>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</si>
  <si>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</si>
  <si>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</si>
  <si>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</si>
  <si>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</si>
  <si>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</si>
  <si>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</si>
  <si>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</si>
  <si>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</si>
  <si>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</si>
  <si>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</si>
  <si>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</si>
  <si>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</si>
  <si>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</si>
  <si>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</si>
  <si>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</si>
  <si>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</si>
  <si>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</si>
  <si>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</si>
  <si>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</si>
  <si>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</si>
  <si>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</si>
  <si>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</si>
  <si>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 xml:space="preserve">Lancashire </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</si>
  <si>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</si>
  <si>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</si>
  <si>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</si>
  <si>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</si>
  <si>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</si>
  <si>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</si>
  <si>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</si>
  <si>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</si>
  <si>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</si>
  <si>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</si>
  <si>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</si>
  <si>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</si>
  <si>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</si>
  <si>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</si>
  <si>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</si>
  <si>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</si>
  <si>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</si>
  <si>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</si>
  <si>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</si>
  <si>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</si>
  <si>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</si>
  <si>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</si>
  <si>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</si>
  <si>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</si>
  <si>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</si>
  <si>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</si>
  <si>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</si>
  <si>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</si>
  <si>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</si>
  <si>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</si>
  <si>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</si>
  <si>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</si>
  <si>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</si>
  <si>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</si>
  <si>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</si>
  <si>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</si>
  <si>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</si>
  <si>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</si>
  <si>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</si>
  <si>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</si>
  <si>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</si>
  <si>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</si>
  <si>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</si>
  <si>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</si>
  <si>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</si>
  <si>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E06000065</t>
  </si>
  <si>
    <t>E06000014</t>
  </si>
  <si>
    <t>York</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</si>
  <si>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</si>
  <si>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</si>
  <si>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</si>
  <si>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</si>
  <si>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</si>
  <si>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</si>
  <si>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</si>
  <si>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</si>
  <si>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</si>
  <si>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</si>
  <si>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</si>
  <si>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</si>
  <si>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</si>
  <si>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Bradford</t>
  </si>
  <si>
    <t>E08000033</t>
  </si>
  <si>
    <t>Calderdale</t>
  </si>
  <si>
    <t>E08000034</t>
  </si>
  <si>
    <t xml:space="preserve">Kirklees </t>
  </si>
  <si>
    <t>E08000035</t>
  </si>
  <si>
    <t>Leeds</t>
  </si>
  <si>
    <t>E08000036</t>
  </si>
  <si>
    <t>Wakefield</t>
  </si>
  <si>
    <t>EAST MIDLANDS</t>
  </si>
  <si>
    <t>E06000015</t>
  </si>
  <si>
    <t>Derby</t>
  </si>
  <si>
    <t>E06000016</t>
  </si>
  <si>
    <t>Leicester</t>
  </si>
  <si>
    <t>E06000061</t>
  </si>
  <si>
    <t>E06000018</t>
  </si>
  <si>
    <t>Nottingham</t>
  </si>
  <si>
    <t>E06000017</t>
  </si>
  <si>
    <t>Rutland</t>
  </si>
  <si>
    <t>E06000062</t>
  </si>
  <si>
    <t>E10000007</t>
  </si>
  <si>
    <t xml:space="preserve">Derbyshire </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</si>
  <si>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</si>
  <si>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</si>
  <si>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</si>
  <si>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</si>
  <si>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</si>
  <si>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</si>
  <si>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</si>
  <si>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</si>
  <si>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</si>
  <si>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</si>
  <si>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</si>
  <si>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</si>
  <si>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</si>
  <si>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</si>
  <si>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</si>
  <si>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</si>
  <si>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</si>
  <si>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 xml:space="preserve">Leicestershire </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</si>
  <si>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</si>
  <si>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</si>
  <si>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</si>
  <si>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</si>
  <si>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</si>
  <si>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</si>
  <si>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</si>
  <si>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</si>
  <si>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</si>
  <si>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</si>
  <si>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</si>
  <si>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</si>
  <si>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</si>
  <si>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</si>
  <si>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</si>
  <si>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</si>
  <si>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</si>
  <si>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</si>
  <si>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</si>
  <si>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</si>
  <si>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</si>
  <si>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</si>
  <si>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</si>
  <si>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</si>
  <si>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</si>
  <si>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</si>
  <si>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</si>
  <si>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</si>
  <si>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</si>
  <si>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</si>
  <si>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</si>
  <si>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 xml:space="preserve">Nottinghamshire </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</si>
  <si>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</si>
  <si>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</si>
  <si>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</si>
  <si>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</si>
  <si>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</si>
  <si>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</si>
  <si>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</si>
  <si>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</si>
  <si>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</si>
  <si>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</si>
  <si>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</si>
  <si>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</si>
  <si>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</si>
  <si>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</si>
  <si>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</si>
  <si>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</si>
  <si>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</si>
  <si>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</si>
  <si>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</si>
  <si>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</si>
  <si>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</si>
  <si>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</si>
  <si>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</si>
  <si>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</si>
  <si>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 xml:space="preserve">Staffordshire </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</si>
  <si>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</si>
  <si>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</si>
  <si>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</si>
  <si>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</si>
  <si>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</si>
  <si>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</si>
  <si>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</si>
  <si>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</si>
  <si>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</si>
  <si>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</si>
  <si>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</si>
  <si>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</si>
  <si>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</si>
  <si>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</si>
  <si>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</si>
  <si>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</si>
  <si>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</si>
  <si>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</si>
  <si>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</si>
  <si>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</si>
  <si>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</si>
  <si>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</si>
  <si>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</si>
  <si>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</si>
  <si>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</si>
  <si>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</si>
  <si>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</si>
  <si>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</si>
  <si>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</si>
  <si>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</si>
  <si>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</si>
  <si>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</si>
  <si>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</si>
  <si>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</si>
  <si>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</si>
  <si>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</si>
  <si>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</si>
  <si>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</si>
  <si>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</si>
  <si>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</si>
  <si>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</si>
  <si>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</si>
  <si>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</si>
  <si>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</si>
  <si>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</si>
  <si>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 xml:space="preserve">Worcestershire </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</si>
  <si>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</si>
  <si>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</si>
  <si>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</si>
  <si>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</si>
  <si>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</si>
  <si>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</si>
  <si>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</si>
  <si>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</si>
  <si>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</si>
  <si>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</si>
  <si>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</si>
  <si>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</si>
  <si>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</si>
  <si>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</si>
  <si>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</si>
  <si>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</si>
  <si>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</si>
  <si>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</si>
  <si>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</si>
  <si>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</si>
  <si>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</si>
  <si>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</si>
  <si>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</si>
  <si>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</si>
  <si>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</si>
  <si>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</si>
  <si>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 xml:space="preserve">Cambridgeshire </t>
  </si>
  <si>
    <t>E07000008</t>
  </si>
  <si>
    <t>Cambridge</t>
  </si>
  <si>
    <t>E07000009</t>
  </si>
  <si>
    <t>East Cambridgeshire</t>
  </si>
  <si>
    <t>E07000010</t>
  </si>
  <si>
    <t>Fenland</t>
  </si>
  <si>
    <t>E07000011</t>
  </si>
  <si>
    <t>Huntingdonshire</t>
  </si>
  <si>
    <t>E07000012</t>
  </si>
  <si>
    <t>South Cambridgeshire</t>
  </si>
  <si>
    <t>E10000012</t>
  </si>
  <si>
    <t xml:space="preserve">Essex </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</si>
  <si>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</si>
  <si>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</si>
  <si>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</si>
  <si>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</si>
  <si>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</si>
  <si>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</si>
  <si>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</si>
  <si>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</si>
  <si>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</si>
  <si>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</si>
  <si>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</si>
  <si>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</si>
  <si>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</si>
  <si>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</si>
  <si>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</si>
  <si>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</si>
  <si>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</si>
  <si>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</si>
  <si>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</si>
  <si>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</si>
  <si>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</si>
  <si>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</si>
  <si>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</si>
  <si>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</si>
  <si>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</si>
  <si>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</si>
  <si>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</si>
  <si>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</si>
  <si>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</si>
  <si>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</si>
  <si>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</si>
  <si>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</si>
  <si>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</si>
  <si>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</si>
  <si>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</si>
  <si>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</si>
  <si>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</si>
  <si>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</si>
  <si>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</si>
  <si>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</si>
  <si>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</si>
  <si>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</si>
  <si>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</si>
  <si>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</si>
  <si>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</si>
  <si>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</si>
  <si>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</si>
  <si>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</si>
  <si>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</si>
  <si>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</si>
  <si>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</si>
  <si>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</si>
  <si>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</si>
  <si>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</si>
  <si>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</si>
  <si>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</si>
  <si>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</si>
  <si>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</si>
  <si>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</si>
  <si>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</si>
  <si>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</si>
  <si>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</si>
  <si>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</si>
  <si>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</si>
  <si>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</si>
  <si>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</si>
  <si>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</si>
  <si>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</si>
  <si>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</si>
  <si>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</si>
  <si>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</si>
  <si>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</si>
  <si>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</si>
  <si>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</si>
  <si>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</si>
  <si>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</si>
  <si>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</si>
  <si>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</si>
  <si>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</si>
  <si>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</si>
  <si>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</si>
  <si>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</si>
  <si>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</si>
  <si>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</si>
  <si>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</si>
  <si>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</si>
  <si>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</si>
  <si>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</si>
  <si>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</si>
  <si>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</si>
  <si>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</si>
  <si>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</si>
  <si>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</si>
  <si>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</si>
  <si>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</si>
  <si>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</si>
  <si>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</si>
  <si>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</si>
  <si>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</si>
  <si>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</si>
  <si>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</si>
  <si>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</si>
  <si>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</si>
  <si>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</si>
  <si>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</si>
  <si>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</si>
  <si>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</si>
  <si>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</si>
  <si>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</si>
  <si>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</si>
  <si>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</si>
  <si>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</si>
  <si>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</si>
  <si>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</si>
  <si>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</si>
  <si>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</si>
  <si>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</si>
  <si>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</si>
  <si>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</si>
  <si>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</si>
  <si>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</si>
  <si>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</si>
  <si>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</si>
  <si>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</si>
  <si>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</si>
  <si>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</si>
  <si>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</si>
  <si>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</si>
  <si>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</si>
  <si>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</si>
  <si>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</si>
  <si>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</si>
  <si>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</si>
  <si>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</si>
  <si>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</si>
  <si>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</si>
  <si>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</si>
  <si>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</si>
  <si>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</si>
  <si>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</si>
  <si>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</si>
  <si>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</si>
  <si>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</si>
  <si>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</si>
  <si>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</si>
  <si>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</si>
  <si>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</si>
  <si>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</si>
  <si>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</si>
  <si>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</si>
  <si>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</si>
  <si>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</si>
  <si>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</si>
  <si>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</si>
  <si>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</si>
  <si>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</si>
  <si>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</si>
  <si>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</si>
  <si>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</si>
  <si>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</si>
  <si>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</si>
  <si>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</si>
  <si>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</si>
  <si>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</si>
  <si>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</si>
  <si>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</si>
  <si>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</si>
  <si>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</si>
  <si>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</si>
  <si>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</si>
  <si>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 xml:space="preserve">East Sussex </t>
  </si>
  <si>
    <t>E07000061</t>
  </si>
  <si>
    <t>Eastbourne</t>
  </si>
  <si>
    <t>E07000062</t>
  </si>
  <si>
    <t>Hastings</t>
  </si>
  <si>
    <t>E07000063</t>
  </si>
  <si>
    <t>Lewes</t>
  </si>
  <si>
    <t>E07000064</t>
  </si>
  <si>
    <t>Rother</t>
  </si>
  <si>
    <t>E07000065</t>
  </si>
  <si>
    <t>Wealden</t>
  </si>
  <si>
    <t>E10000014</t>
  </si>
  <si>
    <t xml:space="preserve">Hampshire </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</si>
  <si>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</si>
  <si>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</si>
  <si>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</si>
  <si>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</si>
  <si>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</si>
  <si>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</si>
  <si>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</si>
  <si>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</si>
  <si>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</si>
  <si>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</si>
  <si>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</si>
  <si>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</si>
  <si>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</si>
  <si>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</si>
  <si>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</si>
  <si>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</si>
  <si>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</si>
  <si>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</si>
  <si>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</si>
  <si>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</si>
  <si>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</si>
  <si>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</si>
  <si>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</si>
  <si>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 xml:space="preserve">Kent </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</si>
  <si>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</si>
  <si>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</si>
  <si>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</si>
  <si>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</si>
  <si>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</si>
  <si>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</si>
  <si>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</si>
  <si>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</si>
  <si>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</si>
  <si>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</si>
  <si>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</si>
  <si>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</si>
  <si>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</si>
  <si>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</si>
  <si>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</si>
  <si>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</si>
  <si>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</si>
  <si>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</si>
  <si>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</si>
  <si>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</si>
  <si>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</si>
  <si>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</si>
  <si>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</si>
  <si>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</si>
  <si>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</si>
  <si>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</si>
  <si>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</si>
  <si>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</si>
  <si>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</si>
  <si>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</si>
  <si>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</si>
  <si>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</si>
  <si>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</si>
  <si>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</si>
  <si>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</si>
  <si>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</si>
  <si>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</si>
  <si>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</si>
  <si>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</si>
  <si>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</si>
  <si>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</si>
  <si>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</si>
  <si>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</si>
  <si>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</si>
  <si>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</si>
  <si>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</si>
  <si>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</si>
  <si>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</si>
  <si>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</si>
  <si>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</si>
  <si>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</si>
  <si>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</si>
  <si>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</si>
  <si>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</si>
  <si>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</si>
  <si>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</si>
  <si>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</si>
  <si>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</si>
  <si>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</si>
  <si>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</si>
  <si>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</si>
  <si>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</si>
  <si>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</si>
  <si>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</si>
  <si>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</si>
  <si>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</si>
  <si>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</si>
  <si>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</si>
  <si>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</si>
  <si>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</si>
  <si>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</si>
  <si>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</si>
  <si>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</si>
  <si>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</si>
  <si>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</si>
  <si>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</si>
  <si>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</si>
  <si>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</si>
  <si>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</si>
  <si>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E06000023</t>
  </si>
  <si>
    <t>Bristol, City of</t>
  </si>
  <si>
    <t>E06000052</t>
  </si>
  <si>
    <t>Cornwall</t>
  </si>
  <si>
    <t>E06000059</t>
  </si>
  <si>
    <t>E06000053</t>
  </si>
  <si>
    <t>Isles of Scilly</t>
  </si>
  <si>
    <t>E06000024</t>
  </si>
  <si>
    <t>North Somerset</t>
  </si>
  <si>
    <t>E06000026</t>
  </si>
  <si>
    <t>Plymouth</t>
  </si>
  <si>
    <t>E06000066</t>
  </si>
  <si>
    <t>E06000025</t>
  </si>
  <si>
    <t>South Gloucestershire</t>
  </si>
  <si>
    <t>E06000030</t>
  </si>
  <si>
    <t>Swindon</t>
  </si>
  <si>
    <t>E06000027</t>
  </si>
  <si>
    <t>Torbay</t>
  </si>
  <si>
    <t>E06000054</t>
  </si>
  <si>
    <t>Wiltshire</t>
  </si>
  <si>
    <t>E10000008</t>
  </si>
  <si>
    <t xml:space="preserve">Devon </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</si>
  <si>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</si>
  <si>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</si>
  <si>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</si>
  <si>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</si>
  <si>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</si>
  <si>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</si>
  <si>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</si>
  <si>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</si>
  <si>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</si>
  <si>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</si>
  <si>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</si>
  <si>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</si>
  <si>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</si>
  <si>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</si>
  <si>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</si>
  <si>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</si>
  <si>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</si>
  <si>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 xml:space="preserve">Gloucestershire </t>
  </si>
  <si>
    <t>E07000078</t>
  </si>
  <si>
    <t>Cheltenham</t>
  </si>
  <si>
    <t>E07000079</t>
  </si>
  <si>
    <t>Cotswold</t>
  </si>
  <si>
    <t>E07000080</t>
  </si>
  <si>
    <t>Forest of Dean</t>
  </si>
  <si>
    <t>E07000081</t>
  </si>
  <si>
    <t>Gloucester</t>
  </si>
  <si>
    <t>E07000082</t>
  </si>
  <si>
    <t>Stroud</t>
  </si>
  <si>
    <t>E07000083</t>
  </si>
  <si>
    <t>Tewkesbury</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</si>
  <si>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</si>
  <si>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</si>
  <si>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</si>
  <si>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</si>
  <si>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</si>
  <si>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</si>
  <si>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</si>
  <si>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</si>
  <si>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</si>
  <si>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</si>
  <si>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</si>
  <si>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</si>
  <si>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</si>
  <si>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</si>
  <si>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</si>
  <si>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</si>
  <si>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</si>
  <si>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</si>
  <si>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</si>
  <si>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</si>
  <si>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</si>
  <si>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</si>
  <si>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</si>
  <si>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</si>
  <si>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</si>
  <si>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</si>
  <si>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</si>
  <si>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</si>
  <si>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</si>
  <si>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</si>
  <si>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</si>
  <si>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</si>
  <si>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</si>
  <si>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</si>
  <si>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</si>
  <si>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</si>
  <si>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</si>
  <si>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</si>
  <si>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</si>
  <si>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</si>
  <si>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</si>
  <si>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</si>
  <si>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</si>
  <si>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</si>
  <si>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</si>
  <si>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Folkestone and Hythe was previously known as Shepway.</t>
  </si>
  <si>
    <t>Merged unitary authority, as at 1 April 2019.</t>
  </si>
  <si>
    <t>New unitary authority (Dorset county abolished) as at 1 April 2019. Christchurch previously came under Dorset but is now part of the new Bournemouth, Christchurch and Poole unitary.</t>
  </si>
  <si>
    <t>East Suffolk new local authority district (Suffolk Coastal and Waveney districts abolished) as at 1 April 2019. West Suffolk new local authority district (Forest Heath and St Edmundsbury districts abolished) as at 1 April 2019. Somerset West and Taunton new local authority district (Taunton Deane and West Somerset districts abolished) as at 1 April 2019.</t>
  </si>
  <si>
    <t>New unitary authority (Aylesbury Vale, Chiltern, South Bucks and Wycombe districts, and Buckinghamshire county abolished) as at 1 April 2020.</t>
  </si>
  <si>
    <t>New unitary authority (Corby, East Northamptonshire, Kettering and Wellingborough districts, and Northamptonshire county abolished) as at 1 April 2021.</t>
  </si>
  <si>
    <t>New unitary authority (Daventry, Northampton and South Northamptonshire districts, and Northamptonshire county abolished) as at 1 April 2021.</t>
  </si>
  <si>
    <t>New unitary authority (Allerdale, Carlisle and Copeland districts, and Cumbria county abolished) as at 1 April 2023.</t>
  </si>
  <si>
    <t>New unitary authority (Barrow-in-Furness, Eden and South Lakeland districts, and Cumbria county abolished) as at 1 April 2023.</t>
  </si>
  <si>
    <t>New unitary authority (Craven, Hambleton, Harrogate, Richmondshire, Ryedale, Scarborough and Selby districts, and North Yorkshire county abolished) as at 1 April 2023.</t>
  </si>
  <si>
    <t>note 14</t>
  </si>
  <si>
    <t>New unitary authority (Somerset West and Taunton, South Somerset, Mendip and Sedgemoor districts, and Somerset county abolished) as at 1 April 2023.</t>
  </si>
  <si>
    <t>note 15</t>
  </si>
  <si>
    <t>note 16</t>
  </si>
  <si>
    <t>note 17</t>
  </si>
  <si>
    <t>note 18</t>
  </si>
  <si>
    <t>note 19</t>
  </si>
  <si>
    <t>note 20</t>
  </si>
  <si>
    <t>note 21</t>
  </si>
  <si>
    <t>note 22</t>
  </si>
  <si>
    <t>note 23</t>
  </si>
  <si>
    <t>note 24</t>
  </si>
  <si>
    <t>Includes air source heat pumps, ground source heat pumps and shared ground loop ground source heat pumps. To reduce the risk of disclosure, these technologies have been grouped together.</t>
  </si>
  <si>
    <t>0</t>
  </si>
  <si>
    <t>Q1.2</t>
  </si>
  <si>
    <t>Cost information and sub-regional information based on between 1 and 4 redemptions paid (inclusive) is perceived to be personally or commercially sensitive, and is suppressed to prevent disclosure.</t>
  </si>
  <si>
    <t>The symbol [c] is used to indicate cases where there are between 1 and 4 data points inclusive, which have been suppressed to prevent disclosure.</t>
  </si>
  <si>
    <t>The symbol [d] refers to values greater than 4, which have been suppressed where only one other value within the group was suppressed to prevent disclosure.</t>
  </si>
  <si>
    <t>The symbol [c] is used to indicate cases where there are between 1 and 4 data points inclusive. This is cost information perceived to be personally or commercially sensitive and so average cost information has been suppressed to avoid disclosure.</t>
  </si>
  <si>
    <t>Median reported cost (£) of BUS redemptions paid by technology type and quarter, 
England and Wales, May 2022 to December 2023</t>
  </si>
  <si>
    <t>Number of Boiler Upgrade Scheme (BUS) grants paid by Local Authority,
England and Wales, May 2022 to December 2023</t>
  </si>
  <si>
    <t>Table Q1.1 - Median reported cost (£) of BUS redemptions paid by technology type and quarter, England and Wales, May 2022 to December 2023</t>
  </si>
  <si>
    <t>Table Q1.2 - Number of Boiler Upgrade Scheme (BUS) grants paid by Local Authority, England and Wales, May 2022 to December 2023</t>
  </si>
  <si>
    <t>[e]</t>
  </si>
  <si>
    <t>The symbol [e] is used for Local Authorities in the East of England and South East regions only, where applying the rules above did not prevent disclosure. This refers to values between 0 and 4 data points inclusive.</t>
  </si>
  <si>
    <t>May
2022</t>
  </si>
  <si>
    <t>Jun
2022</t>
  </si>
  <si>
    <t>Jul
2022</t>
  </si>
  <si>
    <t>Aug
2022</t>
  </si>
  <si>
    <t>Sep
2022</t>
  </si>
  <si>
    <t>Oct
2022</t>
  </si>
  <si>
    <t>Nov
2022</t>
  </si>
  <si>
    <t>Dec
2022</t>
  </si>
  <si>
    <t>Jan
2023</t>
  </si>
  <si>
    <t>Feb
2023</t>
  </si>
  <si>
    <t>Mar
2023</t>
  </si>
  <si>
    <t>Apr
2023</t>
  </si>
  <si>
    <t>May
2023</t>
  </si>
  <si>
    <t>Jun
2023</t>
  </si>
  <si>
    <t>Jul
2023</t>
  </si>
  <si>
    <t>Aug
2023</t>
  </si>
  <si>
    <t>Sep
2023</t>
  </si>
  <si>
    <t>Oct
2023</t>
  </si>
  <si>
    <t>Nov
2023</t>
  </si>
  <si>
    <t>Dec
2023</t>
  </si>
  <si>
    <t>Jan
2024</t>
  </si>
  <si>
    <t xml:space="preserve">Source: Ofgem, Families and households in the UK: 2022 (ONS), National Statistics Postcode Lookup (ONS) </t>
  </si>
  <si>
    <t>Boiler Upgrade Scheme (BUS) monthly statistics
England and Wales: January 2024
(official statistics in development)</t>
  </si>
  <si>
    <t>These statistics were published on 29 February 2024.</t>
  </si>
  <si>
    <t>These statistics will next be published on 28 March 2024.</t>
  </si>
  <si>
    <t>Number of vouchers by status and technology type, 
England and Wales, May 2022 to January 2024</t>
  </si>
  <si>
    <t>Number of applications by status, region and technology type,
England and Wales, May 2022 to January 2024</t>
  </si>
  <si>
    <t>Number of domestic applications by status, region and technology type, per 10,000 households
England and Wales, May 2022 to January 2024</t>
  </si>
  <si>
    <t>Average reported cost and capacity of BUS redemptions paid by technology type, 
England and Wales, May 2022 to January 2024</t>
  </si>
  <si>
    <t>Number of redemptions paid by fuel type displaced and technology type, 
England and Wales, May 2022 to January 2024</t>
  </si>
  <si>
    <t>Number of redemptions paid by whether the property is domestic or non-domestic and technology type, England and Wales, May 2022 to January 2024</t>
  </si>
  <si>
    <t>Number of redemptions paid by whether the property is in a rural or an urban classification, England and Wales, May 2022 to January 2024</t>
  </si>
  <si>
    <t>Number of redemptions paid by whether the property is on or off the gas grid,
England and Wales, May 2022 to January 2024</t>
  </si>
  <si>
    <t>Number of monthly applications by status and technology type, 
England and Wales, May 2022 to January 2024</t>
  </si>
  <si>
    <t>This release presents the latest statistics on the Boiler Upgrade Scheme (BUS) up to the end of January 2024. For more detail about the BUS, please see the 'Scheme background' tab.</t>
  </si>
  <si>
    <t>Table 1.1 - Number of vouchers by status and technology type, England and Wales, May 2022 to January 2024</t>
  </si>
  <si>
    <t>Table 1.2A - Number of applications by status, region and technology type, England and Wales, May 2022 to January 2024</t>
  </si>
  <si>
    <t>Table 1.2B - Number of domestic applications by status, region and technology type per 10,000 households, England and Wales, May 2022 to January 2024</t>
  </si>
  <si>
    <t>Table 1.3 - Average reported cost and capacity of BUS redemptions paid by technology type, England and Wales, May 2022 to January 2024</t>
  </si>
  <si>
    <t>Table 1.4 - Number of redemptions paid by fuel type displaced and technology type, England and Wales, May 2022 to January 2024</t>
  </si>
  <si>
    <t>Table 1.5 - Number of redemptions paid by whether the property is domestic or non-domestic and technology type, England and Wales, May 2022 to January 2024</t>
  </si>
  <si>
    <t>Table 1.6 - Number of redemptions paid by whether the property is in a rural or an urban classification, England and Wales, May 2022 to January 2024</t>
  </si>
  <si>
    <t>Table 1.7 - Number of redemptions paid by whether the property is on or off the gas grid, England and Wales, May 2022 to January 2024</t>
  </si>
  <si>
    <t>Table M1.1 - Number of monthly applications by status and technology type, England and Wales, May 2022 to January 2024</t>
  </si>
  <si>
    <t>[note 1] [note 2]</t>
  </si>
  <si>
    <t>[note 3]</t>
  </si>
  <si>
    <t>[note 4] [note 5] [note 6]</t>
  </si>
  <si>
    <t>[note 7] [note 8]</t>
  </si>
  <si>
    <t>[note 9]</t>
  </si>
  <si>
    <t>[note 3] [note 6] [note 11]</t>
  </si>
  <si>
    <t>Heat pump technologies [note 24]</t>
  </si>
  <si>
    <t>Cumberland [note 22]</t>
  </si>
  <si>
    <t>Westmorland and Furness [note 21]</t>
  </si>
  <si>
    <t>North Yorkshire [note 22]</t>
  </si>
  <si>
    <t>North Northamptonshire [note 18]</t>
  </si>
  <si>
    <t>West Northamptonshire [note 19]</t>
  </si>
  <si>
    <t>Buckinghamshire [note 17]</t>
  </si>
  <si>
    <t>Bournemouth, Christchurch and Poole [note 14]</t>
  </si>
  <si>
    <t>Dorset [note 15]</t>
  </si>
  <si>
    <t>Somerset [note 23]</t>
  </si>
  <si>
    <t>East Suffolk [note 16]</t>
  </si>
  <si>
    <t>West Suffolk [note 16]</t>
  </si>
  <si>
    <t>Folkestone and Hythe [note 13]</t>
  </si>
  <si>
    <t>a) Up until the end of January 2024, there were 33,424 BUS voucher applications received. The majority of these were for grants towards ASHP installations (96%), which has been broadly consistent since the start of the scheme. [Tables 1.1 and M1.1]</t>
  </si>
  <si>
    <t>c) Up until the end of January 2024, a total of 28,703 vouchers were issued. There were 41% more vouchers issued in January 2024 compared to the same month in the previous year; 1,662 in January 2024 compared to 1,180 in January 2023.  [Table M1.1]</t>
  </si>
  <si>
    <t>d) There was an increase of 26% in the number of redemption applications received in January 2024 (1,459) compared to the same month in the previous year (January 2023; 1,157). [Table M1.1]</t>
  </si>
  <si>
    <t>e) There were 1,431 grants paid in January 2024, a 55% increase from the same month in the previous year (January 2023; 926). [Table M1.1]</t>
  </si>
  <si>
    <t>f) The regional breakdown for grants paid continued to be broadly similar to previous months. Of the total number of grants paid, the largest number were for installations at properties in the South West (3,948; 19%), followed by the South East (3,889; 19%). The fewest number of grants were from the North East region (560; 3%). Wales accounted for 6% of the total (1,187 grants). [Table 1.2]</t>
  </si>
  <si>
    <t>h) The median cost of an ASHP and GSHP since the start of the scheme has been £13,200 and £24,549, respectively (including the grant value). The median cost of a shared ground loop GSHP was £21,765. [Table 1.3]</t>
  </si>
  <si>
    <t>Some cells in the tables may be suppressed to prevent disclosure. Cost averages that are based on between 1 and 4 underlying records inclusive will be suppressed. Some values greater than 4 may also be suppressed where only one value within the group was suppressed to prevent disclosure.</t>
  </si>
  <si>
    <t>g) Of the total 20,497 installations with BUS grants paid up to the end of January 2024, the largest proportion (47%) replaced gas systems, followed by oil (20%) and then properties which did not previously have a heating system at all (18%). [Table 1.4]</t>
  </si>
  <si>
    <t>i) Of all grants paid on the scheme so far, the majority have been towards installations at properties in rural areas (11,747; 57%). The majority of properties in receipt of grants were also on the gas grid (11,029; 54%). [Tables 1.6 and 1.7]</t>
  </si>
  <si>
    <t>b) The total number of applications in January 2024 across all technology types (2,046) was 39% higher than the volume received during the same month of the previous year (January 2023; 1,472) and was the first time the scheme had received more than 2,000 applications, aside from October and November 2023 which were in the immediate aftermath of the grant increases on 23 October 2023. The volume in January 2024 was also a 48% increase compared with the previous month (December 2023; 1,378). However, the increase follows the seasonal effect of a lower monthly volume of applications in December 2023.  [Table M1.1]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</si>
</sst>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809]* #,##0.00_-;\-[$£-809]* #,##0.00_-;_-[$£-809]* &quot;-&quot;??_-;_-@_-"/>
    <numFmt numFmtId="165" formatCode="#,##0.0"/>
  </numFmts>
  <fonts count="18" x14ac:knownFonts="1">
    <font>
      <sz val="11"/>
      <color theme="1"/>
      <name val="Calibri"/>
      <family val="2"/>
      <scheme val="minor"/>
    </font>
    <font>
      <sz val="11"/>
      <color theme="1"/>
      <name val="Calibri"/>
      <family val="2"/>
      <scheme val="minor"/>
    </font>
    <font>
      <b/>
      <sz val="14"/>
      <name val="Arial"/>
      <family val="2"/>
    </font>
    <font>
      <b/>
      <sz val="22"/>
      <name val="Arial"/>
      <family val="2"/>
    </font>
    <font>
      <sz val="11"/>
      <name val="Calibri"/>
      <family val="2"/>
      <scheme val="minor"/>
    </font>
    <font>
      <sz val="12"/>
      <name val="Arial"/>
      <family val="2"/>
    </font>
    <font>
      <b/>
      <sz val="12"/>
      <name val="Arial"/>
      <family val="2"/>
    </font>
    <font>
      <sz val="11"/>
      <name val="Arial"/>
      <family val="2"/>
    </font>
    <font>
      <sz val="10"/>
      <name val="Arial"/>
      <family val="2"/>
    </font>
    <font>
      <u/>
      <sz val="10"/>
      <color theme="10"/>
      <name val="Arial"/>
      <family val="2"/>
    </font>
    <font>
      <u/>
      <sz val="12"/>
      <color theme="10"/>
      <name val="Arial"/>
      <family val="2"/>
    </font>
    <font>
      <sz val="12"/>
      <name val="Calibri"/>
      <family val="2"/>
      <scheme val="minor"/>
    </font>
    <font>
      <sz val="10"/>
      <color theme="1"/>
      <name val="Arial"/>
      <family val="2"/>
    </font>
    <font>
      <u/>
      <sz val="11"/>
      <color theme="10"/>
      <name val="Calibri"/>
      <family val="2"/>
      <scheme val="minor"/>
    </font>
    <font>
      <sz val="8"/>
      <name val="Calibri"/>
      <family val="2"/>
      <scheme val="minor"/>
    </font>
    <font>
      <sz val="12"/>
      <color theme="1"/>
      <name val="Arial"/>
      <family val="2"/>
    </font>
    <font>
      <sz val="12"/>
      <color rgb="FFFF0000"/>
      <name val="Arial"/>
      <family val="2"/>
    </font>
    <font>
      <sz val="12"/>
      <color theme="0"/>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
    <border>
      <left/>
      <right/>
      <top/>
      <bottom/>
      <diagonal/>
    </border>
  </borders>
  <cellStyleXfs count="23">
    <xf numFmtId="0" fontId="0" fillId="0" borderId="0"/>
    <xf numFmtId="0" fontId="3" fillId="0" borderId="0" applyNumberFormat="0" applyProtection="0">
      <alignment horizontal="center" vertical="center"/>
    </xf>
    <xf numFmtId="49" fontId="2" fillId="0" borderId="0" applyFill="0" applyAlignment="0" applyProtection="0"/>
    <xf numFmtId="0" fontId="6" fillId="0" borderId="0" applyNumberFormat="0" applyFill="0" applyAlignment="0" applyProtection="0"/>
    <xf numFmtId="0" fontId="2" fillId="0" borderId="0" applyNumberFormat="0" applyFill="0" applyAlignment="0" applyProtection="0"/>
    <xf numFmtId="0" fontId="1" fillId="0" borderId="0"/>
    <xf numFmtId="0" fontId="5" fillId="0" borderId="0"/>
    <xf numFmtId="0" fontId="8" fillId="0" borderId="0"/>
    <xf numFmtId="164" fontId="9" fillId="0" borderId="0" applyNumberFormat="0" applyFill="0" applyBorder="0" applyAlignment="0" applyProtection="0">
      <alignment vertical="top"/>
      <protection locked="0"/>
    </xf>
    <xf numFmtId="0" fontId="1" fillId="0" borderId="0"/>
    <xf numFmtId="164" fontId="10" fillId="0" borderId="0" applyNumberFormat="0" applyFill="0" applyBorder="0" applyAlignment="0" applyProtection="0">
      <alignment vertical="top"/>
      <protection locked="0"/>
    </xf>
    <xf numFmtId="164" fontId="12" fillId="0" borderId="0"/>
    <xf numFmtId="9" fontId="8" fillId="0" borderId="0" applyFont="0" applyFill="0" applyBorder="0" applyAlignment="0" applyProtection="0"/>
    <xf numFmtId="9" fontId="12" fillId="0" borderId="0" applyFont="0" applyFill="0" applyBorder="0" applyAlignment="0" applyProtection="0"/>
    <xf numFmtId="164" fontId="12" fillId="0" borderId="0"/>
    <xf numFmtId="0" fontId="1" fillId="0" borderId="0"/>
    <xf numFmtId="43" fontId="12"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1" fillId="0" borderId="0"/>
    <xf numFmtId="0" fontId="13" fillId="0" borderId="0" applyNumberFormat="0" applyFill="0" applyBorder="0" applyAlignment="0" applyProtection="0"/>
    <xf numFmtId="9" fontId="1" fillId="0" borderId="0" applyFont="0" applyFill="0" applyBorder="0" applyAlignment="0" applyProtection="0"/>
  </cellStyleXfs>
  <cellXfs count="98">
    <xf numFmtId="0" fontId="0" fillId="0" borderId="0" xfId="0"/>
    <xf numFmtId="0" fontId="4" fillId="0" borderId="0" xfId="5" applyFont="1" applyAlignment="1">
      <alignment wrapText="1"/>
    </xf>
    <xf numFmtId="0" fontId="7" fillId="0" borderId="0" xfId="5" applyFont="1" applyAlignment="1">
      <alignment wrapText="1"/>
    </xf>
    <xf numFmtId="0" fontId="5" fillId="0" borderId="0" xfId="7" applyFont="1" applyAlignment="1">
      <alignment horizontal="left" vertical="center" wrapText="1"/>
    </xf>
    <xf numFmtId="0" fontId="5" fillId="0" borderId="0" xfId="9" applyFont="1" applyAlignment="1">
      <alignment wrapText="1"/>
    </xf>
    <xf numFmtId="0" fontId="5" fillId="0" borderId="0" xfId="7" applyFont="1" applyAlignment="1">
      <alignment horizontal="left" wrapText="1"/>
    </xf>
    <xf numFmtId="0" fontId="5" fillId="0" borderId="0" xfId="5" applyFont="1" applyAlignment="1">
      <alignment wrapText="1"/>
    </xf>
    <xf numFmtId="0" fontId="10" fillId="0" borderId="0" xfId="8" applyNumberFormat="1" applyFont="1" applyFill="1" applyAlignment="1" applyProtection="1">
      <alignment horizontal="left" wrapText="1"/>
    </xf>
    <xf numFmtId="0" fontId="11" fillId="0" borderId="0" xfId="5" applyFont="1" applyAlignment="1">
      <alignment wrapText="1"/>
    </xf>
    <xf numFmtId="0" fontId="5" fillId="0" borderId="0" xfId="11" applyNumberFormat="1" applyFont="1" applyAlignment="1">
      <alignment horizontal="left" wrapText="1"/>
    </xf>
    <xf numFmtId="0" fontId="5" fillId="0" borderId="0" xfId="11" applyNumberFormat="1" applyFont="1"/>
    <xf numFmtId="0" fontId="6" fillId="0" borderId="0" xfId="11" applyNumberFormat="1" applyFont="1"/>
    <xf numFmtId="0" fontId="6" fillId="0" borderId="0" xfId="11" applyNumberFormat="1" applyFont="1" applyAlignment="1">
      <alignment horizontal="left" wrapText="1"/>
    </xf>
    <xf numFmtId="49" fontId="5" fillId="0" borderId="0" xfId="11" applyNumberFormat="1" applyFont="1" applyAlignment="1">
      <alignment wrapText="1"/>
    </xf>
    <xf numFmtId="49" fontId="5" fillId="0" borderId="0" xfId="11" applyNumberFormat="1" applyFont="1" applyAlignment="1">
      <alignment horizontal="left" wrapText="1"/>
    </xf>
    <xf numFmtId="0" fontId="5" fillId="0" borderId="0" xfId="11" applyNumberFormat="1" applyFont="1" applyAlignment="1">
      <alignment horizontal="left" vertical="top" wrapText="1"/>
    </xf>
    <xf numFmtId="0" fontId="5" fillId="0" borderId="0" xfId="11" applyNumberFormat="1" applyFont="1" applyAlignment="1">
      <alignment wrapText="1"/>
    </xf>
    <xf numFmtId="0" fontId="6" fillId="0" borderId="0" xfId="11" applyNumberFormat="1" applyFont="1" applyAlignment="1">
      <alignment horizontal="left" vertical="top" wrapText="1"/>
    </xf>
    <xf numFmtId="0" fontId="5" fillId="0" borderId="0" xfId="11" applyNumberFormat="1" applyFont="1" applyAlignment="1">
      <alignment vertical="top"/>
    </xf>
    <xf numFmtId="0" fontId="5" fillId="0" borderId="0" xfId="11" applyNumberFormat="1" applyFont="1" applyAlignment="1">
      <alignment vertical="top" wrapText="1"/>
    </xf>
    <xf numFmtId="164" fontId="5" fillId="0" borderId="0" xfId="11" applyFont="1" applyAlignment="1">
      <alignment horizontal="left" wrapText="1"/>
    </xf>
    <xf numFmtId="164" fontId="6" fillId="0" borderId="0" xfId="11" applyFont="1" applyAlignment="1">
      <alignment horizontal="left" wrapText="1"/>
    </xf>
    <xf numFmtId="3" fontId="5" fillId="0" borderId="0" xfId="11" applyNumberFormat="1" applyFont="1" applyAlignment="1">
      <alignment horizontal="right" wrapText="1"/>
    </xf>
    <xf numFmtId="0" fontId="5" fillId="2" borderId="0" xfId="14" applyNumberFormat="1" applyFont="1" applyFill="1" applyAlignment="1">
      <alignment horizontal="left" wrapText="1"/>
    </xf>
    <xf numFmtId="49" fontId="5" fillId="2" borderId="0" xfId="15" applyNumberFormat="1" applyFont="1" applyFill="1" applyAlignment="1">
      <alignment horizontal="left" wrapText="1"/>
    </xf>
    <xf numFmtId="3" fontId="5" fillId="2" borderId="0" xfId="14" applyNumberFormat="1" applyFont="1" applyFill="1" applyAlignment="1">
      <alignment horizontal="right" wrapText="1"/>
    </xf>
    <xf numFmtId="164" fontId="5" fillId="2" borderId="0" xfId="11" applyFont="1" applyFill="1" applyAlignment="1">
      <alignment horizontal="left" wrapText="1"/>
    </xf>
    <xf numFmtId="0" fontId="5" fillId="2" borderId="0" xfId="11" applyNumberFormat="1" applyFont="1" applyFill="1" applyAlignment="1">
      <alignment horizontal="left"/>
    </xf>
    <xf numFmtId="0" fontId="5" fillId="2" borderId="0" xfId="11" applyNumberFormat="1" applyFont="1" applyFill="1" applyAlignment="1">
      <alignment horizontal="left" wrapText="1"/>
    </xf>
    <xf numFmtId="3" fontId="5" fillId="0" borderId="0" xfId="17" applyNumberFormat="1" applyFont="1" applyFill="1" applyBorder="1" applyAlignment="1">
      <alignment horizontal="right" wrapText="1"/>
    </xf>
    <xf numFmtId="0" fontId="2" fillId="0" borderId="0" xfId="2" applyNumberFormat="1"/>
    <xf numFmtId="49" fontId="2" fillId="0" borderId="0" xfId="2"/>
    <xf numFmtId="0" fontId="6" fillId="0" borderId="0" xfId="3" applyAlignment="1">
      <alignment wrapText="1"/>
    </xf>
    <xf numFmtId="49" fontId="3" fillId="0" borderId="0" xfId="1" applyNumberFormat="1" applyAlignment="1">
      <alignment horizontal="center" vertical="center" wrapText="1"/>
    </xf>
    <xf numFmtId="0" fontId="6" fillId="0" borderId="0" xfId="3" applyFill="1" applyAlignment="1">
      <alignment horizontal="left" wrapText="1"/>
    </xf>
    <xf numFmtId="0" fontId="6" fillId="0" borderId="0" xfId="3" applyNumberFormat="1"/>
    <xf numFmtId="0" fontId="6" fillId="0" borderId="0" xfId="3" applyNumberFormat="1" applyAlignment="1">
      <alignment horizontal="left" wrapText="1"/>
    </xf>
    <xf numFmtId="0" fontId="6" fillId="0" borderId="0" xfId="3" applyNumberFormat="1" applyAlignment="1">
      <alignment horizontal="left"/>
    </xf>
    <xf numFmtId="49" fontId="6" fillId="0" borderId="0" xfId="3" applyNumberFormat="1" applyAlignment="1">
      <alignment horizontal="left" wrapText="1"/>
    </xf>
    <xf numFmtId="0" fontId="6" fillId="0" borderId="0" xfId="3" applyNumberFormat="1" applyAlignment="1">
      <alignment wrapText="1"/>
    </xf>
    <xf numFmtId="164" fontId="6" fillId="0" borderId="0" xfId="3" applyNumberFormat="1" applyAlignment="1">
      <alignment horizontal="right" wrapText="1"/>
    </xf>
    <xf numFmtId="164" fontId="6" fillId="0" borderId="0" xfId="3" applyNumberFormat="1" applyAlignment="1">
      <alignment horizontal="left" wrapText="1"/>
    </xf>
    <xf numFmtId="0" fontId="10" fillId="0" borderId="0" xfId="8" applyNumberFormat="1" applyFont="1" applyFill="1" applyAlignment="1" applyProtection="1">
      <alignment horizontal="left"/>
    </xf>
    <xf numFmtId="3" fontId="6" fillId="0" borderId="0" xfId="11" applyNumberFormat="1" applyFont="1" applyAlignment="1">
      <alignment horizontal="right" wrapText="1"/>
    </xf>
    <xf numFmtId="0" fontId="6" fillId="2" borderId="0" xfId="11" applyNumberFormat="1" applyFont="1" applyFill="1" applyAlignment="1">
      <alignment horizontal="left" wrapText="1"/>
    </xf>
    <xf numFmtId="3" fontId="6" fillId="0" borderId="0" xfId="17" applyNumberFormat="1" applyFont="1" applyFill="1" applyAlignment="1">
      <alignment horizontal="right" wrapText="1"/>
    </xf>
    <xf numFmtId="3" fontId="6" fillId="0" borderId="0" xfId="17" applyNumberFormat="1" applyFont="1" applyFill="1" applyBorder="1" applyAlignment="1">
      <alignment horizontal="right" wrapText="1"/>
    </xf>
    <xf numFmtId="0" fontId="5" fillId="0" borderId="0" xfId="11" quotePrefix="1" applyNumberFormat="1" applyFont="1" applyAlignment="1">
      <alignment vertical="top" wrapText="1"/>
    </xf>
    <xf numFmtId="49" fontId="6" fillId="0" borderId="0" xfId="3" applyNumberFormat="1" applyAlignment="1">
      <alignment horizontal="right" wrapText="1"/>
    </xf>
    <xf numFmtId="3" fontId="6" fillId="0" borderId="0" xfId="11" applyNumberFormat="1" applyFont="1" applyAlignment="1">
      <alignment horizontal="left" wrapText="1"/>
    </xf>
    <xf numFmtId="49" fontId="5" fillId="0" borderId="0" xfId="11" applyNumberFormat="1" applyFont="1" applyAlignment="1">
      <alignment horizontal="left" vertical="top" wrapText="1"/>
    </xf>
    <xf numFmtId="164" fontId="5" fillId="0" borderId="0" xfId="11" applyFont="1" applyAlignment="1">
      <alignment horizontal="left" vertical="top" wrapText="1"/>
    </xf>
    <xf numFmtId="3" fontId="5" fillId="0" borderId="0" xfId="17" applyNumberFormat="1" applyFont="1" applyFill="1" applyAlignment="1">
      <alignment horizontal="right" wrapText="1"/>
    </xf>
    <xf numFmtId="0" fontId="10" fillId="0" borderId="0" xfId="8" applyNumberFormat="1" applyFont="1" applyFill="1" applyAlignment="1" applyProtection="1">
      <alignment horizontal="left" vertical="top" wrapText="1"/>
    </xf>
    <xf numFmtId="164" fontId="5" fillId="2" borderId="0" xfId="11" applyFont="1" applyFill="1" applyAlignment="1">
      <alignment horizontal="left" wrapText="1" indent="2"/>
    </xf>
    <xf numFmtId="0" fontId="6" fillId="2" borderId="0" xfId="6" applyFont="1" applyFill="1" applyAlignment="1">
      <alignment horizontal="left" indent="1"/>
    </xf>
    <xf numFmtId="0" fontId="10" fillId="0" borderId="0" xfId="21" applyNumberFormat="1" applyFont="1" applyFill="1" applyAlignment="1" applyProtection="1">
      <alignment horizontal="left"/>
    </xf>
    <xf numFmtId="49" fontId="6" fillId="0" borderId="0" xfId="11" applyNumberFormat="1" applyFont="1" applyAlignment="1">
      <alignment horizontal="left" wrapText="1"/>
    </xf>
    <xf numFmtId="0" fontId="6" fillId="2" borderId="0" xfId="6" applyFont="1" applyFill="1"/>
    <xf numFmtId="0" fontId="6" fillId="3" borderId="0" xfId="3" applyNumberFormat="1" applyFill="1" applyAlignment="1">
      <alignment horizontal="left" wrapText="1"/>
    </xf>
    <xf numFmtId="9" fontId="5" fillId="0" borderId="0" xfId="22" applyFont="1" applyAlignment="1">
      <alignment horizontal="right" wrapText="1"/>
    </xf>
    <xf numFmtId="9" fontId="6" fillId="0" borderId="0" xfId="22" applyFont="1" applyAlignment="1">
      <alignment horizontal="right" wrapText="1"/>
    </xf>
    <xf numFmtId="0" fontId="10" fillId="0" borderId="0" xfId="21" applyNumberFormat="1" applyFont="1" applyFill="1" applyAlignment="1" applyProtection="1">
      <alignment horizontal="left" wrapText="1"/>
    </xf>
    <xf numFmtId="0" fontId="10" fillId="0" borderId="0" xfId="21" applyNumberFormat="1" applyFont="1" applyFill="1" applyAlignment="1" applyProtection="1">
      <alignment horizontal="left" vertical="top" wrapText="1"/>
    </xf>
    <xf numFmtId="0" fontId="10" fillId="0" borderId="0" xfId="21" applyFont="1" applyFill="1" applyAlignment="1">
      <alignment wrapText="1"/>
    </xf>
    <xf numFmtId="0" fontId="6" fillId="3" borderId="0" xfId="3" applyNumberFormat="1" applyFill="1" applyAlignment="1">
      <alignment horizontal="right" wrapText="1"/>
    </xf>
    <xf numFmtId="165" fontId="6" fillId="0" borderId="0" xfId="17" applyNumberFormat="1" applyFont="1" applyFill="1" applyAlignment="1">
      <alignment horizontal="right" wrapText="1"/>
    </xf>
    <xf numFmtId="165" fontId="5" fillId="0" borderId="0" xfId="17" applyNumberFormat="1" applyFont="1" applyFill="1" applyAlignment="1">
      <alignment horizontal="right" wrapText="1"/>
    </xf>
    <xf numFmtId="0" fontId="16" fillId="0" borderId="0" xfId="11" applyNumberFormat="1" applyFont="1" applyAlignment="1">
      <alignment horizontal="left" wrapText="1"/>
    </xf>
    <xf numFmtId="0" fontId="16" fillId="0" borderId="0" xfId="11" applyNumberFormat="1" applyFont="1" applyAlignment="1">
      <alignment horizontal="left" vertical="top" wrapText="1"/>
    </xf>
    <xf numFmtId="49" fontId="16" fillId="0" borderId="0" xfId="11" applyNumberFormat="1" applyFont="1" applyAlignment="1">
      <alignment horizontal="left" wrapText="1"/>
    </xf>
    <xf numFmtId="164" fontId="16" fillId="0" borderId="0" xfId="11" applyFont="1" applyAlignment="1">
      <alignment horizontal="left" wrapText="1"/>
    </xf>
    <xf numFmtId="49" fontId="6" fillId="2" borderId="0" xfId="15" applyNumberFormat="1" applyFont="1" applyFill="1" applyAlignment="1">
      <alignment horizontal="left" wrapText="1"/>
    </xf>
    <xf numFmtId="0" fontId="17" fillId="2" borderId="0" xfId="14" applyNumberFormat="1" applyFont="1" applyFill="1" applyAlignment="1">
      <alignment horizontal="left" wrapText="1"/>
    </xf>
    <xf numFmtId="165" fontId="5" fillId="0" borderId="0" xfId="11" applyNumberFormat="1" applyFont="1" applyAlignment="1">
      <alignment horizontal="right" wrapText="1"/>
    </xf>
    <xf numFmtId="165" fontId="5" fillId="0" borderId="0" xfId="14" applyNumberFormat="1" applyFont="1" applyAlignment="1">
      <alignment horizontal="right" wrapText="1"/>
    </xf>
    <xf numFmtId="0" fontId="10" fillId="0" borderId="0" xfId="21" applyNumberFormat="1" applyFont="1" applyFill="1" applyAlignment="1" applyProtection="1">
      <alignment horizontal="left" vertical="center" wrapText="1"/>
    </xf>
    <xf numFmtId="0" fontId="10" fillId="0" borderId="0" xfId="21" applyFont="1" applyFill="1"/>
    <xf numFmtId="49" fontId="10" fillId="0" borderId="0" xfId="21" applyNumberFormat="1" applyFont="1" applyFill="1" applyAlignment="1" applyProtection="1">
      <alignment horizontal="left" wrapText="1"/>
    </xf>
    <xf numFmtId="49" fontId="5" fillId="0" borderId="0" xfId="11" applyNumberFormat="1" applyFont="1" applyAlignment="1">
      <alignment vertical="top" wrapText="1"/>
    </xf>
    <xf numFmtId="9" fontId="6" fillId="0" borderId="0" xfId="22" applyFont="1" applyAlignment="1">
      <alignment horizontal="left" wrapText="1"/>
    </xf>
    <xf numFmtId="0" fontId="5" fillId="0" borderId="0" xfId="9" applyFont="1" applyAlignment="1">
      <alignment vertical="center" wrapText="1"/>
    </xf>
    <xf numFmtId="49" fontId="2" fillId="0" borderId="0" xfId="2" applyFill="1"/>
    <xf numFmtId="0" fontId="5" fillId="0" borderId="0" xfId="11" applyNumberFormat="1" applyFont="1" applyAlignment="1">
      <alignment horizontal="left"/>
    </xf>
    <xf numFmtId="0" fontId="6" fillId="0" borderId="0" xfId="3" applyNumberFormat="1" applyFill="1" applyAlignment="1">
      <alignment wrapText="1"/>
    </xf>
    <xf numFmtId="0" fontId="6" fillId="0" borderId="0" xfId="3" applyNumberFormat="1" applyFill="1" applyAlignment="1">
      <alignment horizontal="left" wrapText="1"/>
    </xf>
    <xf numFmtId="164" fontId="6" fillId="0" borderId="0" xfId="3" applyNumberFormat="1" applyFill="1" applyAlignment="1">
      <alignment horizontal="right" wrapText="1"/>
    </xf>
    <xf numFmtId="0" fontId="6" fillId="0" borderId="0" xfId="6" applyFont="1"/>
    <xf numFmtId="164" fontId="6" fillId="0" borderId="0" xfId="11" applyFont="1" applyAlignment="1">
      <alignment horizontal="left" wrapText="1" indent="2"/>
    </xf>
    <xf numFmtId="3" fontId="5" fillId="0" borderId="0" xfId="12" applyNumberFormat="1" applyFont="1" applyFill="1" applyAlignment="1">
      <alignment horizontal="right" wrapText="1"/>
    </xf>
    <xf numFmtId="164" fontId="5" fillId="0" borderId="0" xfId="11" applyFont="1" applyAlignment="1">
      <alignment horizontal="left" wrapText="1" indent="2"/>
    </xf>
    <xf numFmtId="3" fontId="6" fillId="0" borderId="0" xfId="12" applyNumberFormat="1" applyFont="1" applyFill="1" applyAlignment="1">
      <alignment horizontal="right" wrapText="1"/>
    </xf>
    <xf numFmtId="49" fontId="5" fillId="0" borderId="0" xfId="11" applyNumberFormat="1" applyFont="1" applyAlignment="1">
      <alignment horizontal="left" vertical="top" wrapText="1"/>
    </xf>
    <xf numFmtId="164" fontId="5" fillId="0" borderId="0" xfId="11" applyFont="1" applyAlignment="1">
      <alignment horizontal="left" vertical="top" wrapText="1"/>
    </xf>
    <xf numFmtId="49" fontId="16" fillId="0" borderId="0" xfId="11" applyNumberFormat="1" applyFont="1" applyAlignment="1">
      <alignment horizontal="left" vertical="top" wrapText="1"/>
    </xf>
    <xf numFmtId="164" fontId="16" fillId="0" borderId="0" xfId="11" applyFont="1" applyAlignment="1">
      <alignment horizontal="left" vertical="top" wrapText="1"/>
    </xf>
    <xf numFmtId="49" fontId="16" fillId="0" borderId="0" xfId="11" applyNumberFormat="1" applyFont="1" applyAlignment="1">
      <alignment horizontal="left" wrapText="1"/>
    </xf>
    <xf numFmtId="164" fontId="16" fillId="0" borderId="0" xfId="11" applyFont="1" applyAlignment="1">
      <alignment horizontal="left" wrapText="1"/>
    </xf>
  </cellXfs>
  <cellStyles count="23">
    <cellStyle name="Comma 10" xfId="17" xr:uid="{00000000-0005-0000-0000-000000000000}"/>
    <cellStyle name="Comma 2" xfId="16" xr:uid="{00000000-0005-0000-0000-000001000000}"/>
    <cellStyle name="Heading 1" xfId="2" builtinId="16" customBuiltin="1"/>
    <cellStyle name="Heading 1 3" xfId="4" xr:uid="{00000000-0005-0000-0000-000003000000}"/>
    <cellStyle name="Heading 2" xfId="3" builtinId="17" customBuiltin="1"/>
    <cellStyle name="Hyperlink" xfId="21" builtinId="8"/>
    <cellStyle name="Hyperlink 2" xfId="8" xr:uid="{00000000-0005-0000-0000-000005000000}"/>
    <cellStyle name="Hyperlink 2 4" xfId="10" xr:uid="{00000000-0005-0000-0000-000006000000}"/>
    <cellStyle name="Normal" xfId="0" builtinId="0"/>
    <cellStyle name="Normal 10 2 11" xfId="9" xr:uid="{00000000-0005-0000-0000-000008000000}"/>
    <cellStyle name="Normal 10 2 4 2 4 2" xfId="15" xr:uid="{00000000-0005-0000-0000-000009000000}"/>
    <cellStyle name="Normal 2" xfId="11" xr:uid="{00000000-0005-0000-0000-00000A000000}"/>
    <cellStyle name="Normal 2 19" xfId="14" xr:uid="{00000000-0005-0000-0000-00000B000000}"/>
    <cellStyle name="Normal 22" xfId="20" xr:uid="{00000000-0005-0000-0000-00000C000000}"/>
    <cellStyle name="Normal 24 6" xfId="19" xr:uid="{00000000-0005-0000-0000-00000D000000}"/>
    <cellStyle name="Normal 29 3" xfId="18" xr:uid="{00000000-0005-0000-0000-00000E000000}"/>
    <cellStyle name="Normal 3" xfId="6" xr:uid="{00000000-0005-0000-0000-00000F000000}"/>
    <cellStyle name="Normal 30 9 2" xfId="5" xr:uid="{00000000-0005-0000-0000-000010000000}"/>
    <cellStyle name="Normal 4" xfId="7" xr:uid="{00000000-0005-0000-0000-000011000000}"/>
    <cellStyle name="Percent" xfId="22" builtinId="5"/>
    <cellStyle name="Percent 2" xfId="12" xr:uid="{00000000-0005-0000-0000-000012000000}"/>
    <cellStyle name="Percent 3" xfId="13" xr:uid="{00000000-0005-0000-0000-000013000000}"/>
    <cellStyle name="Title" xfId="1" builtinId="15" customBuiltin="1"/>
  </cellStyles>
  <dxfs count="169">
    <dxf>
      <font>
        <b val="0"/>
        <i val="0"/>
        <strike val="0"/>
        <condense val="0"/>
        <extend val="0"/>
        <outline val="0"/>
        <shadow val="0"/>
        <u val="none"/>
        <vertAlign val="baseline"/>
        <sz val="12"/>
        <color auto="1"/>
        <name val="Arial"/>
        <family val="2"/>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top" textRotation="0" wrapText="0"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1" indent="2"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1" indent="2"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color auto="1"/>
        <name val="Arial"/>
        <family val="2"/>
        <scheme val="none"/>
      </font>
      <fill>
        <patternFill patternType="none">
          <fgColor indexed="64"/>
          <bgColor auto="1"/>
        </patternFill>
      </fill>
    </dxf>
    <dxf>
      <font>
        <strike val="0"/>
        <outline val="0"/>
        <shadow val="0"/>
        <u val="none"/>
        <vertAlign val="baseline"/>
        <color auto="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color auto="1"/>
        <name val="Arial"/>
        <family val="2"/>
        <scheme val="none"/>
      </font>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strike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numFmt numFmtId="0" formatCode="General"/>
      <fill>
        <patternFill patternType="solid">
          <fgColor rgb="FF000000"/>
          <bgColor rgb="FFFFFFFF"/>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numFmt numFmtId="0" formatCode="General"/>
      <fill>
        <patternFill patternType="solid">
          <fgColor rgb="FF000000"/>
          <bgColor rgb="FFFFFFFF"/>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1" indent="0" justifyLastLine="0" shrinkToFit="0" readingOrder="0"/>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alignment horizontal="right" vertical="bottom"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alignment horizontal="right" vertical="bottom" textRotation="0" wrapText="1" indent="0" justifyLastLine="0" shrinkToFit="0" readingOrder="0"/>
    </dxf>
    <dxf>
      <font>
        <b val="0"/>
        <i val="0"/>
        <strike val="0"/>
        <condense val="0"/>
        <extend val="0"/>
        <outline val="0"/>
        <shadow val="0"/>
        <u val="none"/>
        <vertAlign val="baseline"/>
        <sz val="12"/>
        <color rgb="FFC00000"/>
        <name val="Arial"/>
        <family val="2"/>
        <scheme val="none"/>
      </font>
      <numFmt numFmtId="30" formatCode="@"/>
      <alignment horizontal="left" vertical="bottom" textRotation="0" wrapText="1" indent="0" justifyLastLine="0" shrinkToFit="0" readingOrder="0"/>
    </dxf>
    <dxf>
      <font>
        <b val="0"/>
        <i val="0"/>
        <strike val="0"/>
        <condense val="0"/>
        <extend val="0"/>
        <outline val="0"/>
        <shadow val="0"/>
        <u val="none"/>
        <vertAlign val="baseline"/>
        <sz val="12"/>
        <color rgb="FFC00000"/>
        <name val="Arial"/>
        <family val="2"/>
        <scheme val="none"/>
      </font>
      <alignment horizontal="left" vertical="bottom" textRotation="0" wrapText="1" indent="0" justifyLastLine="0" shrinkToFit="0" readingOrder="0"/>
    </dxf>
    <dxf>
      <font>
        <b/>
        <i val="0"/>
        <strike val="0"/>
        <condense val="0"/>
        <extend val="0"/>
        <outline val="0"/>
        <shadow val="0"/>
        <u val="none"/>
        <vertAlign val="baseline"/>
        <sz val="14"/>
        <color auto="1"/>
        <name val="Arial"/>
        <family val="2"/>
        <scheme val="none"/>
      </font>
    </dxf>
    <dxf>
      <font>
        <b val="0"/>
        <i val="0"/>
        <strike val="0"/>
        <condense val="0"/>
        <extend val="0"/>
        <outline val="0"/>
        <shadow val="0"/>
        <u val="none"/>
        <vertAlign val="baseline"/>
        <sz val="12"/>
        <color auto="1"/>
        <name val="Arial"/>
        <family val="2"/>
        <scheme val="none"/>
      </font>
      <numFmt numFmtId="0" formatCode="General"/>
      <alignment horizontal="left" vertical="top"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1" indent="0" justifyLastLine="0" shrinkToFit="0" readingOrder="0"/>
    </dxf>
    <dxf>
      <font>
        <b val="0"/>
        <i val="0"/>
        <strike val="0"/>
        <condense val="0"/>
        <extend val="0"/>
        <outline val="0"/>
        <shadow val="0"/>
        <u/>
        <vertAlign val="baseline"/>
        <sz val="12"/>
        <color theme="10"/>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
      <numFmt numFmtId="30" formatCode="@"/>
      <alignment horizontal="center" vertical="center" textRotation="0" wrapText="1" indent="0" justifyLastLine="0" shrinkToFit="0" readingOrder="0"/>
    </dxf>
  </dxfs>
  <tableStyles count="0" defaultPivotStyle="PivotStyleLight16"/>
  <colors>
    <mruColors>
      <color rgb="FF2B47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94090.90A8F34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45509</xdr:colOff>
      <xdr:row>0</xdr:row>
      <xdr:rowOff>81493</xdr:rowOff>
    </xdr:from>
    <xdr:to>
      <xdr:col>6</xdr:col>
      <xdr:colOff>285750</xdr:colOff>
      <xdr:row>0</xdr:row>
      <xdr:rowOff>1749426</xdr:rowOff>
    </xdr:to>
    <xdr:pic>
      <xdr:nvPicPr>
        <xdr:cNvPr id="4" name="Picture 3" descr="Logo of the Department for Energy Security &amp; Net Zero.">
          <a:extLst>
            <a:ext uri="{FF2B5EF4-FFF2-40B4-BE49-F238E27FC236}">
              <a16:creationId xmlns:a16="http://schemas.microsoft.com/office/drawing/2014/main" id="{50D1F054-9741-4BE0-AB80-79BF7DF5A6F1}"/>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464426" y="81493"/>
          <a:ext cx="2674407" cy="1658408"/>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49A0DC-D5B4-4465-891B-8A506FF82338}" name="Cover_Sheet" displayName="Cover_Sheet" ref="A1:A36" totalsRowShown="0" headerRowDxfId="168" headerRowCellStyle="Title">
  <tableColumns count="1">
    <tableColumn id="1" xr3:uid="{1D034E1E-62A4-4D06-A1B1-826CCD9366D6}" name="Boiler Upgrade Scheme (BUS) monthly statistics_x000a_England and Wales: January 2024_x000a_(official statistics in development)"/>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C324B41-C075-4001-A88B-E6BA871F1DC1}" name="Table_1.4_Redemptions_by_fuel_type_displaced_and_technology" displayName="Table_1.4_Redemptions_by_fuel_type_displaced_and_technology" ref="A5:K14" totalsRowShown="0" headerRowDxfId="98" dataDxfId="97" headerRowCellStyle="Heading 2" dataCellStyle="Normal 2">
  <tableColumns count="11">
    <tableColumn id="2" xr3:uid="{F32ABBE4-C453-48E4-994D-7012C677461D}" name="Fuel type displaced" dataDxfId="96" dataCellStyle="Normal 2"/>
    <tableColumn id="3" xr3:uid="{F171E6CA-3F0D-4435-AC14-55BF7B8CFC34}" name="Air Source _x000a_Heat _x000a_Pumps:_x000a_Number" dataDxfId="95" dataCellStyle="Normal 2"/>
    <tableColumn id="6" xr3:uid="{5A9D60B6-F415-4E60-9802-06982FEFB68A}" name="Air Source _x000a_Heat Pumps:_x000a_Percentage" dataDxfId="94"/>
    <tableColumn id="1" xr3:uid="{961AFE5D-EBBD-442E-8E48-E88E706DFB1D}" name="Ground _x000a_Source Heat Pumps:_x000a_Number" dataDxfId="93" dataCellStyle="Normal 2"/>
    <tableColumn id="8" xr3:uid="{6653CE14-9ED6-4061-9FDF-198B7C9CCB1D}" name="Ground Source Heat Pumps:_x000a_Percentage" dataDxfId="92"/>
    <tableColumn id="5" xr3:uid="{84A2C325-54D0-486C-94EB-E1842FC63357}" name="Shared _x000a_Ground _x000a_Loop _x000a_Ground _x000a_Source Heat Pumps:_x000a_Number" dataDxfId="91" dataCellStyle="Normal 2"/>
    <tableColumn id="9" xr3:uid="{8047AA76-615F-48CD-8C90-0C44C4C1430D}" name="Shared Ground Loop Ground Source Heat Pumps:_x000a_Percentage" dataDxfId="90"/>
    <tableColumn id="4" xr3:uid="{460B7228-C238-4568-8883-F3EAD5E110D6}" name="Biomass boilers:_x000a_Number" dataDxfId="89" dataCellStyle="Normal 2"/>
    <tableColumn id="10" xr3:uid="{7AE3FA27-6BDF-4A4F-82D2-9FA6A24F3E39}" name="Biomass boilers:_x000a_Percentage" dataDxfId="88"/>
    <tableColumn id="11" xr3:uid="{F12B1045-EC16-4597-9C0F-763E97CE0963}" name="All _x000a_technology types:_x000a_Number" dataDxfId="87" dataCellStyle="Normal 2"/>
    <tableColumn id="7" xr3:uid="{65384D0D-7141-465B-BC2D-979401AFB7C0}" name="All _x000a_technology types:_x000a_Percentage" dataDxfId="8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45AA95A-7FCC-4909-ABA9-73859275F1AF}" name="Table_1.5_Redemptions_by_property_type" displayName="Table_1.5_Redemptions_by_property_type" ref="A4:K8" totalsRowShown="0" headerRowDxfId="85" dataDxfId="84" headerRowCellStyle="Heading 2" dataCellStyle="Normal 2">
  <tableColumns count="11">
    <tableColumn id="2" xr3:uid="{C61B5919-4E20-4FA9-AA0D-4327A473559B}" name="Type of property" dataDxfId="83" dataCellStyle="Normal 2"/>
    <tableColumn id="3" xr3:uid="{39B86E47-7221-403C-B223-041B24A6034F}" name="Air Source _x000a_Heat _x000a_Pumps: _x000a_Number" dataDxfId="82" dataCellStyle="Normal 2"/>
    <tableColumn id="6" xr3:uid="{1E46B57D-1B87-4B5A-8FF7-B74C9921F39A}" name="Air Source _x000a_Heat Pumps: _x000a_Percentage" dataDxfId="81"/>
    <tableColumn id="1" xr3:uid="{8D957C9B-9EB4-4E81-A4BB-F2ECC6887C03}" name="Ground _x000a_Source Heat Pumps:_x000a_Number" dataDxfId="80" dataCellStyle="Normal 2"/>
    <tableColumn id="8" xr3:uid="{33EAF2C4-ED0F-44D2-AEA5-9F2C95DB653B}" name="Ground Source Heat Pumps:_x000a_Percentage" dataDxfId="79" dataCellStyle="Normal 2"/>
    <tableColumn id="5" xr3:uid="{E7C84F19-5953-486C-877D-F8BF2C0C6B20}" name="Shared _x000a_Ground _x000a_Loop _x000a_Ground _x000a_Source Heat Pumps:_x000a_Number" dataDxfId="78" dataCellStyle="Normal 2"/>
    <tableColumn id="9" xr3:uid="{94F9E08D-2743-40C2-831E-737DD6DCAE41}" name="Shared Ground Loop Ground Source Heat Pumps:_x000a_Percentage" dataDxfId="77" dataCellStyle="Normal 2"/>
    <tableColumn id="4" xr3:uid="{ECA30EA4-5492-4F69-96D6-9AD8864A32BE}" name="Biomass boilers:_x000a_Number" dataDxfId="76" dataCellStyle="Normal 2"/>
    <tableColumn id="10" xr3:uid="{BFEC111C-E2A1-4022-B944-673DA058DA10}" name="Biomass boilers:_x000a_Percentage" dataDxfId="75" dataCellStyle="Normal 2"/>
    <tableColumn id="11" xr3:uid="{56D465C7-A534-4912-AD6C-BF01220380EE}" name="All _x000a_technology types:_x000a_Number" dataDxfId="74" dataCellStyle="Normal 2"/>
    <tableColumn id="7" xr3:uid="{716A694E-E2CB-43AA-893C-AD6C4FC94A5A}" name="All _x000a_technology types:_x000a_Percentage" dataDxfId="73" dataCellStyle="Normal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4A1BE0B-D2B6-4E96-A905-436BD0C3AF7E}" name="Table_1.6_redemptions_paid_by_urban_rural" displayName="Table_1.6_redemptions_paid_by_urban_rural" ref="A8:K11" totalsRowShown="0" headerRowDxfId="72" dataDxfId="71" headerRowCellStyle="Heading 2">
  <tableColumns count="11">
    <tableColumn id="1" xr3:uid="{DBAA3A47-9340-4089-B77E-BDFC1231D2DC}" name="Rural/Urban classification" dataDxfId="70" dataCellStyle="Normal 2"/>
    <tableColumn id="8" xr3:uid="{C2DA2241-3B81-4E32-B548-661C2F8EF18B}" name="Air Source _x000a_Heat _x000a_Pumps: _x000a_Number" dataDxfId="69" dataCellStyle="Comma 10"/>
    <tableColumn id="9" xr3:uid="{CAAA1346-9AC0-4AAB-B0A0-6EF05BEBFE56}" name="Air Source _x000a_Heat Pumps: _x000a_Percentage" dataDxfId="68"/>
    <tableColumn id="10" xr3:uid="{FB3F098C-F6E7-4FD0-8F84-804AEE3787FB}" name="Ground _x000a_Source Heat Pumps:_x000a_Number" dataDxfId="67" dataCellStyle="Comma 10"/>
    <tableColumn id="11" xr3:uid="{77FEAFE7-9029-4BD2-924C-116AC646F33F}" name="Ground Source Heat Pumps:_x000a_Percentage" dataDxfId="66"/>
    <tableColumn id="17" xr3:uid="{61C1ABA6-B780-4B2E-8D72-0A02407E9C66}" name="Shared _x000a_Ground _x000a_Loop _x000a_Ground _x000a_Source Heat Pumps:_x000a_Number" dataDxfId="65" dataCellStyle="Percent 2"/>
    <tableColumn id="2" xr3:uid="{6089D9A3-5F85-40BF-882D-F4FFD9A801D4}" name="Shared Ground Loop Ground Source Heat Pumps:_x000a_Percentage" dataDxfId="64"/>
    <tableColumn id="3" xr3:uid="{CCF2D211-EE11-439D-8574-485A9531698F}" name="Biomass boilers:_x000a_Number" dataDxfId="63" dataCellStyle="Comma 10"/>
    <tableColumn id="4" xr3:uid="{E56D93D4-C1BD-4362-93C8-2A293D1B3CC6}" name="Biomass boilers:_x000a_Percentage" dataDxfId="62"/>
    <tableColumn id="5" xr3:uid="{1A8AF731-6165-4DA5-B227-C5C31669C3D2}" name="All _x000a_technology types:_x000a_Number" dataDxfId="61" dataCellStyle="Comma 10"/>
    <tableColumn id="6" xr3:uid="{4A864245-B632-42AA-883C-14262989817D}" name="All _x000a_technology types:_x000a_Percentage" dataDxfId="60"/>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AB16C0D-BE24-4922-B4DB-070E849048F7}" name="Table_1.7_Redemptions_Paid_by_property_on_off_gas_grid" displayName="Table_1.7_Redemptions_Paid_by_property_on_off_gas_grid" ref="A8:K11" totalsRowShown="0" headerRowDxfId="59" dataDxfId="58" headerRowCellStyle="Heading 2">
  <tableColumns count="11">
    <tableColumn id="1" xr3:uid="{EF47D373-A68D-4EFD-9B4B-B4E2F33623BA}" name="On/off gas grid" dataDxfId="57" dataCellStyle="Normal 2"/>
    <tableColumn id="16" xr3:uid="{DA7CB0FB-5434-4D75-B503-ACD7F2DDCC0F}" name="Air Source _x000a_Heat _x000a_Pumps: _x000a_Number" dataDxfId="56" dataCellStyle="Comma 10"/>
    <tableColumn id="4" xr3:uid="{15E21002-F9B5-4153-9BBA-0915D925EED5}" name="Air Source _x000a_Heat Pumps: _x000a_Percentage" dataDxfId="55" dataCellStyle="Comma 10"/>
    <tableColumn id="5" xr3:uid="{792E6E75-A7DA-4495-A3F2-D0770207659B}" name="Ground _x000a_Source Heat Pumps:_x000a_Number" dataDxfId="54" dataCellStyle="Normal 2"/>
    <tableColumn id="6" xr3:uid="{5AFA3EA3-0DA4-4E77-8455-AC55D4F030FB}" name="Ground Source Heat Pumps:_x000a_Percentage" dataDxfId="53"/>
    <tableColumn id="7" xr3:uid="{23ACF926-3CCA-48A5-B555-EF2D68472503}" name="Shared _x000a_Ground _x000a_Loop _x000a_Ground _x000a_Source Heat Pumps:_x000a_Number" dataDxfId="52" dataCellStyle="Normal 2"/>
    <tableColumn id="2" xr3:uid="{40D332F3-F72D-4722-B0EC-DBF7733FE00A}" name="Shared Ground Loop Ground Source Heat Pumps:_x000a_Percentage" dataDxfId="51"/>
    <tableColumn id="19" xr3:uid="{716DCB52-6F27-444F-A12B-BF172D015B31}" name="Biomass boilers:_x000a_Number" dataDxfId="50" dataCellStyle="Normal 2"/>
    <tableColumn id="20" xr3:uid="{05EDFBF9-71CA-4559-972B-A20740F6C8C6}" name="Biomass boilers:_x000a_Percentage" dataDxfId="49"/>
    <tableColumn id="21" xr3:uid="{865DC3AE-BB8C-4ED2-BD43-F98D32DA5E0D}" name="All _x000a_technology types:_x000a_Number" dataDxfId="48" dataCellStyle="Normal 2"/>
    <tableColumn id="22" xr3:uid="{FF302780-914E-4516-BF09-9DB9FAD17726}" name="All _x000a_technology types:_x000a_Percentage" dataDxfId="47"/>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e_M1.1_Monthly_vouchers_by_status_and_technology" displayName="Table_M1.1_Monthly_vouchers_by_status_and_technology" ref="A7:X27" totalsRowShown="0" headerRowDxfId="46" dataDxfId="45" headerRowCellStyle="Heading 2" dataCellStyle="Normal 2">
  <tableColumns count="24">
    <tableColumn id="1" xr3:uid="{00000000-0010-0000-0B00-000001000000}" name="Voucher status" dataDxfId="44" dataCellStyle="Normal 2"/>
    <tableColumn id="2" xr3:uid="{00000000-0010-0000-0B00-000002000000}" name="Technology type" dataDxfId="43" dataCellStyle="Normal 2"/>
    <tableColumn id="3" xr3:uid="{00000000-0010-0000-0B00-000003000000}" name="May_x000a_2022" dataDxfId="42" dataCellStyle="Normal 2"/>
    <tableColumn id="4" xr3:uid="{00000000-0010-0000-0B00-000004000000}" name="Jun_x000a_2022" dataDxfId="41" dataCellStyle="Normal 2"/>
    <tableColumn id="6" xr3:uid="{1325DDB4-8F5E-41A0-AF59-A59E1C93E115}" name="Jul_x000a_2022" dataDxfId="40" dataCellStyle="Normal 2"/>
    <tableColumn id="7" xr3:uid="{DB73B475-4F3A-49ED-9373-912A72221BFC}" name="Aug_x000a_2022" dataDxfId="39" dataCellStyle="Normal 2"/>
    <tableColumn id="8" xr3:uid="{35105429-5FBA-4A8B-8215-24D5C713EB4D}" name="Sep_x000a_2022" dataDxfId="38" dataCellStyle="Normal 2"/>
    <tableColumn id="5" xr3:uid="{ADDA65BF-499A-4F48-9FF4-29348D3DF2F5}" name="Oct_x000a_2022" dataDxfId="37" dataCellStyle="Normal 2"/>
    <tableColumn id="10" xr3:uid="{BAEE2A39-D4D3-46E0-9800-F7E40E30EDC3}" name="Nov_x000a_2022" dataDxfId="36" dataCellStyle="Normal 2"/>
    <tableColumn id="11" xr3:uid="{C8B1242B-B425-48E4-8F28-38070DB5326A}" name="Dec_x000a_2022" dataDxfId="35" dataCellStyle="Normal 2"/>
    <tableColumn id="12" xr3:uid="{8C8B0CDF-5B25-43DF-9421-CD7D368EC73F}" name="Jan_x000a_2023" dataDxfId="34" dataCellStyle="Normal 2"/>
    <tableColumn id="13" xr3:uid="{8E04294D-8DA2-42DD-AAD5-36DE25B61544}" name="Feb_x000a_2023" dataDxfId="33" dataCellStyle="Normal 2"/>
    <tableColumn id="14" xr3:uid="{B447D428-5B47-43F7-A556-CC2D5FC65758}" name="Mar_x000a_2023" dataDxfId="32" dataCellStyle="Normal 2"/>
    <tableColumn id="15" xr3:uid="{D88C5870-D2B2-440A-B39A-6BB46A995C80}" name="Apr_x000a_2023" dataDxfId="31" dataCellStyle="Normal 2"/>
    <tableColumn id="16" xr3:uid="{AC66C6D4-240C-4529-B556-AB082F0173B9}" name="May_x000a_2023" dataDxfId="30" dataCellStyle="Normal 2"/>
    <tableColumn id="17" xr3:uid="{F4E5B39C-2B9D-4EF6-98AF-0BD923A8A77F}" name="Jun_x000a_2023" dataDxfId="29" dataCellStyle="Normal 2"/>
    <tableColumn id="18" xr3:uid="{346863D5-91D1-47EF-BBC9-9D2C93E4A851}" name="Jul_x000a_2023" dataDxfId="28" dataCellStyle="Normal 2"/>
    <tableColumn id="9" xr3:uid="{89415637-459D-46BC-B606-CBA03F826B63}" name="Aug_x000a_2023" dataDxfId="27" dataCellStyle="Normal 2"/>
    <tableColumn id="20" xr3:uid="{0EA6BEC3-DFEE-47B9-9E72-5AC92C99BA9D}" name="Sep_x000a_2023" dataDxfId="26" dataCellStyle="Normal 2"/>
    <tableColumn id="21" xr3:uid="{582D5A05-A94F-48C6-ACEE-F9F5EFE9DD56}" name="Oct_x000a_2023" dataDxfId="25" dataCellStyle="Normal 2"/>
    <tableColumn id="22" xr3:uid="{0828672A-F0C1-41D4-A271-2055BE154B22}" name="Nov_x000a_2023" dataDxfId="24" dataCellStyle="Normal 2"/>
    <tableColumn id="23" xr3:uid="{0A6924BF-2A31-4EE3-9D5D-C10CA63D6ACF}" name="Dec_x000a_2023" dataDxfId="23" dataCellStyle="Normal 2"/>
    <tableColumn id="24" xr3:uid="{994572E2-3BA9-4F20-B2D2-61E933D15E7D}" name="Jan_x000a_2024" dataDxfId="22" dataCellStyle="Normal 2"/>
    <tableColumn id="19" xr3:uid="{4FAF4183-8E5A-4AAB-9453-48E7F898D228}" name="Total" dataDxfId="21" dataCellStyle="Normal 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A08B568-6F70-43AD-8562-9FF69C755842}" name="Table_Q1.1_Quarterly_Median" displayName="Table_Q1.1_Quarterly_Median" ref="A7:H16" totalsRowShown="0" headerRowDxfId="20" dataDxfId="19" headerRowCellStyle="Heading 2">
  <tableColumns count="8">
    <tableColumn id="2" xr3:uid="{9AB60DB7-6DB1-43DE-973D-F1178EEBD883}" name="Median cost of installation (£)" dataDxfId="18" dataCellStyle="Comma 2"/>
    <tableColumn id="6" xr3:uid="{740682E9-6EF6-4465-8DFF-0DD3317AF14A}" name="2022 Q2:_x000a_Apr to Jun" dataDxfId="17"/>
    <tableColumn id="3" xr3:uid="{2CC9FE89-32FF-41CA-82B5-17740A07793F}" name="2022 Q3:_x000a_Jul to Sep"/>
    <tableColumn id="1" xr3:uid="{1E37D9E3-0132-437F-BCEE-B68C788339EF}" name="2022 Q4:_x000a_Oct to Dec" dataDxfId="16"/>
    <tableColumn id="5" xr3:uid="{73CD847B-0762-4E23-B052-594F09266F9E}" name="2023 Q1:_x000a_Jan to Mar" dataDxfId="15" dataCellStyle="Normal 2"/>
    <tableColumn id="8" xr3:uid="{39B65A7D-86A0-45AF-BE77-22E51986326A}" name="2023 Q2:_x000a_Apr to Jun" dataDxfId="14" dataCellStyle="Normal 2"/>
    <tableColumn id="7" xr3:uid="{A77AAB04-FAA9-4A32-9D7E-5E818429E8FD}" name="2023 Q3:_x000a_Jul to Sep" dataDxfId="13" dataCellStyle="Normal 2"/>
    <tableColumn id="4" xr3:uid="{EE5325E4-885B-405E-BE25-373E49D40E55}" name="2023 Q4:_x000a_Oct to Dec" dataDxfId="1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9DF2C19-91DE-4CA5-BAAC-7AD400D31A63}" name="Table_Q1.2_Grants_paid_by_LA" displayName="Table_Q1.2_Grants_paid_by_LA" ref="A13:F372" totalsRowShown="0" headerRowDxfId="11" dataDxfId="10" headerRowCellStyle="Heading 2">
  <tableColumns count="6">
    <tableColumn id="1" xr3:uid="{7BC3F61A-856B-4EA3-9E58-90B8AB21F74C}" name="Area Codes" dataDxfId="9" dataCellStyle="Normal 2"/>
    <tableColumn id="3" xr3:uid="{83AC98C8-32AD-45C0-B33E-761557C0C1CE}" name="Country or Region" dataDxfId="8" dataCellStyle="Normal 2"/>
    <tableColumn id="2" xr3:uid="{96482744-A360-4433-B4E3-14FEA638EBED}" name="County or Unitary Authority" dataDxfId="7" dataCellStyle="Normal 2"/>
    <tableColumn id="4" xr3:uid="{3F0704E9-920E-4F53-96E8-6B2807556784}" name="Local Authority Districts" dataDxfId="6" dataCellStyle="Normal 2"/>
    <tableColumn id="5" xr3:uid="{077C0FBE-406E-4E58-A10C-BF2D0B5FB7DF}" name="Heat pump technologies [note 24]" dataDxfId="5" dataCellStyle="Percent 2"/>
    <tableColumn id="17" xr3:uid="{584BA0E8-B19D-4594-BA11-8ED3D573D570}" name="Biomass boilers" dataDxfId="4" dataCellStyle="Percent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Notes" displayName="Notes" ref="A3:B27" totalsRowShown="0" headerRowDxfId="3" dataDxfId="2" headerRowCellStyle="Heading 2">
  <tableColumns count="2">
    <tableColumn id="1" xr3:uid="{00000000-0010-0000-0E00-000001000000}" name="Note number" dataDxfId="1" dataCellStyle="Normal 2"/>
    <tableColumn id="2" xr3:uid="{00000000-0010-0000-0E00-000002000000}" name="Note text" dataDxfId="0"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 displayName="Contents" ref="A3:B23" totalsRowShown="0">
  <tableColumns count="2">
    <tableColumn id="1" xr3:uid="{00000000-0010-0000-0000-000001000000}" name="Worksheet name" dataDxfId="167" dataCellStyle="Hyperlink 2"/>
    <tableColumn id="2" xr3:uid="{00000000-0010-0000-0000-000002000000}" name="Worksheet content" dataDxfId="166" dataCellStyle="Normal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cheme_background" displayName="Scheme_background" ref="A1:A13" totalsRowShown="0" headerRowCellStyle="Heading 1">
  <tableColumns count="1">
    <tableColumn id="1" xr3:uid="{00000000-0010-0000-0100-000001000000}" name="Scheme background"/>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Glossary" displayName="Glossary" ref="A3:B19" totalsRowShown="0">
  <tableColumns count="2">
    <tableColumn id="1" xr3:uid="{00000000-0010-0000-0200-000001000000}" name="Term" dataDxfId="165" dataCellStyle="Normal 2"/>
    <tableColumn id="2" xr3:uid="{00000000-0010-0000-0200-000002000000}" name="Description" dataDxfId="164"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036518A-6EC2-453A-A3F0-2C6B7DF73193}" name="Commentary" displayName="Commentary" ref="A1:A12" totalsRowShown="0" headerRowDxfId="163" dataDxfId="162" headerRowCellStyle="Heading 1" dataCellStyle="Normal 2">
  <tableColumns count="1">
    <tableColumn id="1" xr3:uid="{A3B23857-9BB0-4C30-B9F0-FA607BB8C368}" name="Commentary" dataDxfId="161" dataCellStyle="Normal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_1.1_Vouchers_by_status_and_technology" displayName="Table_1.1_Vouchers_by_status_and_technology" ref="A5:F9" totalsRowShown="0" headerRowDxfId="160" dataDxfId="159" headerRowCellStyle="Heading 2" dataCellStyle="Normal 2">
  <tableColumns count="6">
    <tableColumn id="2" xr3:uid="{00000000-0010-0000-0300-000002000000}" name="Status" dataDxfId="158" dataCellStyle="Normal 2"/>
    <tableColumn id="3" xr3:uid="{00000000-0010-0000-0300-000003000000}" name="Air Source _x000a_Heat Pumps" dataDxfId="157" dataCellStyle="Normal 2"/>
    <tableColumn id="1" xr3:uid="{710AC072-41F1-40C2-A2E5-A5DFF583E73F}" name="Ground Source Heat Pumps" dataDxfId="156" dataCellStyle="Normal 2"/>
    <tableColumn id="5" xr3:uid="{3A2801CC-FD00-4303-AA76-E9D10B934F58}" name="Shared Ground Loop Ground Source Heat Pumps" dataDxfId="155" dataCellStyle="Normal 2"/>
    <tableColumn id="4" xr3:uid="{00000000-0010-0000-0300-000004000000}" name="Biomass boilers" dataDxfId="154" dataCellStyle="Normal 2"/>
    <tableColumn id="7" xr3:uid="{00000000-0010-0000-0300-000007000000}" name="All _x000a_technology types" dataDxfId="153" dataCellStyle="Normal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_1.2A_Vouchers_by_region_and_technology" displayName="Table_1.2A_Vouchers_by_region_and_technology" ref="A9:V21" totalsRowShown="0" headerRowDxfId="152" dataDxfId="151" headerRowCellStyle="Heading 2">
  <tableColumns count="22">
    <tableColumn id="1" xr3:uid="{00000000-0010-0000-0900-000001000000}" name="Area Codes" dataDxfId="150" dataCellStyle="Normal 2"/>
    <tableColumn id="3" xr3:uid="{00000000-0010-0000-0900-000003000000}" name="Country or Region" dataDxfId="149" dataCellStyle="Normal 2"/>
    <tableColumn id="16" xr3:uid="{00000000-0010-0000-0900-000010000000}" name="Voucher _x000a_applications _x000a_received:_x000a_Air Source Heat Pumps" dataDxfId="148" dataCellStyle="Comma 10"/>
    <tableColumn id="4" xr3:uid="{C76F51B9-60BA-4B4E-ADBD-5B9F355BF30B}" name="Voucher applications received: _x000a_Ground Source Heat Pumps " dataDxfId="147" dataCellStyle="Comma 10"/>
    <tableColumn id="5" xr3:uid="{E528FBC0-80B4-46A4-AC36-256CD8BD35A2}" name="Voucher applications received:_x000a_ Shared Ground Loop Ground Source Heat Pumps" dataDxfId="146" dataCellStyle="Comma 10"/>
    <tableColumn id="6" xr3:uid="{2C8093C1-2FD9-4BD1-BA25-A06D6E650BC5}" name="Voucher applications received:_x000a_ Biomass Boilers" dataDxfId="145" dataCellStyle="Comma 10"/>
    <tableColumn id="7" xr3:uid="{870E7EEB-5F8E-41AE-8B8F-89174327A028}" name="Voucher applications received:_x000a_Total" dataDxfId="144" dataCellStyle="Comma 10"/>
    <tableColumn id="2" xr3:uid="{11C52B18-3794-451B-AE65-730D7F7880B5}" name="Vouchers _x000a_issued:_x000a_Air Source _x000a_Heat Pumps" dataDxfId="143" dataCellStyle="Comma 10"/>
    <tableColumn id="19" xr3:uid="{EDFC34E2-2163-478A-AF8F-F81C420B7C25}" name="Vouchers issued:_x000a_ Ground Source Heat Pumps" dataDxfId="142" dataCellStyle="Comma 10"/>
    <tableColumn id="20" xr3:uid="{BE4B8D5B-E11C-442D-B37B-0C5868ECA638}" name="Vouchers issued:_x000a_ Shared Ground Loop Ground Source Heat Pumps" dataDxfId="141" dataCellStyle="Comma 10"/>
    <tableColumn id="21" xr3:uid="{935A9B9B-495F-472C-A110-CDDF4C6A2464}" name="Vouchers issued:_x000a_ Biomass Boilers" dataDxfId="140" dataCellStyle="Comma 10"/>
    <tableColumn id="22" xr3:uid="{FD32D934-CD7E-4993-A6C3-2EF021F4AB36}" name="Vouchers issued:_x000a_Total" dataDxfId="139" dataCellStyle="Comma 10"/>
    <tableColumn id="12" xr3:uid="{C218379E-9B5E-4629-9537-8D533A8EB890}" name="Redemption _x000a_applications _x000a_received:_x000a__x000a_Air Source _x000a_Heat Pumps" dataDxfId="138" dataCellStyle="Comma 10"/>
    <tableColumn id="13" xr3:uid="{3DCA7CF2-918A-42BD-8118-F11CCC4E8991}" name="Redemption applications received:_x000a_ Ground Source Heat Pumps" dataDxfId="137" dataCellStyle="Comma 10"/>
    <tableColumn id="14" xr3:uid="{24995EEA-D63A-4241-8876-223B53DF6DA7}" name="Redemption applications received:_x000a_ Shared Ground Loop Ground Source Heat Pumps" dataDxfId="136" dataCellStyle="Comma 10"/>
    <tableColumn id="15" xr3:uid="{76A7A7A7-86E8-4C92-952B-FFB28784EBF0}" name="Redemption applications received:_x000a_ Biomass Boilers" dataDxfId="135" dataCellStyle="Comma 10"/>
    <tableColumn id="18" xr3:uid="{8EDECCE4-8DF5-4B1B-8D4E-E8EBE80EF4A9}" name="Redemption applications received:_x000a_Total" dataDxfId="134" dataCellStyle="Comma 10"/>
    <tableColumn id="8" xr3:uid="{0F6A30A0-6EBF-4319-BD95-C3CA83B87C25}" name="Redemptions _x000a_paid:_x000a_Air Source _x000a_Heat Pumps" dataDxfId="133" dataCellStyle="Comma 10"/>
    <tableColumn id="9" xr3:uid="{7A5741CF-668A-484A-8669-0FB695B9BA97}" name="Redemptions paid:_x000a__x000a_Ground Source Heat Pumps" dataDxfId="132" dataCellStyle="Comma 10"/>
    <tableColumn id="10" xr3:uid="{05C8413A-6542-4466-9E6E-57D94BC93539}" name="Redemptions paid:_x000a_Shared Ground Loop Ground Source Heat Pumps" dataDxfId="131" dataCellStyle="Comma 10"/>
    <tableColumn id="11" xr3:uid="{E96A100D-FA73-4BF8-A93D-0CC0313B7AEC}" name="Redemptions paid:_x000a_Biomass _x000a_Boiler" dataDxfId="130" dataCellStyle="Comma 10"/>
    <tableColumn id="17" xr3:uid="{00000000-0010-0000-0900-000011000000}" name="Redemptions paid:_x000a_Total" dataDxfId="129" dataCellStyle="Percent 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EAD086B-AF7D-4EE4-85E3-6B06FBD3E34F}" name="Table_1.2B_Domestic_vouchers_by_region_and_technology" displayName="Table_1.2B_Domestic_vouchers_by_region_and_technology" ref="A9:V21" totalsRowShown="0" headerRowDxfId="128" dataDxfId="127" headerRowCellStyle="Heading 2">
  <tableColumns count="22">
    <tableColumn id="1" xr3:uid="{8DF60F09-1314-49C5-AD45-238F59AD8FFE}" name="Area Codes" dataDxfId="126" dataCellStyle="Normal 2"/>
    <tableColumn id="3" xr3:uid="{7D2BD858-B144-4F81-9653-DA2EF53A84A2}" name="Country or Region" dataDxfId="125" dataCellStyle="Normal 2"/>
    <tableColumn id="16" xr3:uid="{BCA47124-6AEE-4F8E-9F77-F5C9F299984E}" name="Voucher _x000a_applications _x000a_received:_x000a_Air Source Heat Pumps" dataDxfId="124" dataCellStyle="Comma 10"/>
    <tableColumn id="4" xr3:uid="{CDA9BE34-5859-47D0-9DFD-FBA8E85BE418}" name="Voucher applications received: _x000a_Ground Source Heat Pumps " dataDxfId="123" dataCellStyle="Comma 10"/>
    <tableColumn id="5" xr3:uid="{6B127D63-573F-4DB3-B542-CA22A0F5FF96}" name="Voucher applications received:_x000a_ Shared Ground Loop Ground Source Heat Pumps" dataDxfId="122" dataCellStyle="Comma 10"/>
    <tableColumn id="6" xr3:uid="{C319C3E8-C088-4559-AFB7-347970D907A6}" name="Voucher applications received:_x000a_ Biomass Boilers" dataDxfId="121" dataCellStyle="Comma 10"/>
    <tableColumn id="7" xr3:uid="{1C9E54B1-A8B7-4E00-AB75-8E5A64507D51}" name="Voucher applications received:_x000a_Total" dataDxfId="120" dataCellStyle="Comma 10"/>
    <tableColumn id="2" xr3:uid="{9447F8D2-9FF4-4FAD-B8DF-5F60D9D772C6}" name="Vouchers _x000a_issued:_x000a_Air Source _x000a_Heat Pumps" dataDxfId="119" dataCellStyle="Comma 10"/>
    <tableColumn id="19" xr3:uid="{67E61D65-DA2D-457B-B1CC-09DCA5AFCA8C}" name="Vouchers issued:_x000a_ Ground Source Heat Pumps" dataDxfId="118" dataCellStyle="Comma 10"/>
    <tableColumn id="20" xr3:uid="{73DAACF6-0332-474F-9C94-494442567547}" name="Vouchers issued:_x000a_ Shared Ground Loop Ground Source Heat Pumps" dataDxfId="117" dataCellStyle="Comma 10"/>
    <tableColumn id="21" xr3:uid="{F1AF48B1-B889-4D0D-B847-BEF6DB07770C}" name="Vouchers issued:_x000a_ Biomass Boilers" dataDxfId="116" dataCellStyle="Comma 10"/>
    <tableColumn id="22" xr3:uid="{0412C5BF-44FD-45DA-B31F-248ABBFBAFCB}" name="Vouchers issued:_x000a_Total" dataDxfId="115" dataCellStyle="Comma 10"/>
    <tableColumn id="12" xr3:uid="{D3A545B4-8F4E-40FC-BD27-61982660FBED}" name="Redemption _x000a_applications _x000a_received:_x000a__x000a_Air Source _x000a_Heat Pumps" dataDxfId="114" dataCellStyle="Comma 10"/>
    <tableColumn id="13" xr3:uid="{AFF0FEEF-EA89-4FE3-9CBB-B7AD1B10F629}" name="Redemption applications received:_x000a_ Ground Source Heat Pumps" dataDxfId="113" dataCellStyle="Comma 10"/>
    <tableColumn id="14" xr3:uid="{460C4F02-EA6E-46DA-B012-EEEB3DE3DAEB}" name="Redemption applications received:_x000a_ Shared Ground Loop Ground Source Heat Pumps" dataDxfId="112" dataCellStyle="Comma 10"/>
    <tableColumn id="15" xr3:uid="{DB6E347F-BCFB-4834-B87B-90C064089B0D}" name="Redemption applications received:_x000a_ Biomass Boilers" dataDxfId="111" dataCellStyle="Comma 10"/>
    <tableColumn id="18" xr3:uid="{0E7051C5-3EA9-44A7-963C-9C2169F216A0}" name="Redemption applications received:_x000a_Total" dataDxfId="110" dataCellStyle="Comma 10"/>
    <tableColumn id="8" xr3:uid="{24DD4804-1317-45A6-A9F8-A53BD383B61B}" name="Redemptions _x000a_paid:_x000a_Air Source _x000a_Heat Pumps" dataDxfId="109" dataCellStyle="Comma 10"/>
    <tableColumn id="9" xr3:uid="{859B6966-DCD3-4908-9E91-5346DCF2BD63}" name="Redemptions paid:_x000a__x000a_Ground Source Heat Pumps" dataDxfId="108" dataCellStyle="Comma 10"/>
    <tableColumn id="10" xr3:uid="{F8D577C4-3F61-46C4-9873-ACC07B9A0851}" name="Redemptions paid:_x000a_Shared Ground Loop Ground Source Heat Pumps" dataDxfId="107" dataCellStyle="Comma 10"/>
    <tableColumn id="11" xr3:uid="{C02F8867-5E80-41B3-9319-8A4BAF734F04}" name="Redemptions paid:_x000a_Biomass _x000a_Boiler" dataDxfId="106" dataCellStyle="Comma 10"/>
    <tableColumn id="17" xr3:uid="{53863C89-1017-4E19-94AC-8EBF89B9D1E2}" name="Redemptions paid:_x000a_Total" dataDxfId="105" dataCellStyle="Comma 1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_1.3_Average_installation_cost__and_capacity_by_technology" displayName="Table_1.3_Average_installation_cost__and_capacity_by_technology" ref="A5:E13" totalsRowShown="0" headerRowDxfId="104" dataDxfId="103" headerRowCellStyle="Heading 2">
  <tableColumns count="5">
    <tableColumn id="1" xr3:uid="{00000000-0010-0000-0800-000001000000}" name="Measure" dataDxfId="102" dataCellStyle="Normal 10 2 4 2 4 2"/>
    <tableColumn id="2" xr3:uid="{00000000-0010-0000-0800-000002000000}" name="Air Source _x000a_Heat Pumps" dataDxfId="101" dataCellStyle="Comma 2"/>
    <tableColumn id="6" xr3:uid="{8E562944-A084-4268-8A01-C500623605D8}" name="Ground Source Heat Pumps" dataDxfId="100"/>
    <tableColumn id="3" xr3:uid="{5EFF94D1-12F6-425D-8BE4-36B0EFC7E307}" name="Shared Ground Loop Ground Source Heat Pumps"/>
    <tableColumn id="4" xr3:uid="{00000000-0010-0000-0800-000004000000}" name="Biomass boilers" dataDxfId="99" dataCellStyle="Normal 2 1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harrison.dodd@energysecurity.gov.uk" TargetMode="External"/><Relationship Id="rId3" Type="http://schemas.openxmlformats.org/officeDocument/2006/relationships/hyperlink" Target="https://gss.civilservice.gov.uk/policy-store/labelling-official-statistics/" TargetMode="External"/><Relationship Id="rId7" Type="http://schemas.openxmlformats.org/officeDocument/2006/relationships/hyperlink" Target="mailto:amelia.ash@energysecurity.gov.uk" TargetMode="External"/><Relationship Id="rId12" Type="http://schemas.openxmlformats.org/officeDocument/2006/relationships/table" Target="../tables/table1.xml"/><Relationship Id="rId2" Type="http://schemas.openxmlformats.org/officeDocument/2006/relationships/hyperlink" Target="https://www.gov.uk/search/research-and-statistics?parent=department-for-energy-security-and-net-zero&amp;content_store_document_type=upcoming_statistics&amp;organisations%5B%5D=department-for-energy-security-and-net-zero&amp;order=updated-newest" TargetMode="External"/><Relationship Id="rId1" Type="http://schemas.openxmlformats.org/officeDocument/2006/relationships/hyperlink" Target="mailto:amelia.ash@energysecurity.gov.uk." TargetMode="External"/><Relationship Id="rId6" Type="http://schemas.openxmlformats.org/officeDocument/2006/relationships/hyperlink" Target="https://www.gov.uk/government/publications/desnz-standards-for-official-statistics/pre-release-access-to-official-statistics-order-2008-statement-of-compliance" TargetMode="External"/><Relationship Id="rId11" Type="http://schemas.openxmlformats.org/officeDocument/2006/relationships/drawing" Target="../drawings/drawing1.xml"/><Relationship Id="rId5" Type="http://schemas.openxmlformats.org/officeDocument/2006/relationships/hyperlink" Target="mailto:matthew.harris@energysecurity.gov.uk"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desnz-standards-for-official-statistics/statistical-revisions-policy" TargetMode="External"/><Relationship Id="rId9" Type="http://schemas.openxmlformats.org/officeDocument/2006/relationships/hyperlink" Target="mailto:jay.beagle@energysecurity.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ofgem.gov.uk/publications/bus-monthly-scheme-update" TargetMode="External"/><Relationship Id="rId2" Type="http://schemas.openxmlformats.org/officeDocument/2006/relationships/hyperlink" Target="https://www.gov.uk/government/consultations/future-support-for-low-carbon-heat" TargetMode="External"/><Relationship Id="rId1" Type="http://schemas.openxmlformats.org/officeDocument/2006/relationships/hyperlink" Target="https://www.gov.uk/guidance/check-if-you-may-be-eligible-for-the-boiler-upgrade-scheme-from-april-2022" TargetMode="External"/><Relationship Id="rId5" Type="http://schemas.openxmlformats.org/officeDocument/2006/relationships/table" Target="../tables/table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BD4FF"/>
    <pageSetUpPr fitToPage="1"/>
  </sheetPr>
  <dimension ref="A1:B36"/>
  <sheetViews>
    <sheetView showGridLines="0" tabSelected="1" zoomScaleNormal="100" workbookViewId="0"/>
  </sheetViews>
  <sheetFormatPr defaultColWidth="9.26953125" defaultRowHeight="15.5" x14ac:dyDescent="0.35"/>
  <cols>
    <col min="1" max="1" width="111.26953125" style="8" customWidth="1"/>
    <col min="2" max="6" width="7.26953125" style="1" customWidth="1"/>
    <col min="7" max="7" width="4.453125" style="1" customWidth="1"/>
    <col min="8" max="16384" width="9.26953125" style="1"/>
  </cols>
  <sheetData>
    <row r="1" spans="1:2" ht="148" customHeight="1" x14ac:dyDescent="0.35">
      <c r="A1" s="33" t="s">
        <v>1003</v>
      </c>
    </row>
    <row r="2" spans="1:2" ht="30" customHeight="1" x14ac:dyDescent="0.35">
      <c r="A2" s="32" t="s">
        <v>0</v>
      </c>
      <c r="B2" s="2"/>
    </row>
    <row r="3" spans="1:2" ht="22.5" customHeight="1" x14ac:dyDescent="0.35">
      <c r="A3" s="5" t="s">
        <v>1</v>
      </c>
      <c r="B3" s="2"/>
    </row>
    <row r="4" spans="1:2" ht="15.75" customHeight="1" x14ac:dyDescent="0.35">
      <c r="A4" s="76" t="s">
        <v>2</v>
      </c>
      <c r="B4" s="2"/>
    </row>
    <row r="5" spans="1:2" ht="15.75" customHeight="1" x14ac:dyDescent="0.35">
      <c r="A5" s="81" t="s">
        <v>241</v>
      </c>
      <c r="B5" s="2"/>
    </row>
    <row r="6" spans="1:2" ht="22.5" customHeight="1" x14ac:dyDescent="0.35">
      <c r="A6" s="5" t="s">
        <v>235</v>
      </c>
      <c r="B6" s="2"/>
    </row>
    <row r="7" spans="1:2" ht="15.75" customHeight="1" x14ac:dyDescent="0.35">
      <c r="A7" s="76" t="s">
        <v>237</v>
      </c>
      <c r="B7" s="2"/>
    </row>
    <row r="8" spans="1:2" ht="22.5" customHeight="1" x14ac:dyDescent="0.35">
      <c r="A8" s="5" t="s">
        <v>234</v>
      </c>
      <c r="B8" s="2"/>
    </row>
    <row r="9" spans="1:2" ht="15.75" customHeight="1" x14ac:dyDescent="0.35">
      <c r="A9" s="76" t="s">
        <v>236</v>
      </c>
      <c r="B9" s="2"/>
    </row>
    <row r="10" spans="1:2" ht="30" customHeight="1" x14ac:dyDescent="0.35">
      <c r="A10" s="32" t="s">
        <v>3</v>
      </c>
      <c r="B10" s="2"/>
    </row>
    <row r="11" spans="1:2" x14ac:dyDescent="0.35">
      <c r="A11" s="4" t="s">
        <v>4</v>
      </c>
      <c r="B11" s="2"/>
    </row>
    <row r="12" spans="1:2" x14ac:dyDescent="0.35">
      <c r="A12" s="76" t="s">
        <v>5</v>
      </c>
      <c r="B12" s="2"/>
    </row>
    <row r="13" spans="1:2" x14ac:dyDescent="0.35">
      <c r="A13" s="4" t="s">
        <v>6</v>
      </c>
      <c r="B13" s="2"/>
    </row>
    <row r="14" spans="1:2" ht="30" customHeight="1" x14ac:dyDescent="0.35">
      <c r="A14" s="34" t="s">
        <v>7</v>
      </c>
    </row>
    <row r="15" spans="1:2" x14ac:dyDescent="0.35">
      <c r="A15" s="6" t="s">
        <v>1004</v>
      </c>
      <c r="B15" s="2"/>
    </row>
    <row r="16" spans="1:2" x14ac:dyDescent="0.35">
      <c r="A16" s="6" t="s">
        <v>1005</v>
      </c>
      <c r="B16" s="2"/>
    </row>
    <row r="17" spans="1:2" ht="30" customHeight="1" x14ac:dyDescent="0.35">
      <c r="A17" s="77" t="s">
        <v>8</v>
      </c>
      <c r="B17" s="2"/>
    </row>
    <row r="18" spans="1:2" ht="30" customHeight="1" x14ac:dyDescent="0.35">
      <c r="A18" s="34" t="s">
        <v>9</v>
      </c>
      <c r="B18" s="2"/>
    </row>
    <row r="19" spans="1:2" ht="46.5" x14ac:dyDescent="0.35">
      <c r="A19" s="5" t="s">
        <v>10</v>
      </c>
    </row>
    <row r="20" spans="1:2" ht="30" customHeight="1" x14ac:dyDescent="0.35">
      <c r="A20" s="34" t="s">
        <v>11</v>
      </c>
    </row>
    <row r="21" spans="1:2" x14ac:dyDescent="0.35">
      <c r="A21" s="3" t="s">
        <v>12</v>
      </c>
    </row>
    <row r="22" spans="1:2" ht="30" customHeight="1" x14ac:dyDescent="0.35">
      <c r="A22" s="34" t="s">
        <v>244</v>
      </c>
    </row>
    <row r="23" spans="1:2" ht="62" x14ac:dyDescent="0.35">
      <c r="A23" s="3" t="s">
        <v>245</v>
      </c>
    </row>
    <row r="24" spans="1:2" x14ac:dyDescent="0.35">
      <c r="A24" s="77" t="s">
        <v>238</v>
      </c>
    </row>
    <row r="25" spans="1:2" ht="30" customHeight="1" x14ac:dyDescent="0.35">
      <c r="A25" s="34" t="s">
        <v>13</v>
      </c>
    </row>
    <row r="26" spans="1:2" ht="155" x14ac:dyDescent="0.35">
      <c r="A26" s="5" t="s">
        <v>14</v>
      </c>
    </row>
    <row r="27" spans="1:2" x14ac:dyDescent="0.35">
      <c r="A27" s="77" t="s">
        <v>15</v>
      </c>
    </row>
    <row r="28" spans="1:2" s="8" customFormat="1" ht="30" customHeight="1" x14ac:dyDescent="0.35">
      <c r="A28" s="34" t="s">
        <v>16</v>
      </c>
    </row>
    <row r="29" spans="1:2" ht="63" customHeight="1" x14ac:dyDescent="0.35">
      <c r="A29" s="64" t="s">
        <v>17</v>
      </c>
    </row>
    <row r="30" spans="1:2" s="8" customFormat="1" ht="30" customHeight="1" x14ac:dyDescent="0.35">
      <c r="A30" s="34" t="s">
        <v>18</v>
      </c>
    </row>
    <row r="31" spans="1:2" ht="46.5" x14ac:dyDescent="0.35">
      <c r="A31" s="3" t="s">
        <v>1050</v>
      </c>
    </row>
    <row r="32" spans="1:2" s="8" customFormat="1" ht="30" customHeight="1" x14ac:dyDescent="0.35">
      <c r="A32" s="34" t="s">
        <v>19</v>
      </c>
    </row>
    <row r="33" spans="1:1" ht="18.649999999999999" customHeight="1" x14ac:dyDescent="0.35">
      <c r="A33" s="5" t="s">
        <v>20</v>
      </c>
    </row>
    <row r="34" spans="1:1" ht="37.5" customHeight="1" x14ac:dyDescent="0.35">
      <c r="A34" s="7" t="s">
        <v>21</v>
      </c>
    </row>
    <row r="35" spans="1:1" ht="24.75" customHeight="1" x14ac:dyDescent="0.35">
      <c r="A35" s="5" t="s">
        <v>22</v>
      </c>
    </row>
    <row r="36" spans="1:1" x14ac:dyDescent="0.35">
      <c r="A36" s="76" t="s">
        <v>23</v>
      </c>
    </row>
  </sheetData>
  <hyperlinks>
    <hyperlink ref="A34" location="Notes!A1" display="Some tables refer to notes. When notes are mentioned, the note marker is presented in square brackets. The note text can be found in the 'Notes' tab." xr:uid="{00000000-0004-0000-0000-000006000000}"/>
    <hyperlink ref="A36" r:id="rId1" xr:uid="{00000000-0004-0000-0000-000007000000}"/>
    <hyperlink ref="A17" r:id="rId2" xr:uid="{4437E9E1-2012-4E59-9DD3-1FC9CEBD7F2A}"/>
    <hyperlink ref="A24" r:id="rId3" display="Further information about official statistics designation, including experimental statistics." xr:uid="{F50DCE13-A0EC-47C8-8568-682FE929858F}"/>
    <hyperlink ref="A27" r:id="rId4" xr:uid="{9794BEE4-268C-4889-9B2C-1202A9AA50DA}"/>
    <hyperlink ref="A12" r:id="rId5" xr:uid="{CD6A24A4-4579-4057-9F82-7D360A71D9B3}"/>
    <hyperlink ref="A29" r:id="rId6" display="Some ministers and officials receive access to these statistics up to 24 hours before release. Details of the arrangements for doing this and a list of the ministers and officials that receive pre-release access to these statistics can be found in the DESNZ statement of compliance with the Pre-Release Access to Official Statistics Order 2008." xr:uid="{84A07D2E-A825-48A5-9C2B-F83450410C43}"/>
    <hyperlink ref="A4" r:id="rId7" xr:uid="{50CFD956-E6E1-4AC9-89F7-F911E45811F5}"/>
    <hyperlink ref="A9" r:id="rId8" xr:uid="{6AA0FD6B-CE02-4B1D-A14C-9539A9420B44}"/>
    <hyperlink ref="A7" r:id="rId9" xr:uid="{2D04D7FE-2760-4A0B-AEAB-8EA09884BEA9}"/>
  </hyperlinks>
  <pageMargins left="0.7" right="0.7" top="0.75" bottom="0.75" header="0.3" footer="0.3"/>
  <pageSetup paperSize="9" scale="64" orientation="portrait" verticalDpi="4" r:id="rId10"/>
  <drawing r:id="rId11"/>
  <tableParts count="1">
    <tablePart r:id="rId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4EE11-869A-49D1-9A28-51D65782956A}">
  <sheetPr>
    <tabColor theme="2" tint="-0.249977111117893"/>
    <pageSetUpPr fitToPage="1"/>
  </sheetPr>
  <dimension ref="A1:M15"/>
  <sheetViews>
    <sheetView showGridLines="0" zoomScaleNormal="100" workbookViewId="0"/>
  </sheetViews>
  <sheetFormatPr defaultColWidth="22.54296875" defaultRowHeight="15.5" x14ac:dyDescent="0.35"/>
  <cols>
    <col min="1" max="1" width="35.1796875" style="9" customWidth="1"/>
    <col min="2" max="2" width="17.54296875" style="20" customWidth="1"/>
    <col min="3" max="3" width="13.7265625" style="20" customWidth="1"/>
    <col min="4" max="4" width="17.54296875" style="20" customWidth="1"/>
    <col min="5" max="5" width="13.7265625" style="20" customWidth="1"/>
    <col min="6" max="6" width="17.54296875" style="20" customWidth="1"/>
    <col min="7" max="7" width="13.7265625" style="20" customWidth="1"/>
    <col min="8" max="8" width="17.54296875" style="20" customWidth="1"/>
    <col min="9" max="9" width="13.7265625" style="20" customWidth="1"/>
    <col min="10" max="10" width="17.54296875" style="20" customWidth="1"/>
    <col min="11" max="11" width="13.7265625" style="21" customWidth="1"/>
    <col min="12" max="16384" width="22.54296875" style="20"/>
  </cols>
  <sheetData>
    <row r="1" spans="1:13" ht="18" x14ac:dyDescent="0.4">
      <c r="A1" s="31" t="s">
        <v>1020</v>
      </c>
    </row>
    <row r="2" spans="1:13" x14ac:dyDescent="0.35">
      <c r="A2" s="10" t="s">
        <v>89</v>
      </c>
    </row>
    <row r="3" spans="1:13" x14ac:dyDescent="0.35">
      <c r="A3" s="10" t="s">
        <v>1028</v>
      </c>
    </row>
    <row r="4" spans="1:13" x14ac:dyDescent="0.35">
      <c r="A4" s="10" t="s">
        <v>90</v>
      </c>
    </row>
    <row r="5" spans="1:13" s="21" customFormat="1" ht="140.25" customHeight="1" x14ac:dyDescent="0.35">
      <c r="A5" s="36" t="s">
        <v>66</v>
      </c>
      <c r="B5" s="40" t="s">
        <v>161</v>
      </c>
      <c r="C5" s="40" t="s">
        <v>162</v>
      </c>
      <c r="D5" s="40" t="s">
        <v>163</v>
      </c>
      <c r="E5" s="40" t="s">
        <v>164</v>
      </c>
      <c r="F5" s="40" t="s">
        <v>165</v>
      </c>
      <c r="G5" s="40" t="s">
        <v>166</v>
      </c>
      <c r="H5" s="40" t="s">
        <v>167</v>
      </c>
      <c r="I5" s="40" t="s">
        <v>168</v>
      </c>
      <c r="J5" s="40" t="s">
        <v>169</v>
      </c>
      <c r="K5" s="40" t="s">
        <v>170</v>
      </c>
    </row>
    <row r="6" spans="1:13" ht="25.5" customHeight="1" x14ac:dyDescent="0.35">
      <c r="A6" s="9" t="s">
        <v>171</v>
      </c>
      <c r="B6" s="22">
        <v>9547</v>
      </c>
      <c r="C6" s="60">
        <v>0.48489004012392706</v>
      </c>
      <c r="D6" s="22">
        <v>71</v>
      </c>
      <c r="E6" s="60">
        <v>0.11993243243243243</v>
      </c>
      <c r="F6" s="22">
        <v>2</v>
      </c>
      <c r="G6" s="60">
        <v>0.11764705882352941</v>
      </c>
      <c r="H6" s="22">
        <v>0</v>
      </c>
      <c r="I6" s="60">
        <v>0</v>
      </c>
      <c r="J6" s="43">
        <v>9620</v>
      </c>
      <c r="K6" s="61">
        <v>0.46933697614285019</v>
      </c>
      <c r="M6" s="21"/>
    </row>
    <row r="7" spans="1:13" ht="15.4" customHeight="1" x14ac:dyDescent="0.35">
      <c r="A7" s="9" t="s">
        <v>172</v>
      </c>
      <c r="B7" s="22">
        <v>3924</v>
      </c>
      <c r="C7" s="60">
        <v>0.19929910102087461</v>
      </c>
      <c r="D7" s="22">
        <v>146</v>
      </c>
      <c r="E7" s="60">
        <v>0.24662162162162163</v>
      </c>
      <c r="F7" s="22">
        <v>2</v>
      </c>
      <c r="G7" s="60">
        <v>0.11764705882352941</v>
      </c>
      <c r="H7" s="22">
        <v>115</v>
      </c>
      <c r="I7" s="60">
        <v>0.57788944723618085</v>
      </c>
      <c r="J7" s="43">
        <v>4187</v>
      </c>
      <c r="K7" s="61">
        <v>0.20427379616529248</v>
      </c>
      <c r="M7" s="21"/>
    </row>
    <row r="8" spans="1:13" x14ac:dyDescent="0.35">
      <c r="A8" s="9" t="s">
        <v>173</v>
      </c>
      <c r="B8" s="22">
        <v>3301</v>
      </c>
      <c r="C8" s="60">
        <v>0.16765706739803951</v>
      </c>
      <c r="D8" s="22">
        <v>315</v>
      </c>
      <c r="E8" s="60">
        <v>0.53209459459459463</v>
      </c>
      <c r="F8" s="22">
        <v>10</v>
      </c>
      <c r="G8" s="60">
        <v>0.58823529411764708</v>
      </c>
      <c r="H8" s="22">
        <v>3</v>
      </c>
      <c r="I8" s="60">
        <v>1.507537688442211E-2</v>
      </c>
      <c r="J8" s="43">
        <v>3629</v>
      </c>
      <c r="K8" s="61">
        <v>0.17705030004390887</v>
      </c>
      <c r="M8" s="21"/>
    </row>
    <row r="9" spans="1:13" ht="15.4" customHeight="1" x14ac:dyDescent="0.35">
      <c r="A9" s="9" t="s">
        <v>174</v>
      </c>
      <c r="B9" s="22">
        <v>1874</v>
      </c>
      <c r="C9" s="60">
        <v>9.5180049773985476E-2</v>
      </c>
      <c r="D9" s="22">
        <v>36</v>
      </c>
      <c r="E9" s="60">
        <v>6.0810810810810814E-2</v>
      </c>
      <c r="F9" s="22">
        <v>0</v>
      </c>
      <c r="G9" s="60">
        <v>0</v>
      </c>
      <c r="H9" s="22">
        <v>36</v>
      </c>
      <c r="I9" s="60">
        <v>0.18090452261306533</v>
      </c>
      <c r="J9" s="43">
        <v>1946</v>
      </c>
      <c r="K9" s="61">
        <v>9.4940723032638924E-2</v>
      </c>
      <c r="M9" s="21"/>
    </row>
    <row r="10" spans="1:13" ht="15.4" customHeight="1" x14ac:dyDescent="0.35">
      <c r="A10" s="9" t="s">
        <v>74</v>
      </c>
      <c r="B10" s="22">
        <v>613</v>
      </c>
      <c r="C10" s="60">
        <v>3.1134135811874651E-2</v>
      </c>
      <c r="D10" s="22">
        <v>10</v>
      </c>
      <c r="E10" s="60">
        <v>1.6891891891891893E-2</v>
      </c>
      <c r="F10" s="22">
        <v>1</v>
      </c>
      <c r="G10" s="60">
        <v>5.8823529411764705E-2</v>
      </c>
      <c r="H10" s="22">
        <v>16</v>
      </c>
      <c r="I10" s="60">
        <v>8.0402010050251257E-2</v>
      </c>
      <c r="J10" s="43">
        <v>640</v>
      </c>
      <c r="K10" s="61">
        <v>3.122408157291311E-2</v>
      </c>
      <c r="M10" s="21"/>
    </row>
    <row r="11" spans="1:13" ht="15.4" customHeight="1" x14ac:dyDescent="0.35">
      <c r="A11" s="9" t="s">
        <v>175</v>
      </c>
      <c r="B11" s="22">
        <v>234</v>
      </c>
      <c r="C11" s="60">
        <v>1.1884808776474173E-2</v>
      </c>
      <c r="D11" s="22">
        <v>10</v>
      </c>
      <c r="E11" s="60">
        <v>1.6891891891891893E-2</v>
      </c>
      <c r="F11" s="22">
        <v>2</v>
      </c>
      <c r="G11" s="60">
        <v>0.11764705882352941</v>
      </c>
      <c r="H11" s="22">
        <v>23</v>
      </c>
      <c r="I11" s="60">
        <v>0.11557788944723618</v>
      </c>
      <c r="J11" s="43">
        <v>269</v>
      </c>
      <c r="K11" s="61">
        <v>1.3123871786115042E-2</v>
      </c>
      <c r="M11" s="21"/>
    </row>
    <row r="12" spans="1:13" ht="15.4" customHeight="1" x14ac:dyDescent="0.35">
      <c r="A12" s="9" t="s">
        <v>176</v>
      </c>
      <c r="B12" s="22">
        <v>183</v>
      </c>
      <c r="C12" s="60">
        <v>9.2945299405759567E-3</v>
      </c>
      <c r="D12" s="22">
        <v>4</v>
      </c>
      <c r="E12" s="60">
        <v>6.7567567567567571E-3</v>
      </c>
      <c r="F12" s="22">
        <v>0</v>
      </c>
      <c r="G12" s="60">
        <v>0</v>
      </c>
      <c r="H12" s="22">
        <v>6</v>
      </c>
      <c r="I12" s="60">
        <v>3.015075376884422E-2</v>
      </c>
      <c r="J12" s="43">
        <v>193</v>
      </c>
      <c r="K12" s="61">
        <v>9.4160120993316103E-3</v>
      </c>
      <c r="M12" s="21"/>
    </row>
    <row r="13" spans="1:13" ht="15.4" customHeight="1" x14ac:dyDescent="0.35">
      <c r="A13" s="9" t="s">
        <v>177</v>
      </c>
      <c r="B13" s="22">
        <v>13</v>
      </c>
      <c r="C13" s="60">
        <v>6.6026715424856517E-4</v>
      </c>
      <c r="D13" s="22">
        <v>0</v>
      </c>
      <c r="E13" s="60">
        <v>0</v>
      </c>
      <c r="F13" s="22">
        <v>0</v>
      </c>
      <c r="G13" s="60">
        <v>0</v>
      </c>
      <c r="H13" s="22">
        <v>0</v>
      </c>
      <c r="I13" s="60">
        <v>0</v>
      </c>
      <c r="J13" s="43">
        <v>13</v>
      </c>
      <c r="K13" s="61">
        <v>6.3423915694979754E-4</v>
      </c>
      <c r="M13" s="21"/>
    </row>
    <row r="14" spans="1:13" ht="21.75" customHeight="1" x14ac:dyDescent="0.35">
      <c r="A14" s="12" t="s">
        <v>178</v>
      </c>
      <c r="B14" s="43">
        <v>19689</v>
      </c>
      <c r="C14" s="61">
        <v>1</v>
      </c>
      <c r="D14" s="43">
        <v>592</v>
      </c>
      <c r="E14" s="61">
        <v>1</v>
      </c>
      <c r="F14" s="43">
        <v>17</v>
      </c>
      <c r="G14" s="61">
        <v>1</v>
      </c>
      <c r="H14" s="43">
        <v>199</v>
      </c>
      <c r="I14" s="61">
        <v>1</v>
      </c>
      <c r="J14" s="43">
        <v>20497</v>
      </c>
      <c r="K14" s="61">
        <v>1</v>
      </c>
      <c r="M14" s="21"/>
    </row>
    <row r="15" spans="1:13" s="21" customFormat="1" ht="25.5" customHeight="1" x14ac:dyDescent="0.35">
      <c r="A15" s="9"/>
      <c r="B15" s="20"/>
      <c r="C15" s="20"/>
      <c r="D15" s="20"/>
      <c r="E15" s="20"/>
      <c r="F15" s="20"/>
      <c r="G15" s="20"/>
      <c r="H15" s="20"/>
      <c r="I15" s="20"/>
      <c r="J15" s="20"/>
    </row>
  </sheetData>
  <pageMargins left="0.70866141732283472" right="0.70866141732283472" top="0.74803149606299213" bottom="0.74803149606299213" header="0.31496062992125984" footer="0.31496062992125984"/>
  <pageSetup paperSize="9" scale="61"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23A0B-5CA2-4E17-A95D-6ADA33CAE2BF}">
  <sheetPr>
    <tabColor theme="2" tint="-0.249977111117893"/>
    <pageSetUpPr fitToPage="1"/>
  </sheetPr>
  <dimension ref="A1:M9"/>
  <sheetViews>
    <sheetView showGridLines="0" zoomScaleNormal="100" workbookViewId="0"/>
  </sheetViews>
  <sheetFormatPr defaultColWidth="22.54296875" defaultRowHeight="15.5" x14ac:dyDescent="0.35"/>
  <cols>
    <col min="1" max="1" width="20" style="9" customWidth="1"/>
    <col min="2" max="2" width="17.7265625" style="20" customWidth="1"/>
    <col min="3" max="3" width="13.7265625" style="20" customWidth="1"/>
    <col min="4" max="4" width="17.7265625" style="20" customWidth="1"/>
    <col min="5" max="5" width="13.7265625" style="20" customWidth="1"/>
    <col min="6" max="6" width="17.7265625" style="20" customWidth="1"/>
    <col min="7" max="7" width="13.7265625" style="20" customWidth="1"/>
    <col min="8" max="8" width="17.7265625" style="20" customWidth="1"/>
    <col min="9" max="9" width="13.7265625" style="20" customWidth="1"/>
    <col min="10" max="10" width="17.7265625" style="20" customWidth="1"/>
    <col min="11" max="11" width="13.7265625" style="20" customWidth="1"/>
    <col min="12" max="16384" width="22.54296875" style="20"/>
  </cols>
  <sheetData>
    <row r="1" spans="1:13" ht="18" x14ac:dyDescent="0.4">
      <c r="A1" s="31" t="s">
        <v>1021</v>
      </c>
    </row>
    <row r="2" spans="1:13" x14ac:dyDescent="0.35">
      <c r="A2" s="10" t="s">
        <v>54</v>
      </c>
    </row>
    <row r="3" spans="1:13" x14ac:dyDescent="0.35">
      <c r="A3" s="10" t="s">
        <v>151</v>
      </c>
    </row>
    <row r="4" spans="1:13" s="21" customFormat="1" ht="150" customHeight="1" x14ac:dyDescent="0.35">
      <c r="A4" s="36" t="s">
        <v>179</v>
      </c>
      <c r="B4" s="40" t="s">
        <v>180</v>
      </c>
      <c r="C4" s="40" t="s">
        <v>181</v>
      </c>
      <c r="D4" s="40" t="s">
        <v>163</v>
      </c>
      <c r="E4" s="40" t="s">
        <v>164</v>
      </c>
      <c r="F4" s="40" t="s">
        <v>165</v>
      </c>
      <c r="G4" s="40" t="s">
        <v>166</v>
      </c>
      <c r="H4" s="40" t="s">
        <v>167</v>
      </c>
      <c r="I4" s="40" t="s">
        <v>168</v>
      </c>
      <c r="J4" s="40" t="s">
        <v>169</v>
      </c>
      <c r="K4" s="40" t="s">
        <v>170</v>
      </c>
    </row>
    <row r="5" spans="1:13" ht="16.5" customHeight="1" x14ac:dyDescent="0.35">
      <c r="A5" s="9" t="s">
        <v>182</v>
      </c>
      <c r="B5" s="22">
        <v>19585</v>
      </c>
      <c r="C5" s="60">
        <v>0.99471786276601148</v>
      </c>
      <c r="D5" s="22">
        <v>586</v>
      </c>
      <c r="E5" s="60">
        <v>0.98986486486486491</v>
      </c>
      <c r="F5" s="22">
        <v>17</v>
      </c>
      <c r="G5" s="60">
        <v>1</v>
      </c>
      <c r="H5" s="22">
        <v>198</v>
      </c>
      <c r="I5" s="60">
        <v>0.99497487437185927</v>
      </c>
      <c r="J5" s="43">
        <v>20386</v>
      </c>
      <c r="K5" s="61">
        <v>0.99458457335219785</v>
      </c>
      <c r="M5" s="21"/>
    </row>
    <row r="6" spans="1:13" ht="15.4" customHeight="1" x14ac:dyDescent="0.35">
      <c r="A6" s="9" t="s">
        <v>183</v>
      </c>
      <c r="B6" s="22">
        <v>99</v>
      </c>
      <c r="C6" s="60">
        <v>5.0281883285083042E-3</v>
      </c>
      <c r="D6" s="22">
        <v>6</v>
      </c>
      <c r="E6" s="60">
        <v>1.0135135135135136E-2</v>
      </c>
      <c r="F6" s="22">
        <v>0</v>
      </c>
      <c r="G6" s="60">
        <v>0</v>
      </c>
      <c r="H6" s="22">
        <v>1</v>
      </c>
      <c r="I6" s="60">
        <v>5.0251256281407036E-3</v>
      </c>
      <c r="J6" s="43">
        <v>106</v>
      </c>
      <c r="K6" s="61">
        <v>5.1714885105137338E-3</v>
      </c>
      <c r="M6" s="21"/>
    </row>
    <row r="7" spans="1:13" ht="15.4" customHeight="1" x14ac:dyDescent="0.35">
      <c r="A7" s="9" t="s">
        <v>177</v>
      </c>
      <c r="B7" s="22">
        <v>5</v>
      </c>
      <c r="C7" s="60">
        <v>2.5394890548021738E-4</v>
      </c>
      <c r="D7" s="22">
        <v>0</v>
      </c>
      <c r="E7" s="60">
        <v>0</v>
      </c>
      <c r="F7" s="22">
        <v>0</v>
      </c>
      <c r="G7" s="60">
        <v>0</v>
      </c>
      <c r="H7" s="22">
        <v>0</v>
      </c>
      <c r="I7" s="60">
        <v>0</v>
      </c>
      <c r="J7" s="43">
        <v>5</v>
      </c>
      <c r="K7" s="61">
        <v>2.4393813728838367E-4</v>
      </c>
      <c r="M7" s="21"/>
    </row>
    <row r="8" spans="1:13" ht="18.75" customHeight="1" x14ac:dyDescent="0.35">
      <c r="A8" s="12" t="s">
        <v>178</v>
      </c>
      <c r="B8" s="43">
        <v>19689</v>
      </c>
      <c r="C8" s="61">
        <v>1</v>
      </c>
      <c r="D8" s="43">
        <v>592</v>
      </c>
      <c r="E8" s="61">
        <v>1</v>
      </c>
      <c r="F8" s="43">
        <v>17</v>
      </c>
      <c r="G8" s="61">
        <v>1</v>
      </c>
      <c r="H8" s="43">
        <v>199</v>
      </c>
      <c r="I8" s="61">
        <v>1</v>
      </c>
      <c r="J8" s="43">
        <v>20497</v>
      </c>
      <c r="K8" s="61">
        <v>1</v>
      </c>
    </row>
    <row r="9" spans="1:13" s="21" customFormat="1" ht="15.4" customHeight="1" x14ac:dyDescent="0.35">
      <c r="A9" s="9"/>
      <c r="B9" s="20"/>
      <c r="C9" s="20"/>
      <c r="D9" s="20"/>
      <c r="E9" s="20"/>
      <c r="F9" s="20"/>
      <c r="G9" s="20"/>
      <c r="H9" s="20"/>
      <c r="I9" s="20"/>
      <c r="J9" s="20"/>
      <c r="K9" s="20"/>
    </row>
  </sheetData>
  <pageMargins left="0.70866141732283472" right="0.70866141732283472" top="0.74803149606299213" bottom="0.74803149606299213" header="0.31496062992125984" footer="0.31496062992125984"/>
  <pageSetup paperSize="9" scale="61"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83A68-DA86-40DC-968F-8AFB68E961C1}">
  <sheetPr>
    <tabColor theme="0" tint="-0.249977111117893"/>
  </sheetPr>
  <dimension ref="A1:K12"/>
  <sheetViews>
    <sheetView showGridLines="0" zoomScaleNormal="100" workbookViewId="0"/>
  </sheetViews>
  <sheetFormatPr defaultColWidth="8.7265625" defaultRowHeight="15.5" x14ac:dyDescent="0.35"/>
  <cols>
    <col min="1" max="1" width="32.26953125" style="20" customWidth="1"/>
    <col min="2" max="2" width="17.7265625" style="20" customWidth="1"/>
    <col min="3" max="3" width="13.7265625" style="20" customWidth="1"/>
    <col min="4" max="4" width="17.7265625" style="20" customWidth="1"/>
    <col min="5" max="5" width="13.7265625" style="20" customWidth="1"/>
    <col min="6" max="6" width="17.7265625" style="20" customWidth="1"/>
    <col min="7" max="7" width="13.7265625" style="20" customWidth="1"/>
    <col min="8" max="8" width="17.7265625" style="20" customWidth="1"/>
    <col min="9" max="9" width="13.7265625" style="20" customWidth="1"/>
    <col min="10" max="10" width="17.7265625" style="20" customWidth="1"/>
    <col min="11" max="11" width="13.7265625" style="20" customWidth="1"/>
    <col min="12" max="16384" width="8.7265625" style="20"/>
  </cols>
  <sheetData>
    <row r="1" spans="1:11" ht="18" x14ac:dyDescent="0.4">
      <c r="A1" s="31" t="s">
        <v>1022</v>
      </c>
    </row>
    <row r="2" spans="1:11" x14ac:dyDescent="0.35">
      <c r="A2" s="10" t="s">
        <v>89</v>
      </c>
    </row>
    <row r="3" spans="1:11" x14ac:dyDescent="0.35">
      <c r="A3" s="10" t="s">
        <v>1029</v>
      </c>
    </row>
    <row r="4" spans="1:11" x14ac:dyDescent="0.35">
      <c r="A4" s="10" t="s">
        <v>101</v>
      </c>
    </row>
    <row r="5" spans="1:11" x14ac:dyDescent="0.35">
      <c r="A5" s="27" t="s">
        <v>102</v>
      </c>
    </row>
    <row r="6" spans="1:11" x14ac:dyDescent="0.35">
      <c r="A6" s="27" t="s">
        <v>103</v>
      </c>
    </row>
    <row r="7" spans="1:11" x14ac:dyDescent="0.35">
      <c r="A7" s="27" t="s">
        <v>104</v>
      </c>
    </row>
    <row r="8" spans="1:11" ht="146.25" customHeight="1" x14ac:dyDescent="0.35">
      <c r="A8" s="39" t="s">
        <v>184</v>
      </c>
      <c r="B8" s="40" t="s">
        <v>180</v>
      </c>
      <c r="C8" s="40" t="s">
        <v>181</v>
      </c>
      <c r="D8" s="40" t="s">
        <v>163</v>
      </c>
      <c r="E8" s="40" t="s">
        <v>164</v>
      </c>
      <c r="F8" s="40" t="s">
        <v>165</v>
      </c>
      <c r="G8" s="40" t="s">
        <v>166</v>
      </c>
      <c r="H8" s="40" t="s">
        <v>167</v>
      </c>
      <c r="I8" s="40" t="s">
        <v>168</v>
      </c>
      <c r="J8" s="40" t="s">
        <v>169</v>
      </c>
      <c r="K8" s="40" t="s">
        <v>170</v>
      </c>
    </row>
    <row r="9" spans="1:11" x14ac:dyDescent="0.35">
      <c r="A9" s="28" t="s">
        <v>185</v>
      </c>
      <c r="B9" s="22">
        <v>11034</v>
      </c>
      <c r="C9" s="60">
        <v>0.56041444461374368</v>
      </c>
      <c r="D9" s="22">
        <v>499</v>
      </c>
      <c r="E9" s="60">
        <v>0.84290540540540537</v>
      </c>
      <c r="F9" s="22">
        <v>15</v>
      </c>
      <c r="G9" s="60">
        <v>0.88235294117647056</v>
      </c>
      <c r="H9" s="22">
        <v>199</v>
      </c>
      <c r="I9" s="60">
        <v>1</v>
      </c>
      <c r="J9" s="43">
        <v>11747</v>
      </c>
      <c r="K9" s="61">
        <f>Table_1.6_redemptions_paid_by_urban_rural[[#This Row],[All 
technology types:
Number]]/20497</f>
        <v>0.57310825974532853</v>
      </c>
    </row>
    <row r="10" spans="1:11" x14ac:dyDescent="0.35">
      <c r="A10" s="28" t="s">
        <v>186</v>
      </c>
      <c r="B10" s="22">
        <v>8655</v>
      </c>
      <c r="C10" s="60">
        <v>0.43958555538625627</v>
      </c>
      <c r="D10" s="22">
        <v>93</v>
      </c>
      <c r="E10" s="60">
        <v>0.1570945945945946</v>
      </c>
      <c r="F10" s="22">
        <v>2</v>
      </c>
      <c r="G10" s="60">
        <v>0.11764705882352941</v>
      </c>
      <c r="H10" s="22">
        <v>0</v>
      </c>
      <c r="I10" s="60">
        <v>0</v>
      </c>
      <c r="J10" s="43">
        <v>8750</v>
      </c>
      <c r="K10" s="61">
        <f>Table_1.6_redemptions_paid_by_urban_rural[[#This Row],[All 
technology types:
Number]]/20497</f>
        <v>0.42689174025467141</v>
      </c>
    </row>
    <row r="11" spans="1:11" s="21" customFormat="1" ht="22.5" customHeight="1" x14ac:dyDescent="0.35">
      <c r="A11" s="44" t="s">
        <v>178</v>
      </c>
      <c r="B11" s="43">
        <v>19689</v>
      </c>
      <c r="C11" s="61">
        <v>1</v>
      </c>
      <c r="D11" s="43">
        <v>592</v>
      </c>
      <c r="E11" s="61">
        <v>1</v>
      </c>
      <c r="F11" s="43">
        <v>17</v>
      </c>
      <c r="G11" s="61">
        <v>1</v>
      </c>
      <c r="H11" s="43">
        <v>199</v>
      </c>
      <c r="I11" s="61">
        <v>1</v>
      </c>
      <c r="J11" s="43">
        <v>20497</v>
      </c>
      <c r="K11" s="61">
        <v>1</v>
      </c>
    </row>
    <row r="12" spans="1:11" x14ac:dyDescent="0.35">
      <c r="B12" s="43"/>
      <c r="C12" s="61"/>
      <c r="D12" s="43"/>
      <c r="E12" s="61"/>
      <c r="F12" s="43"/>
      <c r="G12" s="61"/>
      <c r="H12" s="43"/>
      <c r="I12" s="61"/>
      <c r="J12" s="43"/>
      <c r="K12" s="61"/>
    </row>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23566-3F09-4CAF-9A5F-BEBFB9A16457}">
  <sheetPr>
    <tabColor theme="0" tint="-0.249977111117893"/>
  </sheetPr>
  <dimension ref="A1:K11"/>
  <sheetViews>
    <sheetView showGridLines="0" zoomScaleNormal="100" workbookViewId="0"/>
  </sheetViews>
  <sheetFormatPr defaultColWidth="8.7265625" defaultRowHeight="15.5" x14ac:dyDescent="0.35"/>
  <cols>
    <col min="1" max="1" width="32.26953125" style="20" customWidth="1"/>
    <col min="2" max="2" width="17.7265625" style="20" customWidth="1"/>
    <col min="3" max="3" width="13.7265625" style="20" customWidth="1"/>
    <col min="4" max="4" width="17.7265625" style="20" customWidth="1"/>
    <col min="5" max="5" width="13.7265625" style="20" customWidth="1"/>
    <col min="6" max="6" width="17.7265625" style="20" customWidth="1"/>
    <col min="7" max="7" width="13.7265625" style="20" customWidth="1"/>
    <col min="8" max="8" width="17.7265625" style="20" customWidth="1"/>
    <col min="9" max="9" width="13.7265625" style="20" customWidth="1"/>
    <col min="10" max="10" width="17.7265625" style="20" customWidth="1"/>
    <col min="11" max="11" width="13.7265625" style="20" customWidth="1"/>
    <col min="12" max="16384" width="8.7265625" style="20"/>
  </cols>
  <sheetData>
    <row r="1" spans="1:11" ht="18" x14ac:dyDescent="0.4">
      <c r="A1" s="31" t="s">
        <v>1023</v>
      </c>
    </row>
    <row r="2" spans="1:11" x14ac:dyDescent="0.35">
      <c r="A2" s="10" t="s">
        <v>89</v>
      </c>
    </row>
    <row r="3" spans="1:11" x14ac:dyDescent="0.35">
      <c r="A3" s="27" t="s">
        <v>187</v>
      </c>
    </row>
    <row r="4" spans="1:11" x14ac:dyDescent="0.35">
      <c r="A4" s="10" t="s">
        <v>188</v>
      </c>
    </row>
    <row r="5" spans="1:11" x14ac:dyDescent="0.35">
      <c r="A5" s="27" t="s">
        <v>102</v>
      </c>
    </row>
    <row r="6" spans="1:11" x14ac:dyDescent="0.35">
      <c r="A6" s="27" t="s">
        <v>103</v>
      </c>
    </row>
    <row r="7" spans="1:11" x14ac:dyDescent="0.35">
      <c r="A7" s="27" t="s">
        <v>104</v>
      </c>
    </row>
    <row r="8" spans="1:11" ht="147" customHeight="1" x14ac:dyDescent="0.35">
      <c r="A8" s="39" t="s">
        <v>189</v>
      </c>
      <c r="B8" s="40" t="s">
        <v>180</v>
      </c>
      <c r="C8" s="40" t="s">
        <v>181</v>
      </c>
      <c r="D8" s="40" t="s">
        <v>163</v>
      </c>
      <c r="E8" s="40" t="s">
        <v>164</v>
      </c>
      <c r="F8" s="40" t="s">
        <v>165</v>
      </c>
      <c r="G8" s="40" t="s">
        <v>166</v>
      </c>
      <c r="H8" s="40" t="s">
        <v>167</v>
      </c>
      <c r="I8" s="40" t="s">
        <v>168</v>
      </c>
      <c r="J8" s="40" t="s">
        <v>169</v>
      </c>
      <c r="K8" s="40" t="s">
        <v>170</v>
      </c>
    </row>
    <row r="9" spans="1:11" x14ac:dyDescent="0.35">
      <c r="A9" s="28" t="s">
        <v>190</v>
      </c>
      <c r="B9" s="22">
        <v>10905</v>
      </c>
      <c r="C9" s="60">
        <v>0.55386256285235413</v>
      </c>
      <c r="D9" s="22">
        <v>121</v>
      </c>
      <c r="E9" s="60">
        <v>0.20439189189189189</v>
      </c>
      <c r="F9" s="22">
        <v>3</v>
      </c>
      <c r="G9" s="60">
        <v>0.17647058823529413</v>
      </c>
      <c r="H9" s="22">
        <v>0</v>
      </c>
      <c r="I9" s="60">
        <v>0</v>
      </c>
      <c r="J9" s="43">
        <v>11029</v>
      </c>
      <c r="K9" s="61">
        <v>0.53807874323071669</v>
      </c>
    </row>
    <row r="10" spans="1:11" x14ac:dyDescent="0.35">
      <c r="A10" s="28" t="s">
        <v>191</v>
      </c>
      <c r="B10" s="22">
        <v>8784</v>
      </c>
      <c r="C10" s="60">
        <v>0.44613743714764592</v>
      </c>
      <c r="D10" s="22">
        <v>471</v>
      </c>
      <c r="E10" s="60">
        <v>0.79560810810810811</v>
      </c>
      <c r="F10" s="22">
        <v>14</v>
      </c>
      <c r="G10" s="60">
        <v>0.82352941176470584</v>
      </c>
      <c r="H10" s="22">
        <v>199</v>
      </c>
      <c r="I10" s="60">
        <v>1</v>
      </c>
      <c r="J10" s="43">
        <v>9468</v>
      </c>
      <c r="K10" s="61">
        <v>0.46192125676928331</v>
      </c>
    </row>
    <row r="11" spans="1:11" s="21" customFormat="1" ht="21.75" customHeight="1" x14ac:dyDescent="0.35">
      <c r="A11" s="44" t="s">
        <v>178</v>
      </c>
      <c r="B11" s="43">
        <v>19689</v>
      </c>
      <c r="C11" s="61">
        <v>1</v>
      </c>
      <c r="D11" s="43">
        <v>592</v>
      </c>
      <c r="E11" s="61">
        <v>1</v>
      </c>
      <c r="F11" s="43">
        <v>17</v>
      </c>
      <c r="G11" s="61">
        <v>1</v>
      </c>
      <c r="H11" s="43">
        <v>199</v>
      </c>
      <c r="I11" s="61">
        <v>1</v>
      </c>
      <c r="J11" s="43">
        <v>20497</v>
      </c>
      <c r="K11" s="61">
        <v>1</v>
      </c>
    </row>
  </sheetData>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sheetPr>
  <dimension ref="A1:Z28"/>
  <sheetViews>
    <sheetView showGridLines="0" zoomScaleNormal="100" workbookViewId="0">
      <pane xSplit="2" topLeftCell="C1" activePane="topRight" state="frozen"/>
      <selection activeCell="B12" sqref="B12:F12"/>
      <selection pane="topRight" activeCell="C1" sqref="C1"/>
    </sheetView>
  </sheetViews>
  <sheetFormatPr defaultColWidth="17.1796875" defaultRowHeight="15.5" x14ac:dyDescent="0.35"/>
  <cols>
    <col min="1" max="1" width="42" style="9" customWidth="1"/>
    <col min="2" max="2" width="54.7265625" style="20" customWidth="1"/>
    <col min="3" max="7" width="9.26953125" style="20" customWidth="1"/>
    <col min="8" max="23" width="9.26953125" style="49" customWidth="1"/>
    <col min="24" max="24" width="10.81640625" style="20" customWidth="1"/>
    <col min="25" max="16384" width="17.1796875" style="20"/>
  </cols>
  <sheetData>
    <row r="1" spans="1:26" ht="18" x14ac:dyDescent="0.4">
      <c r="A1" s="31" t="s">
        <v>1024</v>
      </c>
    </row>
    <row r="2" spans="1:26" x14ac:dyDescent="0.35">
      <c r="A2" s="10" t="s">
        <v>89</v>
      </c>
    </row>
    <row r="3" spans="1:26" x14ac:dyDescent="0.35">
      <c r="A3" s="10" t="s">
        <v>100</v>
      </c>
    </row>
    <row r="4" spans="1:26" x14ac:dyDescent="0.35">
      <c r="A4" s="10" t="s">
        <v>192</v>
      </c>
      <c r="V4" s="80"/>
      <c r="W4" s="80"/>
    </row>
    <row r="5" spans="1:26" x14ac:dyDescent="0.35">
      <c r="A5" s="10" t="s">
        <v>193</v>
      </c>
      <c r="S5" s="80"/>
      <c r="T5" s="80"/>
      <c r="U5" s="80"/>
      <c r="V5" s="80"/>
      <c r="W5" s="80"/>
    </row>
    <row r="6" spans="1:26" x14ac:dyDescent="0.35">
      <c r="A6" s="10" t="s">
        <v>90</v>
      </c>
      <c r="S6" s="43"/>
      <c r="T6" s="43"/>
      <c r="U6" s="43"/>
      <c r="V6" s="43"/>
      <c r="W6" s="61"/>
    </row>
    <row r="7" spans="1:26" s="21" customFormat="1" ht="43" customHeight="1" x14ac:dyDescent="0.35">
      <c r="A7" s="36" t="s">
        <v>194</v>
      </c>
      <c r="B7" s="41" t="s">
        <v>195</v>
      </c>
      <c r="C7" s="48" t="s">
        <v>981</v>
      </c>
      <c r="D7" s="48" t="s">
        <v>982</v>
      </c>
      <c r="E7" s="48" t="s">
        <v>983</v>
      </c>
      <c r="F7" s="48" t="s">
        <v>984</v>
      </c>
      <c r="G7" s="48" t="s">
        <v>985</v>
      </c>
      <c r="H7" s="48" t="s">
        <v>986</v>
      </c>
      <c r="I7" s="48" t="s">
        <v>987</v>
      </c>
      <c r="J7" s="48" t="s">
        <v>988</v>
      </c>
      <c r="K7" s="48" t="s">
        <v>989</v>
      </c>
      <c r="L7" s="48" t="s">
        <v>990</v>
      </c>
      <c r="M7" s="48" t="s">
        <v>991</v>
      </c>
      <c r="N7" s="48" t="s">
        <v>992</v>
      </c>
      <c r="O7" s="48" t="s">
        <v>993</v>
      </c>
      <c r="P7" s="48" t="s">
        <v>994</v>
      </c>
      <c r="Q7" s="48" t="s">
        <v>995</v>
      </c>
      <c r="R7" s="48" t="s">
        <v>996</v>
      </c>
      <c r="S7" s="48" t="s">
        <v>997</v>
      </c>
      <c r="T7" s="48" t="s">
        <v>998</v>
      </c>
      <c r="U7" s="48" t="s">
        <v>999</v>
      </c>
      <c r="V7" s="48" t="s">
        <v>1000</v>
      </c>
      <c r="W7" s="48" t="s">
        <v>1001</v>
      </c>
      <c r="X7" s="48" t="s">
        <v>178</v>
      </c>
      <c r="Z7" s="80"/>
    </row>
    <row r="8" spans="1:26" s="21" customFormat="1" ht="26.15" customHeight="1" x14ac:dyDescent="0.35">
      <c r="A8" s="12" t="s">
        <v>97</v>
      </c>
      <c r="B8" s="21" t="s">
        <v>196</v>
      </c>
      <c r="C8" s="43">
        <v>1122</v>
      </c>
      <c r="D8" s="43">
        <v>1577</v>
      </c>
      <c r="E8" s="43">
        <v>1668</v>
      </c>
      <c r="F8" s="43">
        <v>1390</v>
      </c>
      <c r="G8" s="43">
        <v>1516</v>
      </c>
      <c r="H8" s="43">
        <v>1646</v>
      </c>
      <c r="I8" s="43">
        <v>1666</v>
      </c>
      <c r="J8" s="43">
        <v>924</v>
      </c>
      <c r="K8" s="43">
        <v>1472</v>
      </c>
      <c r="L8" s="43">
        <v>1321</v>
      </c>
      <c r="M8" s="43">
        <v>1466</v>
      </c>
      <c r="N8" s="43">
        <v>1233</v>
      </c>
      <c r="O8" s="43">
        <v>1432</v>
      </c>
      <c r="P8" s="43">
        <v>1485</v>
      </c>
      <c r="Q8" s="43">
        <v>1520</v>
      </c>
      <c r="R8" s="43">
        <v>1419</v>
      </c>
      <c r="S8" s="43">
        <v>1231</v>
      </c>
      <c r="T8" s="43">
        <v>3355</v>
      </c>
      <c r="U8" s="43">
        <v>2557</v>
      </c>
      <c r="V8" s="43">
        <v>1378</v>
      </c>
      <c r="W8" s="43">
        <v>2046</v>
      </c>
      <c r="X8" s="43">
        <v>33424</v>
      </c>
    </row>
    <row r="9" spans="1:26" x14ac:dyDescent="0.35">
      <c r="A9" s="9" t="s">
        <v>97</v>
      </c>
      <c r="B9" s="20" t="s">
        <v>197</v>
      </c>
      <c r="C9" s="22">
        <v>1088</v>
      </c>
      <c r="D9" s="22">
        <v>1528</v>
      </c>
      <c r="E9" s="22">
        <v>1598</v>
      </c>
      <c r="F9" s="22">
        <v>1318</v>
      </c>
      <c r="G9" s="22">
        <v>1448</v>
      </c>
      <c r="H9" s="22">
        <v>1590</v>
      </c>
      <c r="I9" s="22">
        <v>1600</v>
      </c>
      <c r="J9" s="22">
        <v>891</v>
      </c>
      <c r="K9" s="22">
        <v>1402</v>
      </c>
      <c r="L9" s="22">
        <v>1267</v>
      </c>
      <c r="M9" s="22">
        <v>1398</v>
      </c>
      <c r="N9" s="22">
        <v>1187</v>
      </c>
      <c r="O9" s="22">
        <v>1368</v>
      </c>
      <c r="P9" s="22">
        <v>1408</v>
      </c>
      <c r="Q9" s="22">
        <v>1459</v>
      </c>
      <c r="R9" s="22">
        <v>1370</v>
      </c>
      <c r="S9" s="22">
        <v>1184</v>
      </c>
      <c r="T9" s="22">
        <v>3207</v>
      </c>
      <c r="U9" s="22">
        <v>2459</v>
      </c>
      <c r="V9" s="22">
        <v>1332</v>
      </c>
      <c r="W9" s="22">
        <v>1973</v>
      </c>
      <c r="X9" s="43">
        <v>32075</v>
      </c>
    </row>
    <row r="10" spans="1:26" x14ac:dyDescent="0.35">
      <c r="A10" s="9" t="s">
        <v>97</v>
      </c>
      <c r="B10" s="20" t="s">
        <v>93</v>
      </c>
      <c r="C10" s="22">
        <v>18</v>
      </c>
      <c r="D10" s="22">
        <v>30</v>
      </c>
      <c r="E10" s="22">
        <v>53</v>
      </c>
      <c r="F10" s="22">
        <v>47</v>
      </c>
      <c r="G10" s="22">
        <v>48</v>
      </c>
      <c r="H10" s="22">
        <v>36</v>
      </c>
      <c r="I10" s="22">
        <v>51</v>
      </c>
      <c r="J10" s="22">
        <v>23</v>
      </c>
      <c r="K10" s="22">
        <v>51</v>
      </c>
      <c r="L10" s="22">
        <v>40</v>
      </c>
      <c r="M10" s="22">
        <v>49</v>
      </c>
      <c r="N10" s="22">
        <v>40</v>
      </c>
      <c r="O10" s="22">
        <v>54</v>
      </c>
      <c r="P10" s="22">
        <v>60</v>
      </c>
      <c r="Q10" s="22">
        <v>39</v>
      </c>
      <c r="R10" s="22">
        <v>45</v>
      </c>
      <c r="S10" s="22">
        <v>31</v>
      </c>
      <c r="T10" s="22">
        <v>133</v>
      </c>
      <c r="U10" s="22">
        <v>84</v>
      </c>
      <c r="V10" s="22">
        <v>39</v>
      </c>
      <c r="W10" s="22">
        <v>61</v>
      </c>
      <c r="X10" s="43">
        <v>1032</v>
      </c>
    </row>
    <row r="11" spans="1:26" x14ac:dyDescent="0.35">
      <c r="A11" s="9" t="s">
        <v>97</v>
      </c>
      <c r="B11" s="20" t="s">
        <v>94</v>
      </c>
      <c r="C11" s="22">
        <v>4</v>
      </c>
      <c r="D11" s="22">
        <v>0</v>
      </c>
      <c r="E11" s="22">
        <v>0</v>
      </c>
      <c r="F11" s="22">
        <v>3</v>
      </c>
      <c r="G11" s="22">
        <v>0</v>
      </c>
      <c r="H11" s="22">
        <v>0</v>
      </c>
      <c r="I11" s="22">
        <v>0</v>
      </c>
      <c r="J11" s="22">
        <v>2</v>
      </c>
      <c r="K11" s="22">
        <v>2</v>
      </c>
      <c r="L11" s="22">
        <v>1</v>
      </c>
      <c r="M11" s="22">
        <v>1</v>
      </c>
      <c r="N11" s="22">
        <v>1</v>
      </c>
      <c r="O11" s="22">
        <v>3</v>
      </c>
      <c r="P11" s="22">
        <v>1</v>
      </c>
      <c r="Q11" s="22">
        <v>5</v>
      </c>
      <c r="R11" s="22">
        <v>1</v>
      </c>
      <c r="S11" s="22">
        <v>4</v>
      </c>
      <c r="T11" s="22">
        <v>5</v>
      </c>
      <c r="U11" s="22">
        <v>2</v>
      </c>
      <c r="V11" s="22">
        <v>1</v>
      </c>
      <c r="W11" s="22">
        <v>1</v>
      </c>
      <c r="X11" s="43">
        <v>37</v>
      </c>
    </row>
    <row r="12" spans="1:26" x14ac:dyDescent="0.35">
      <c r="A12" s="9" t="s">
        <v>97</v>
      </c>
      <c r="B12" s="20" t="s">
        <v>198</v>
      </c>
      <c r="C12" s="22">
        <v>12</v>
      </c>
      <c r="D12" s="22">
        <v>19</v>
      </c>
      <c r="E12" s="22">
        <v>17</v>
      </c>
      <c r="F12" s="22">
        <v>22</v>
      </c>
      <c r="G12" s="22">
        <v>20</v>
      </c>
      <c r="H12" s="22">
        <v>20</v>
      </c>
      <c r="I12" s="22">
        <v>15</v>
      </c>
      <c r="J12" s="22">
        <v>8</v>
      </c>
      <c r="K12" s="22">
        <v>17</v>
      </c>
      <c r="L12" s="22">
        <v>13</v>
      </c>
      <c r="M12" s="22">
        <v>18</v>
      </c>
      <c r="N12" s="22">
        <v>5</v>
      </c>
      <c r="O12" s="22">
        <v>7</v>
      </c>
      <c r="P12" s="22">
        <v>16</v>
      </c>
      <c r="Q12" s="22">
        <v>17</v>
      </c>
      <c r="R12" s="22">
        <v>3</v>
      </c>
      <c r="S12" s="22">
        <v>12</v>
      </c>
      <c r="T12" s="22">
        <v>10</v>
      </c>
      <c r="U12" s="22">
        <v>12</v>
      </c>
      <c r="V12" s="22">
        <v>6</v>
      </c>
      <c r="W12" s="22">
        <v>11</v>
      </c>
      <c r="X12" s="43">
        <v>280</v>
      </c>
    </row>
    <row r="13" spans="1:26" s="21" customFormat="1" ht="26.15" customHeight="1" x14ac:dyDescent="0.35">
      <c r="A13" s="12" t="s">
        <v>98</v>
      </c>
      <c r="B13" s="21" t="s">
        <v>196</v>
      </c>
      <c r="C13" s="43">
        <v>17</v>
      </c>
      <c r="D13" s="43">
        <v>834</v>
      </c>
      <c r="E13" s="43">
        <v>2046</v>
      </c>
      <c r="F13" s="43">
        <v>1486</v>
      </c>
      <c r="G13" s="43">
        <v>1206</v>
      </c>
      <c r="H13" s="43">
        <v>1479</v>
      </c>
      <c r="I13" s="43">
        <v>1669</v>
      </c>
      <c r="J13" s="43">
        <v>1143</v>
      </c>
      <c r="K13" s="43">
        <v>1180</v>
      </c>
      <c r="L13" s="43">
        <v>1211</v>
      </c>
      <c r="M13" s="43">
        <v>1461</v>
      </c>
      <c r="N13" s="43">
        <v>1064</v>
      </c>
      <c r="O13" s="43">
        <v>1258</v>
      </c>
      <c r="P13" s="43">
        <v>1306</v>
      </c>
      <c r="Q13" s="43">
        <v>1358</v>
      </c>
      <c r="R13" s="43">
        <v>1159</v>
      </c>
      <c r="S13" s="43">
        <v>1145</v>
      </c>
      <c r="T13" s="43">
        <v>1557</v>
      </c>
      <c r="U13" s="43">
        <v>3019</v>
      </c>
      <c r="V13" s="43">
        <v>1443</v>
      </c>
      <c r="W13" s="43">
        <v>1662</v>
      </c>
      <c r="X13" s="43">
        <v>28703</v>
      </c>
    </row>
    <row r="14" spans="1:26" x14ac:dyDescent="0.35">
      <c r="A14" s="9" t="s">
        <v>98</v>
      </c>
      <c r="B14" s="20" t="s">
        <v>197</v>
      </c>
      <c r="C14" s="22">
        <v>17</v>
      </c>
      <c r="D14" s="22">
        <v>818</v>
      </c>
      <c r="E14" s="22">
        <v>1972</v>
      </c>
      <c r="F14" s="22">
        <v>1403</v>
      </c>
      <c r="G14" s="22">
        <v>1156</v>
      </c>
      <c r="H14" s="22">
        <v>1429</v>
      </c>
      <c r="I14" s="22">
        <v>1599</v>
      </c>
      <c r="J14" s="22">
        <v>1100</v>
      </c>
      <c r="K14" s="22">
        <v>1140</v>
      </c>
      <c r="L14" s="22">
        <v>1146</v>
      </c>
      <c r="M14" s="22">
        <v>1400</v>
      </c>
      <c r="N14" s="22">
        <v>1036</v>
      </c>
      <c r="O14" s="22">
        <v>1200</v>
      </c>
      <c r="P14" s="22">
        <v>1245</v>
      </c>
      <c r="Q14" s="22">
        <v>1294</v>
      </c>
      <c r="R14" s="22">
        <v>1123</v>
      </c>
      <c r="S14" s="22">
        <v>1099</v>
      </c>
      <c r="T14" s="22">
        <v>1493</v>
      </c>
      <c r="U14" s="22">
        <v>2898</v>
      </c>
      <c r="V14" s="22">
        <v>1381</v>
      </c>
      <c r="W14" s="22">
        <v>1602</v>
      </c>
      <c r="X14" s="43">
        <v>27551</v>
      </c>
    </row>
    <row r="15" spans="1:26" x14ac:dyDescent="0.35">
      <c r="A15" s="9" t="s">
        <v>98</v>
      </c>
      <c r="B15" s="20" t="s">
        <v>93</v>
      </c>
      <c r="C15" s="22">
        <v>0</v>
      </c>
      <c r="D15" s="22">
        <v>9</v>
      </c>
      <c r="E15" s="22">
        <v>46</v>
      </c>
      <c r="F15" s="22">
        <v>58</v>
      </c>
      <c r="G15" s="22">
        <v>33</v>
      </c>
      <c r="H15" s="22">
        <v>31</v>
      </c>
      <c r="I15" s="22">
        <v>48</v>
      </c>
      <c r="J15" s="22">
        <v>33</v>
      </c>
      <c r="K15" s="22">
        <v>30</v>
      </c>
      <c r="L15" s="22">
        <v>45</v>
      </c>
      <c r="M15" s="22">
        <v>46</v>
      </c>
      <c r="N15" s="22">
        <v>26</v>
      </c>
      <c r="O15" s="22">
        <v>46</v>
      </c>
      <c r="P15" s="22">
        <v>47</v>
      </c>
      <c r="Q15" s="22">
        <v>50</v>
      </c>
      <c r="R15" s="22">
        <v>31</v>
      </c>
      <c r="S15" s="22">
        <v>36</v>
      </c>
      <c r="T15" s="22">
        <v>53</v>
      </c>
      <c r="U15" s="22">
        <v>107</v>
      </c>
      <c r="V15" s="22">
        <v>52</v>
      </c>
      <c r="W15" s="22">
        <v>48</v>
      </c>
      <c r="X15" s="43">
        <v>875</v>
      </c>
    </row>
    <row r="16" spans="1:26" x14ac:dyDescent="0.35">
      <c r="A16" s="9" t="s">
        <v>98</v>
      </c>
      <c r="B16" s="20" t="s">
        <v>94</v>
      </c>
      <c r="C16" s="22">
        <v>0</v>
      </c>
      <c r="D16" s="22">
        <v>0</v>
      </c>
      <c r="E16" s="22">
        <v>4</v>
      </c>
      <c r="F16" s="22">
        <v>1</v>
      </c>
      <c r="G16" s="22">
        <v>2</v>
      </c>
      <c r="H16" s="22">
        <v>0</v>
      </c>
      <c r="I16" s="22">
        <v>0</v>
      </c>
      <c r="J16" s="22">
        <v>1</v>
      </c>
      <c r="K16" s="22">
        <v>1</v>
      </c>
      <c r="L16" s="22">
        <v>1</v>
      </c>
      <c r="M16" s="22">
        <v>1</v>
      </c>
      <c r="N16" s="22">
        <v>0</v>
      </c>
      <c r="O16" s="22">
        <v>2</v>
      </c>
      <c r="P16" s="22">
        <v>0</v>
      </c>
      <c r="Q16" s="22">
        <v>0</v>
      </c>
      <c r="R16" s="43">
        <v>3</v>
      </c>
      <c r="S16" s="22">
        <v>2</v>
      </c>
      <c r="T16" s="22">
        <v>0</v>
      </c>
      <c r="U16" s="22">
        <v>4</v>
      </c>
      <c r="V16" s="22">
        <v>2</v>
      </c>
      <c r="W16" s="22">
        <v>0</v>
      </c>
      <c r="X16" s="43">
        <v>24</v>
      </c>
    </row>
    <row r="17" spans="1:24" x14ac:dyDescent="0.35">
      <c r="A17" s="9" t="s">
        <v>98</v>
      </c>
      <c r="B17" s="20" t="s">
        <v>198</v>
      </c>
      <c r="C17" s="22">
        <v>0</v>
      </c>
      <c r="D17" s="22">
        <v>7</v>
      </c>
      <c r="E17" s="22">
        <v>24</v>
      </c>
      <c r="F17" s="22">
        <v>24</v>
      </c>
      <c r="G17" s="22">
        <v>15</v>
      </c>
      <c r="H17" s="22">
        <v>19</v>
      </c>
      <c r="I17" s="22">
        <v>22</v>
      </c>
      <c r="J17" s="22">
        <v>9</v>
      </c>
      <c r="K17" s="22">
        <v>9</v>
      </c>
      <c r="L17" s="22">
        <v>19</v>
      </c>
      <c r="M17" s="22">
        <v>14</v>
      </c>
      <c r="N17" s="22">
        <v>2</v>
      </c>
      <c r="O17" s="22">
        <v>10</v>
      </c>
      <c r="P17" s="22">
        <v>14</v>
      </c>
      <c r="Q17" s="22">
        <v>14</v>
      </c>
      <c r="R17" s="22">
        <v>2</v>
      </c>
      <c r="S17" s="22">
        <v>8</v>
      </c>
      <c r="T17" s="22">
        <v>11</v>
      </c>
      <c r="U17" s="22">
        <v>10</v>
      </c>
      <c r="V17" s="22">
        <v>8</v>
      </c>
      <c r="W17" s="22">
        <v>12</v>
      </c>
      <c r="X17" s="43">
        <v>253</v>
      </c>
    </row>
    <row r="18" spans="1:24" s="21" customFormat="1" ht="26.15" customHeight="1" x14ac:dyDescent="0.35">
      <c r="A18" s="12" t="s">
        <v>99</v>
      </c>
      <c r="B18" s="21" t="s">
        <v>196</v>
      </c>
      <c r="C18" s="43">
        <v>171</v>
      </c>
      <c r="D18" s="43">
        <v>162</v>
      </c>
      <c r="E18" s="43">
        <v>853</v>
      </c>
      <c r="F18" s="43">
        <v>1027</v>
      </c>
      <c r="G18" s="43">
        <v>1106</v>
      </c>
      <c r="H18" s="43">
        <v>1309</v>
      </c>
      <c r="I18" s="43">
        <v>1343</v>
      </c>
      <c r="J18" s="43">
        <v>1023</v>
      </c>
      <c r="K18" s="43">
        <v>1157</v>
      </c>
      <c r="L18" s="43">
        <v>1038</v>
      </c>
      <c r="M18" s="43">
        <v>1128</v>
      </c>
      <c r="N18" s="43">
        <v>943</v>
      </c>
      <c r="O18" s="43">
        <v>1000</v>
      </c>
      <c r="P18" s="43">
        <v>981</v>
      </c>
      <c r="Q18" s="43">
        <v>939</v>
      </c>
      <c r="R18" s="43">
        <v>990</v>
      </c>
      <c r="S18" s="43">
        <v>876</v>
      </c>
      <c r="T18" s="43">
        <v>640</v>
      </c>
      <c r="U18" s="43">
        <v>1727</v>
      </c>
      <c r="V18" s="43">
        <v>1424</v>
      </c>
      <c r="W18" s="43">
        <v>1459</v>
      </c>
      <c r="X18" s="43">
        <v>21296</v>
      </c>
    </row>
    <row r="19" spans="1:24" x14ac:dyDescent="0.35">
      <c r="A19" s="9" t="s">
        <v>99</v>
      </c>
      <c r="B19" s="20" t="s">
        <v>197</v>
      </c>
      <c r="C19" s="22">
        <v>163</v>
      </c>
      <c r="D19" s="22">
        <v>161</v>
      </c>
      <c r="E19" s="22">
        <v>832</v>
      </c>
      <c r="F19" s="22">
        <v>997</v>
      </c>
      <c r="G19" s="22">
        <v>1071</v>
      </c>
      <c r="H19" s="22">
        <v>1261</v>
      </c>
      <c r="I19" s="22">
        <v>1289</v>
      </c>
      <c r="J19" s="22">
        <v>979</v>
      </c>
      <c r="K19" s="22">
        <v>1102</v>
      </c>
      <c r="L19" s="22">
        <v>982</v>
      </c>
      <c r="M19" s="22">
        <v>1090</v>
      </c>
      <c r="N19" s="22">
        <v>909</v>
      </c>
      <c r="O19" s="22">
        <v>959</v>
      </c>
      <c r="P19" s="22">
        <v>940</v>
      </c>
      <c r="Q19" s="22">
        <v>893</v>
      </c>
      <c r="R19" s="22">
        <v>943</v>
      </c>
      <c r="S19" s="22">
        <v>841</v>
      </c>
      <c r="T19" s="22">
        <v>609</v>
      </c>
      <c r="U19" s="22">
        <v>1653</v>
      </c>
      <c r="V19" s="22">
        <v>1374</v>
      </c>
      <c r="W19" s="22">
        <v>1397</v>
      </c>
      <c r="X19" s="43">
        <v>20445</v>
      </c>
    </row>
    <row r="20" spans="1:24" x14ac:dyDescent="0.35">
      <c r="A20" s="9" t="s">
        <v>99</v>
      </c>
      <c r="B20" s="20" t="s">
        <v>93</v>
      </c>
      <c r="C20" s="22">
        <v>2</v>
      </c>
      <c r="D20" s="22">
        <v>1</v>
      </c>
      <c r="E20" s="22">
        <v>12</v>
      </c>
      <c r="F20" s="22">
        <v>17</v>
      </c>
      <c r="G20" s="22">
        <v>21</v>
      </c>
      <c r="H20" s="22">
        <v>33</v>
      </c>
      <c r="I20" s="22">
        <v>38</v>
      </c>
      <c r="J20" s="22">
        <v>28</v>
      </c>
      <c r="K20" s="22">
        <v>35</v>
      </c>
      <c r="L20" s="22">
        <v>43</v>
      </c>
      <c r="M20" s="22">
        <v>22</v>
      </c>
      <c r="N20" s="22">
        <v>26</v>
      </c>
      <c r="O20" s="22">
        <v>34</v>
      </c>
      <c r="P20" s="22">
        <v>33</v>
      </c>
      <c r="Q20" s="22">
        <v>36</v>
      </c>
      <c r="R20" s="22">
        <v>41</v>
      </c>
      <c r="S20" s="22">
        <v>28</v>
      </c>
      <c r="T20" s="22">
        <v>25</v>
      </c>
      <c r="U20" s="22">
        <v>61</v>
      </c>
      <c r="V20" s="22">
        <v>39</v>
      </c>
      <c r="W20" s="22">
        <v>50</v>
      </c>
      <c r="X20" s="43">
        <v>625</v>
      </c>
    </row>
    <row r="21" spans="1:24" x14ac:dyDescent="0.35">
      <c r="A21" s="9" t="s">
        <v>99</v>
      </c>
      <c r="B21" s="20" t="s">
        <v>94</v>
      </c>
      <c r="C21" s="22">
        <v>2</v>
      </c>
      <c r="D21" s="22">
        <v>0</v>
      </c>
      <c r="E21" s="22">
        <v>0</v>
      </c>
      <c r="F21" s="22">
        <v>0</v>
      </c>
      <c r="G21" s="22">
        <v>0</v>
      </c>
      <c r="H21" s="22">
        <v>0</v>
      </c>
      <c r="I21" s="22">
        <v>0</v>
      </c>
      <c r="J21" s="22">
        <v>2</v>
      </c>
      <c r="K21" s="22">
        <v>2</v>
      </c>
      <c r="L21" s="22">
        <v>2</v>
      </c>
      <c r="M21" s="22">
        <v>2</v>
      </c>
      <c r="N21" s="22">
        <v>0</v>
      </c>
      <c r="O21" s="22">
        <v>0</v>
      </c>
      <c r="P21" s="22">
        <v>1</v>
      </c>
      <c r="Q21" s="22">
        <v>1</v>
      </c>
      <c r="R21" s="22">
        <v>0</v>
      </c>
      <c r="S21" s="22">
        <v>0</v>
      </c>
      <c r="T21" s="22">
        <v>0</v>
      </c>
      <c r="U21" s="22">
        <v>0</v>
      </c>
      <c r="V21" s="22">
        <v>5</v>
      </c>
      <c r="W21" s="22">
        <v>0</v>
      </c>
      <c r="X21" s="43">
        <v>17</v>
      </c>
    </row>
    <row r="22" spans="1:24" x14ac:dyDescent="0.35">
      <c r="A22" s="9" t="s">
        <v>99</v>
      </c>
      <c r="B22" s="20" t="s">
        <v>198</v>
      </c>
      <c r="C22" s="22">
        <v>4</v>
      </c>
      <c r="D22" s="22">
        <v>0</v>
      </c>
      <c r="E22" s="22">
        <v>9</v>
      </c>
      <c r="F22" s="22">
        <v>13</v>
      </c>
      <c r="G22" s="22">
        <v>14</v>
      </c>
      <c r="H22" s="22">
        <v>15</v>
      </c>
      <c r="I22" s="22">
        <v>16</v>
      </c>
      <c r="J22" s="22">
        <v>14</v>
      </c>
      <c r="K22" s="22">
        <v>18</v>
      </c>
      <c r="L22" s="22">
        <v>11</v>
      </c>
      <c r="M22" s="22">
        <v>14</v>
      </c>
      <c r="N22" s="22">
        <v>8</v>
      </c>
      <c r="O22" s="22">
        <v>7</v>
      </c>
      <c r="P22" s="22">
        <v>7</v>
      </c>
      <c r="Q22" s="22">
        <v>9</v>
      </c>
      <c r="R22" s="22">
        <v>6</v>
      </c>
      <c r="S22" s="22">
        <v>7</v>
      </c>
      <c r="T22" s="22">
        <v>6</v>
      </c>
      <c r="U22" s="22">
        <v>13</v>
      </c>
      <c r="V22" s="22">
        <v>6</v>
      </c>
      <c r="W22" s="22">
        <v>12</v>
      </c>
      <c r="X22" s="43">
        <v>209</v>
      </c>
    </row>
    <row r="23" spans="1:24" ht="26.15" customHeight="1" x14ac:dyDescent="0.35">
      <c r="A23" s="12" t="s">
        <v>80</v>
      </c>
      <c r="B23" s="21" t="s">
        <v>196</v>
      </c>
      <c r="C23" s="43">
        <v>7</v>
      </c>
      <c r="D23" s="43">
        <v>152</v>
      </c>
      <c r="E23" s="43">
        <v>768</v>
      </c>
      <c r="F23" s="43">
        <v>924</v>
      </c>
      <c r="G23" s="43">
        <v>1077</v>
      </c>
      <c r="H23" s="43">
        <v>1218</v>
      </c>
      <c r="I23" s="43">
        <v>1214</v>
      </c>
      <c r="J23" s="43">
        <v>1395</v>
      </c>
      <c r="K23" s="43">
        <v>926</v>
      </c>
      <c r="L23" s="43">
        <v>1046</v>
      </c>
      <c r="M23" s="43">
        <v>1281</v>
      </c>
      <c r="N23" s="43">
        <v>828</v>
      </c>
      <c r="O23" s="43">
        <v>862</v>
      </c>
      <c r="P23" s="43">
        <v>1186</v>
      </c>
      <c r="Q23" s="43">
        <v>855</v>
      </c>
      <c r="R23" s="43">
        <v>1104</v>
      </c>
      <c r="S23" s="43">
        <v>895</v>
      </c>
      <c r="T23" s="43">
        <v>342</v>
      </c>
      <c r="U23" s="43">
        <v>1901</v>
      </c>
      <c r="V23" s="43">
        <v>1085</v>
      </c>
      <c r="W23" s="43">
        <v>1431</v>
      </c>
      <c r="X23" s="43">
        <v>20497</v>
      </c>
    </row>
    <row r="24" spans="1:24" x14ac:dyDescent="0.35">
      <c r="A24" s="9" t="s">
        <v>80</v>
      </c>
      <c r="B24" s="20" t="s">
        <v>197</v>
      </c>
      <c r="C24" s="22">
        <v>7</v>
      </c>
      <c r="D24" s="22">
        <v>149</v>
      </c>
      <c r="E24" s="22">
        <v>747</v>
      </c>
      <c r="F24" s="22">
        <v>906</v>
      </c>
      <c r="G24" s="22">
        <v>1037</v>
      </c>
      <c r="H24" s="22">
        <v>1180</v>
      </c>
      <c r="I24" s="22">
        <v>1167</v>
      </c>
      <c r="J24" s="22">
        <v>1337</v>
      </c>
      <c r="K24" s="22">
        <v>876</v>
      </c>
      <c r="L24" s="22">
        <v>993</v>
      </c>
      <c r="M24" s="22">
        <v>1244</v>
      </c>
      <c r="N24" s="22">
        <v>794</v>
      </c>
      <c r="O24" s="22">
        <v>829</v>
      </c>
      <c r="P24" s="22">
        <v>1134</v>
      </c>
      <c r="Q24" s="22">
        <v>808</v>
      </c>
      <c r="R24" s="22">
        <v>1060</v>
      </c>
      <c r="S24" s="22">
        <v>858</v>
      </c>
      <c r="T24" s="22">
        <v>318</v>
      </c>
      <c r="U24" s="22">
        <v>1825</v>
      </c>
      <c r="V24" s="22">
        <v>1041</v>
      </c>
      <c r="W24" s="22">
        <v>1379</v>
      </c>
      <c r="X24" s="43">
        <v>19689</v>
      </c>
    </row>
    <row r="25" spans="1:24" x14ac:dyDescent="0.35">
      <c r="A25" s="9" t="s">
        <v>80</v>
      </c>
      <c r="B25" s="20" t="s">
        <v>93</v>
      </c>
      <c r="C25" s="22">
        <v>0</v>
      </c>
      <c r="D25" s="22">
        <v>1</v>
      </c>
      <c r="E25" s="22">
        <v>12</v>
      </c>
      <c r="F25" s="22">
        <v>11</v>
      </c>
      <c r="G25" s="22">
        <v>22</v>
      </c>
      <c r="H25" s="22">
        <v>24</v>
      </c>
      <c r="I25" s="22">
        <v>28</v>
      </c>
      <c r="J25" s="22">
        <v>43</v>
      </c>
      <c r="K25" s="22">
        <v>32</v>
      </c>
      <c r="L25" s="22">
        <v>41</v>
      </c>
      <c r="M25" s="22">
        <v>28</v>
      </c>
      <c r="N25" s="22">
        <v>20</v>
      </c>
      <c r="O25" s="22">
        <v>28</v>
      </c>
      <c r="P25" s="22">
        <v>41</v>
      </c>
      <c r="Q25" s="22">
        <v>36</v>
      </c>
      <c r="R25" s="22">
        <v>36</v>
      </c>
      <c r="S25" s="22">
        <v>30</v>
      </c>
      <c r="T25" s="22">
        <v>19</v>
      </c>
      <c r="U25" s="22">
        <v>62</v>
      </c>
      <c r="V25" s="22">
        <v>34</v>
      </c>
      <c r="W25" s="22">
        <v>44</v>
      </c>
      <c r="X25" s="43">
        <v>592</v>
      </c>
    </row>
    <row r="26" spans="1:24" x14ac:dyDescent="0.35">
      <c r="A26" s="9" t="s">
        <v>80</v>
      </c>
      <c r="B26" s="20" t="s">
        <v>94</v>
      </c>
      <c r="C26" s="22">
        <v>0</v>
      </c>
      <c r="D26" s="22">
        <v>0</v>
      </c>
      <c r="E26" s="22">
        <v>2</v>
      </c>
      <c r="F26" s="22">
        <v>0</v>
      </c>
      <c r="G26" s="22">
        <v>0</v>
      </c>
      <c r="H26" s="22">
        <v>0</v>
      </c>
      <c r="I26" s="22">
        <v>0</v>
      </c>
      <c r="J26" s="22">
        <v>0</v>
      </c>
      <c r="K26" s="22">
        <v>4</v>
      </c>
      <c r="L26" s="22">
        <v>1</v>
      </c>
      <c r="M26" s="22">
        <v>2</v>
      </c>
      <c r="N26" s="22">
        <v>0</v>
      </c>
      <c r="O26" s="22">
        <v>0</v>
      </c>
      <c r="P26" s="22">
        <v>1</v>
      </c>
      <c r="Q26" s="22">
        <v>1</v>
      </c>
      <c r="R26" s="22">
        <v>0</v>
      </c>
      <c r="S26" s="22">
        <v>0</v>
      </c>
      <c r="T26" s="22">
        <v>0</v>
      </c>
      <c r="U26" s="22">
        <v>0</v>
      </c>
      <c r="V26" s="22">
        <v>4</v>
      </c>
      <c r="W26" s="22">
        <v>2</v>
      </c>
      <c r="X26" s="43">
        <v>17</v>
      </c>
    </row>
    <row r="27" spans="1:24" x14ac:dyDescent="0.35">
      <c r="A27" s="9" t="s">
        <v>80</v>
      </c>
      <c r="B27" s="20" t="s">
        <v>198</v>
      </c>
      <c r="C27" s="22">
        <v>0</v>
      </c>
      <c r="D27" s="22">
        <v>2</v>
      </c>
      <c r="E27" s="22">
        <v>7</v>
      </c>
      <c r="F27" s="22">
        <v>7</v>
      </c>
      <c r="G27" s="22">
        <v>18</v>
      </c>
      <c r="H27" s="22">
        <v>14</v>
      </c>
      <c r="I27" s="22">
        <v>19</v>
      </c>
      <c r="J27" s="22">
        <v>15</v>
      </c>
      <c r="K27" s="22">
        <v>14</v>
      </c>
      <c r="L27" s="22">
        <v>11</v>
      </c>
      <c r="M27" s="22">
        <v>7</v>
      </c>
      <c r="N27" s="22">
        <v>14</v>
      </c>
      <c r="O27" s="22">
        <v>5</v>
      </c>
      <c r="P27" s="22">
        <v>10</v>
      </c>
      <c r="Q27" s="22">
        <v>10</v>
      </c>
      <c r="R27" s="22">
        <v>8</v>
      </c>
      <c r="S27" s="22">
        <v>7</v>
      </c>
      <c r="T27" s="22">
        <v>5</v>
      </c>
      <c r="U27" s="22">
        <v>14</v>
      </c>
      <c r="V27" s="22">
        <v>6</v>
      </c>
      <c r="W27" s="22">
        <v>6</v>
      </c>
      <c r="X27" s="43">
        <v>199</v>
      </c>
    </row>
    <row r="28" spans="1:24" x14ac:dyDescent="0.35">
      <c r="C28" s="22"/>
      <c r="D28" s="22"/>
      <c r="E28" s="22"/>
      <c r="F28" s="22"/>
      <c r="G28" s="22"/>
    </row>
  </sheetData>
  <phoneticPr fontId="14" type="noConversion"/>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14BCD-E751-4EFB-BFC8-7D614172E345}">
  <sheetPr>
    <tabColor theme="6" tint="0.79998168889431442"/>
    <pageSetUpPr fitToPage="1"/>
  </sheetPr>
  <dimension ref="A1:H16"/>
  <sheetViews>
    <sheetView showGridLines="0" zoomScaleNormal="100" workbookViewId="0"/>
  </sheetViews>
  <sheetFormatPr defaultColWidth="9.1796875" defaultRowHeight="15.5" x14ac:dyDescent="0.35"/>
  <cols>
    <col min="1" max="1" width="59.1796875" style="23" customWidth="1"/>
    <col min="2" max="8" width="16.453125" style="23" customWidth="1"/>
    <col min="9" max="9" width="9.1796875" style="23"/>
    <col min="10" max="10" width="14.81640625" style="23" bestFit="1" customWidth="1"/>
    <col min="11" max="16384" width="9.1796875" style="23"/>
  </cols>
  <sheetData>
    <row r="1" spans="1:8" ht="18" x14ac:dyDescent="0.4">
      <c r="A1" s="31" t="s">
        <v>977</v>
      </c>
    </row>
    <row r="2" spans="1:8" x14ac:dyDescent="0.35">
      <c r="A2" s="10" t="s">
        <v>89</v>
      </c>
      <c r="B2" s="20"/>
      <c r="C2" s="20"/>
      <c r="D2" s="20"/>
      <c r="E2" s="20"/>
      <c r="F2" s="20"/>
      <c r="G2" s="20"/>
      <c r="H2" s="20"/>
    </row>
    <row r="3" spans="1:8" x14ac:dyDescent="0.35">
      <c r="A3" s="10" t="s">
        <v>974</v>
      </c>
      <c r="B3" s="20"/>
      <c r="C3" s="20"/>
      <c r="D3" s="20"/>
      <c r="E3" s="20"/>
      <c r="F3" s="20"/>
      <c r="G3" s="20"/>
      <c r="H3" s="20"/>
    </row>
    <row r="4" spans="1:8" x14ac:dyDescent="0.35">
      <c r="A4" s="10" t="s">
        <v>199</v>
      </c>
      <c r="B4" s="20"/>
      <c r="C4" s="20"/>
      <c r="D4" s="20"/>
      <c r="E4" s="20"/>
      <c r="F4" s="20"/>
      <c r="G4" s="20"/>
      <c r="H4" s="20"/>
    </row>
    <row r="5" spans="1:8" x14ac:dyDescent="0.35">
      <c r="A5" s="10" t="s">
        <v>1027</v>
      </c>
      <c r="B5" s="20"/>
      <c r="C5" s="20"/>
      <c r="D5" s="20"/>
      <c r="E5" s="20"/>
      <c r="F5" s="20"/>
      <c r="G5" s="20"/>
      <c r="H5" s="20"/>
    </row>
    <row r="6" spans="1:8" x14ac:dyDescent="0.35">
      <c r="A6" s="10" t="s">
        <v>151</v>
      </c>
      <c r="B6" s="20"/>
      <c r="C6" s="20"/>
      <c r="D6" s="20"/>
      <c r="E6" s="20"/>
      <c r="F6" s="20"/>
      <c r="G6" s="20"/>
      <c r="H6" s="20"/>
    </row>
    <row r="7" spans="1:8" ht="52" customHeight="1" x14ac:dyDescent="0.35">
      <c r="A7" s="72" t="s">
        <v>154</v>
      </c>
      <c r="B7" s="43" t="s">
        <v>200</v>
      </c>
      <c r="C7" s="43" t="s">
        <v>201</v>
      </c>
      <c r="D7" s="65" t="s">
        <v>202</v>
      </c>
      <c r="E7" s="65" t="s">
        <v>203</v>
      </c>
      <c r="F7" s="65" t="s">
        <v>204</v>
      </c>
      <c r="G7" s="65" t="s">
        <v>232</v>
      </c>
      <c r="H7" s="65" t="s">
        <v>247</v>
      </c>
    </row>
    <row r="8" spans="1:8" x14ac:dyDescent="0.35">
      <c r="A8" s="20" t="s">
        <v>197</v>
      </c>
      <c r="B8" s="22">
        <v>13182.13</v>
      </c>
      <c r="C8" s="22">
        <v>12860.85</v>
      </c>
      <c r="D8" s="22">
        <v>12969.47</v>
      </c>
      <c r="E8" s="22">
        <v>13253</v>
      </c>
      <c r="F8" s="22">
        <v>13400</v>
      </c>
      <c r="G8" s="22">
        <v>13480</v>
      </c>
      <c r="H8" s="22">
        <v>13582.02</v>
      </c>
    </row>
    <row r="9" spans="1:8" x14ac:dyDescent="0.35">
      <c r="A9" s="20" t="s">
        <v>93</v>
      </c>
      <c r="B9" s="25" t="s">
        <v>205</v>
      </c>
      <c r="C9" s="25" t="s">
        <v>205</v>
      </c>
      <c r="D9" s="22">
        <v>25350</v>
      </c>
      <c r="E9" s="22">
        <v>23678.38</v>
      </c>
      <c r="F9" s="22">
        <v>23000</v>
      </c>
      <c r="G9" s="22">
        <v>24316.275000000001</v>
      </c>
      <c r="H9" s="22">
        <v>25366.880000000001</v>
      </c>
    </row>
    <row r="10" spans="1:8" x14ac:dyDescent="0.35">
      <c r="A10" s="20" t="s">
        <v>94</v>
      </c>
      <c r="B10" s="25" t="s">
        <v>206</v>
      </c>
      <c r="C10" s="25" t="s">
        <v>205</v>
      </c>
      <c r="D10" s="25" t="s">
        <v>206</v>
      </c>
      <c r="E10" s="22">
        <v>15500</v>
      </c>
      <c r="F10" s="25" t="s">
        <v>205</v>
      </c>
      <c r="G10" s="25" t="s">
        <v>205</v>
      </c>
      <c r="H10" s="25" t="s">
        <v>205</v>
      </c>
    </row>
    <row r="11" spans="1:8" x14ac:dyDescent="0.35">
      <c r="A11" s="20" t="s">
        <v>198</v>
      </c>
      <c r="B11" s="25" t="s">
        <v>205</v>
      </c>
      <c r="C11" s="25" t="s">
        <v>205</v>
      </c>
      <c r="D11" s="22">
        <v>15000</v>
      </c>
      <c r="E11" s="22">
        <v>17076.39</v>
      </c>
      <c r="F11" s="22">
        <v>18000</v>
      </c>
      <c r="G11" s="22">
        <v>17250</v>
      </c>
      <c r="H11" s="22">
        <v>15227.33</v>
      </c>
    </row>
    <row r="12" spans="1:8" ht="27.75" customHeight="1" x14ac:dyDescent="0.35">
      <c r="A12" s="72" t="s">
        <v>158</v>
      </c>
      <c r="B12" s="73" t="s">
        <v>207</v>
      </c>
      <c r="C12" s="73" t="s">
        <v>208</v>
      </c>
      <c r="D12" s="73" t="s">
        <v>209</v>
      </c>
      <c r="E12" s="73"/>
      <c r="F12" s="73"/>
    </row>
    <row r="13" spans="1:8" x14ac:dyDescent="0.35">
      <c r="A13" s="20" t="s">
        <v>197</v>
      </c>
      <c r="B13" s="74">
        <v>10</v>
      </c>
      <c r="C13" s="74">
        <v>10</v>
      </c>
      <c r="D13" s="74">
        <v>10</v>
      </c>
      <c r="E13" s="74">
        <v>10</v>
      </c>
      <c r="F13" s="74">
        <v>10</v>
      </c>
      <c r="G13" s="74">
        <v>10</v>
      </c>
      <c r="H13" s="74">
        <v>9</v>
      </c>
    </row>
    <row r="14" spans="1:8" x14ac:dyDescent="0.35">
      <c r="A14" s="20" t="s">
        <v>93</v>
      </c>
      <c r="B14" s="74">
        <v>16.2</v>
      </c>
      <c r="C14" s="74">
        <v>12</v>
      </c>
      <c r="D14" s="74">
        <v>12</v>
      </c>
      <c r="E14" s="74">
        <v>13</v>
      </c>
      <c r="F14" s="74">
        <v>12</v>
      </c>
      <c r="G14" s="74">
        <v>12.3</v>
      </c>
      <c r="H14" s="74">
        <v>13</v>
      </c>
    </row>
    <row r="15" spans="1:8" x14ac:dyDescent="0.35">
      <c r="A15" s="20" t="s">
        <v>94</v>
      </c>
      <c r="B15" s="25" t="s">
        <v>206</v>
      </c>
      <c r="C15" s="74">
        <v>6</v>
      </c>
      <c r="D15" s="25" t="s">
        <v>206</v>
      </c>
      <c r="E15" s="74">
        <v>11.2</v>
      </c>
      <c r="F15" s="74">
        <v>15</v>
      </c>
      <c r="G15" s="74">
        <v>3</v>
      </c>
      <c r="H15" s="74">
        <v>11</v>
      </c>
    </row>
    <row r="16" spans="1:8" x14ac:dyDescent="0.35">
      <c r="A16" s="20" t="s">
        <v>198</v>
      </c>
      <c r="B16" s="74">
        <v>30</v>
      </c>
      <c r="C16" s="74">
        <v>22.5</v>
      </c>
      <c r="D16" s="74">
        <v>22</v>
      </c>
      <c r="E16" s="74">
        <v>25</v>
      </c>
      <c r="F16" s="74">
        <v>23</v>
      </c>
      <c r="G16" s="74">
        <v>29</v>
      </c>
      <c r="H16" s="74">
        <v>17.100000000000001</v>
      </c>
    </row>
  </sheetData>
  <phoneticPr fontId="14" type="noConversion"/>
  <pageMargins left="0.70866141732283472" right="0.70866141732283472" top="0.74803149606299213" bottom="0.74803149606299213" header="0.31496062992125984" footer="0.31496062992125984"/>
  <pageSetup paperSize="9" scale="61"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77635-49EC-4300-A90E-8267102D797E}">
  <dimension ref="A1:F372"/>
  <sheetViews>
    <sheetView showGridLines="0" zoomScaleNormal="100" workbookViewId="0">
      <pane ySplit="13" topLeftCell="A14" activePane="bottomLeft" state="frozen"/>
      <selection activeCell="B12" sqref="B12:F12"/>
      <selection pane="bottomLeft" activeCell="A14" sqref="A14"/>
    </sheetView>
  </sheetViews>
  <sheetFormatPr defaultColWidth="8.7265625" defaultRowHeight="15.5" x14ac:dyDescent="0.35"/>
  <cols>
    <col min="1" max="1" width="14.54296875" style="20" customWidth="1"/>
    <col min="2" max="2" width="37.54296875" style="20" bestFit="1" customWidth="1"/>
    <col min="3" max="3" width="53.54296875" style="20" bestFit="1" customWidth="1"/>
    <col min="4" max="4" width="52.81640625" style="20" customWidth="1"/>
    <col min="5" max="6" width="15.54296875" style="20" customWidth="1"/>
    <col min="7" max="16384" width="8.7265625" style="20"/>
  </cols>
  <sheetData>
    <row r="1" spans="1:6" ht="18" x14ac:dyDescent="0.4">
      <c r="A1" s="82" t="s">
        <v>978</v>
      </c>
    </row>
    <row r="2" spans="1:6" x14ac:dyDescent="0.35">
      <c r="A2" s="10" t="s">
        <v>89</v>
      </c>
    </row>
    <row r="3" spans="1:6" x14ac:dyDescent="0.35">
      <c r="A3" s="10" t="s">
        <v>100</v>
      </c>
    </row>
    <row r="4" spans="1:6" x14ac:dyDescent="0.35">
      <c r="A4" s="10" t="s">
        <v>248</v>
      </c>
    </row>
    <row r="5" spans="1:6" x14ac:dyDescent="0.35">
      <c r="A5" s="10" t="s">
        <v>972</v>
      </c>
    </row>
    <row r="6" spans="1:6" x14ac:dyDescent="0.35">
      <c r="A6" s="10" t="s">
        <v>973</v>
      </c>
    </row>
    <row r="7" spans="1:6" x14ac:dyDescent="0.35">
      <c r="A7" s="10" t="s">
        <v>980</v>
      </c>
    </row>
    <row r="8" spans="1:6" x14ac:dyDescent="0.35">
      <c r="A8" s="10" t="s">
        <v>1030</v>
      </c>
    </row>
    <row r="9" spans="1:6" x14ac:dyDescent="0.35">
      <c r="A9" s="10" t="s">
        <v>101</v>
      </c>
    </row>
    <row r="10" spans="1:6" x14ac:dyDescent="0.35">
      <c r="A10" s="83" t="s">
        <v>102</v>
      </c>
    </row>
    <row r="11" spans="1:6" x14ac:dyDescent="0.35">
      <c r="A11" s="83" t="s">
        <v>103</v>
      </c>
    </row>
    <row r="12" spans="1:6" x14ac:dyDescent="0.35">
      <c r="A12" s="83" t="s">
        <v>104</v>
      </c>
    </row>
    <row r="13" spans="1:6" ht="83.25" customHeight="1" x14ac:dyDescent="0.35">
      <c r="A13" s="84" t="s">
        <v>105</v>
      </c>
      <c r="B13" s="85" t="s">
        <v>106</v>
      </c>
      <c r="C13" s="85" t="s">
        <v>249</v>
      </c>
      <c r="D13" s="85" t="s">
        <v>250</v>
      </c>
      <c r="E13" s="86" t="s">
        <v>1031</v>
      </c>
      <c r="F13" s="86" t="s">
        <v>95</v>
      </c>
    </row>
    <row r="14" spans="1:6" s="21" customFormat="1" ht="22.4" customHeight="1" x14ac:dyDescent="0.35">
      <c r="A14" s="12" t="s">
        <v>127</v>
      </c>
      <c r="B14" s="87" t="s">
        <v>251</v>
      </c>
      <c r="C14" s="87"/>
      <c r="D14" s="87"/>
      <c r="E14" s="45">
        <v>18871</v>
      </c>
      <c r="F14" s="45">
        <v>193</v>
      </c>
    </row>
    <row r="15" spans="1:6" s="21" customFormat="1" ht="22.4" customHeight="1" x14ac:dyDescent="0.35">
      <c r="A15" s="12" t="s">
        <v>129</v>
      </c>
      <c r="B15" s="87" t="s">
        <v>252</v>
      </c>
      <c r="C15" s="87"/>
      <c r="D15" s="87"/>
      <c r="E15" s="45">
        <v>17822</v>
      </c>
      <c r="F15" s="45">
        <v>129</v>
      </c>
    </row>
    <row r="16" spans="1:6" s="21" customFormat="1" ht="22.4" customHeight="1" x14ac:dyDescent="0.35">
      <c r="A16" s="12" t="s">
        <v>131</v>
      </c>
      <c r="B16" s="87" t="s">
        <v>253</v>
      </c>
      <c r="C16" s="87"/>
      <c r="D16" s="87"/>
      <c r="E16" s="45">
        <v>500</v>
      </c>
      <c r="F16" s="45">
        <v>23</v>
      </c>
    </row>
    <row r="17" spans="1:6" s="21" customFormat="1" x14ac:dyDescent="0.35">
      <c r="A17" s="12" t="s">
        <v>254</v>
      </c>
      <c r="B17" s="88"/>
      <c r="C17" s="87" t="s">
        <v>255</v>
      </c>
      <c r="D17" s="88"/>
      <c r="E17" s="45">
        <v>123</v>
      </c>
      <c r="F17" s="45" t="s">
        <v>283</v>
      </c>
    </row>
    <row r="18" spans="1:6" s="21" customFormat="1" x14ac:dyDescent="0.35">
      <c r="A18" s="12" t="s">
        <v>256</v>
      </c>
      <c r="B18" s="88"/>
      <c r="C18" s="87" t="s">
        <v>257</v>
      </c>
      <c r="D18" s="88"/>
      <c r="E18" s="45">
        <v>17</v>
      </c>
      <c r="F18" s="45" t="s">
        <v>205</v>
      </c>
    </row>
    <row r="19" spans="1:6" s="21" customFormat="1" x14ac:dyDescent="0.35">
      <c r="A19" s="12" t="s">
        <v>258</v>
      </c>
      <c r="B19" s="88"/>
      <c r="C19" s="87" t="s">
        <v>259</v>
      </c>
      <c r="D19" s="88"/>
      <c r="E19" s="45">
        <v>9</v>
      </c>
      <c r="F19" s="45" t="s">
        <v>969</v>
      </c>
    </row>
    <row r="20" spans="1:6" s="21" customFormat="1" x14ac:dyDescent="0.35">
      <c r="A20" s="12" t="s">
        <v>260</v>
      </c>
      <c r="B20" s="88"/>
      <c r="C20" s="87" t="s">
        <v>261</v>
      </c>
      <c r="D20" s="88"/>
      <c r="E20" s="45">
        <v>10</v>
      </c>
      <c r="F20" s="45" t="s">
        <v>969</v>
      </c>
    </row>
    <row r="21" spans="1:6" s="21" customFormat="1" x14ac:dyDescent="0.35">
      <c r="A21" s="12" t="s">
        <v>262</v>
      </c>
      <c r="B21" s="88"/>
      <c r="C21" s="87" t="s">
        <v>263</v>
      </c>
      <c r="D21" s="88"/>
      <c r="E21" s="45">
        <v>186</v>
      </c>
      <c r="F21" s="45">
        <v>13</v>
      </c>
    </row>
    <row r="22" spans="1:6" s="21" customFormat="1" x14ac:dyDescent="0.35">
      <c r="A22" s="12" t="s">
        <v>264</v>
      </c>
      <c r="B22" s="88"/>
      <c r="C22" s="87" t="s">
        <v>265</v>
      </c>
      <c r="D22" s="88"/>
      <c r="E22" s="45">
        <v>29</v>
      </c>
      <c r="F22" s="45" t="s">
        <v>969</v>
      </c>
    </row>
    <row r="23" spans="1:6" s="21" customFormat="1" x14ac:dyDescent="0.35">
      <c r="A23" s="12" t="s">
        <v>266</v>
      </c>
      <c r="B23" s="88"/>
      <c r="C23" s="87" t="s">
        <v>267</v>
      </c>
      <c r="D23" s="88"/>
      <c r="E23" s="45">
        <v>19</v>
      </c>
      <c r="F23" s="45" t="s">
        <v>969</v>
      </c>
    </row>
    <row r="24" spans="1:6" s="21" customFormat="1" x14ac:dyDescent="0.35">
      <c r="A24" s="12" t="s">
        <v>268</v>
      </c>
      <c r="B24" s="88"/>
      <c r="C24" s="87" t="s">
        <v>269</v>
      </c>
      <c r="D24" s="88"/>
      <c r="E24" s="45">
        <v>107</v>
      </c>
      <c r="F24" s="45">
        <v>0</v>
      </c>
    </row>
    <row r="25" spans="1:6" x14ac:dyDescent="0.35">
      <c r="A25" s="9" t="s">
        <v>270</v>
      </c>
      <c r="D25" s="20" t="s">
        <v>271</v>
      </c>
      <c r="E25" s="89">
        <v>15</v>
      </c>
      <c r="F25" s="89" t="s">
        <v>969</v>
      </c>
    </row>
    <row r="26" spans="1:6" x14ac:dyDescent="0.35">
      <c r="A26" s="9" t="s">
        <v>272</v>
      </c>
      <c r="D26" s="20" t="s">
        <v>273</v>
      </c>
      <c r="E26" s="89">
        <v>36</v>
      </c>
      <c r="F26" s="89" t="s">
        <v>969</v>
      </c>
    </row>
    <row r="27" spans="1:6" x14ac:dyDescent="0.35">
      <c r="A27" s="9" t="s">
        <v>274</v>
      </c>
      <c r="D27" s="20" t="s">
        <v>275</v>
      </c>
      <c r="E27" s="89">
        <v>28</v>
      </c>
      <c r="F27" s="89" t="s">
        <v>969</v>
      </c>
    </row>
    <row r="28" spans="1:6" x14ac:dyDescent="0.35">
      <c r="A28" s="9" t="s">
        <v>276</v>
      </c>
      <c r="D28" s="20" t="s">
        <v>277</v>
      </c>
      <c r="E28" s="89">
        <v>9</v>
      </c>
      <c r="F28" s="89" t="s">
        <v>969</v>
      </c>
    </row>
    <row r="29" spans="1:6" x14ac:dyDescent="0.35">
      <c r="A29" s="9" t="s">
        <v>278</v>
      </c>
      <c r="D29" s="20" t="s">
        <v>279</v>
      </c>
      <c r="E29" s="89">
        <v>19</v>
      </c>
      <c r="F29" s="89" t="s">
        <v>969</v>
      </c>
    </row>
    <row r="30" spans="1:6" s="21" customFormat="1" ht="22.4" customHeight="1" x14ac:dyDescent="0.35">
      <c r="A30" s="12" t="s">
        <v>133</v>
      </c>
      <c r="B30" s="87" t="s">
        <v>280</v>
      </c>
      <c r="C30" s="87"/>
      <c r="D30" s="87"/>
      <c r="E30" s="45">
        <v>1430</v>
      </c>
      <c r="F30" s="45">
        <v>17</v>
      </c>
    </row>
    <row r="31" spans="1:6" s="21" customFormat="1" x14ac:dyDescent="0.35">
      <c r="A31" s="12" t="s">
        <v>281</v>
      </c>
      <c r="B31" s="88"/>
      <c r="C31" s="87" t="s">
        <v>282</v>
      </c>
      <c r="D31" s="88"/>
      <c r="E31" s="45" t="s">
        <v>283</v>
      </c>
      <c r="F31" s="45" t="s">
        <v>969</v>
      </c>
    </row>
    <row r="32" spans="1:6" s="21" customFormat="1" x14ac:dyDescent="0.35">
      <c r="A32" s="12" t="s">
        <v>284</v>
      </c>
      <c r="B32" s="88"/>
      <c r="C32" s="87" t="s">
        <v>285</v>
      </c>
      <c r="D32" s="88"/>
      <c r="E32" s="45" t="s">
        <v>205</v>
      </c>
      <c r="F32" s="45" t="s">
        <v>969</v>
      </c>
    </row>
    <row r="33" spans="1:6" s="21" customFormat="1" x14ac:dyDescent="0.35">
      <c r="A33" s="12" t="s">
        <v>286</v>
      </c>
      <c r="B33" s="88"/>
      <c r="C33" s="87" t="s">
        <v>287</v>
      </c>
      <c r="D33" s="88"/>
      <c r="E33" s="45">
        <v>190</v>
      </c>
      <c r="F33" s="45" t="s">
        <v>969</v>
      </c>
    </row>
    <row r="34" spans="1:6" s="21" customFormat="1" x14ac:dyDescent="0.35">
      <c r="A34" s="12" t="s">
        <v>288</v>
      </c>
      <c r="B34" s="88"/>
      <c r="C34" s="87" t="s">
        <v>289</v>
      </c>
      <c r="D34" s="88"/>
      <c r="E34" s="45">
        <v>168</v>
      </c>
      <c r="F34" s="45" t="s">
        <v>205</v>
      </c>
    </row>
    <row r="35" spans="1:6" s="21" customFormat="1" x14ac:dyDescent="0.35">
      <c r="A35" s="12" t="s">
        <v>290</v>
      </c>
      <c r="B35" s="20"/>
      <c r="C35" s="87" t="s">
        <v>1032</v>
      </c>
      <c r="D35" s="90"/>
      <c r="E35" s="91">
        <v>95</v>
      </c>
      <c r="F35" s="91" t="s">
        <v>205</v>
      </c>
    </row>
    <row r="36" spans="1:6" s="21" customFormat="1" x14ac:dyDescent="0.35">
      <c r="A36" s="12" t="s">
        <v>291</v>
      </c>
      <c r="B36" s="88"/>
      <c r="C36" s="87" t="s">
        <v>292</v>
      </c>
      <c r="D36" s="88"/>
      <c r="E36" s="45">
        <v>15</v>
      </c>
      <c r="F36" s="45" t="s">
        <v>969</v>
      </c>
    </row>
    <row r="37" spans="1:6" s="21" customFormat="1" x14ac:dyDescent="0.35">
      <c r="A37" s="12" t="s">
        <v>293</v>
      </c>
      <c r="B37" s="88"/>
      <c r="C37" s="87" t="s">
        <v>294</v>
      </c>
      <c r="D37" s="88"/>
      <c r="E37" s="45">
        <v>43</v>
      </c>
      <c r="F37" s="45" t="s">
        <v>969</v>
      </c>
    </row>
    <row r="38" spans="1:6" s="21" customFormat="1" x14ac:dyDescent="0.35">
      <c r="A38" s="12" t="s">
        <v>295</v>
      </c>
      <c r="B38" s="88"/>
      <c r="C38" s="87" t="s">
        <v>1033</v>
      </c>
      <c r="D38" s="88"/>
      <c r="E38" s="45">
        <v>177</v>
      </c>
      <c r="F38" s="45">
        <v>10</v>
      </c>
    </row>
    <row r="39" spans="1:6" s="21" customFormat="1" x14ac:dyDescent="0.35">
      <c r="A39" s="12" t="s">
        <v>296</v>
      </c>
      <c r="B39" s="88"/>
      <c r="C39" s="87" t="s">
        <v>297</v>
      </c>
      <c r="D39" s="88"/>
      <c r="E39" s="45">
        <v>321</v>
      </c>
      <c r="F39" s="45" t="s">
        <v>205</v>
      </c>
    </row>
    <row r="40" spans="1:6" x14ac:dyDescent="0.35">
      <c r="A40" s="9" t="s">
        <v>298</v>
      </c>
      <c r="D40" s="20" t="s">
        <v>299</v>
      </c>
      <c r="E40" s="89">
        <v>28</v>
      </c>
      <c r="F40" s="89" t="s">
        <v>969</v>
      </c>
    </row>
    <row r="41" spans="1:6" x14ac:dyDescent="0.35">
      <c r="A41" s="9" t="s">
        <v>300</v>
      </c>
      <c r="D41" s="20" t="s">
        <v>301</v>
      </c>
      <c r="E41" s="89">
        <v>23</v>
      </c>
      <c r="F41" s="89" t="s">
        <v>969</v>
      </c>
    </row>
    <row r="42" spans="1:6" x14ac:dyDescent="0.35">
      <c r="A42" s="9" t="s">
        <v>302</v>
      </c>
      <c r="D42" s="20" t="s">
        <v>303</v>
      </c>
      <c r="E42" s="89">
        <v>49</v>
      </c>
      <c r="F42" s="89" t="s">
        <v>969</v>
      </c>
    </row>
    <row r="43" spans="1:6" x14ac:dyDescent="0.35">
      <c r="A43" s="9" t="s">
        <v>304</v>
      </c>
      <c r="D43" s="20" t="s">
        <v>305</v>
      </c>
      <c r="E43" s="89">
        <v>20</v>
      </c>
      <c r="F43" s="89" t="s">
        <v>969</v>
      </c>
    </row>
    <row r="44" spans="1:6" x14ac:dyDescent="0.35">
      <c r="A44" s="9" t="s">
        <v>306</v>
      </c>
      <c r="D44" s="20" t="s">
        <v>307</v>
      </c>
      <c r="E44" s="89">
        <v>22</v>
      </c>
      <c r="F44" s="89" t="s">
        <v>205</v>
      </c>
    </row>
    <row r="45" spans="1:6" x14ac:dyDescent="0.35">
      <c r="A45" s="9" t="s">
        <v>308</v>
      </c>
      <c r="D45" s="20" t="s">
        <v>309</v>
      </c>
      <c r="E45" s="89">
        <v>23</v>
      </c>
      <c r="F45" s="89" t="s">
        <v>969</v>
      </c>
    </row>
    <row r="46" spans="1:6" x14ac:dyDescent="0.35">
      <c r="A46" s="9" t="s">
        <v>310</v>
      </c>
      <c r="D46" s="20" t="s">
        <v>311</v>
      </c>
      <c r="E46" s="89">
        <v>62</v>
      </c>
      <c r="F46" s="89" t="s">
        <v>969</v>
      </c>
    </row>
    <row r="47" spans="1:6" x14ac:dyDescent="0.35">
      <c r="A47" s="9" t="s">
        <v>312</v>
      </c>
      <c r="D47" s="20" t="s">
        <v>313</v>
      </c>
      <c r="E47" s="89">
        <v>20</v>
      </c>
      <c r="F47" s="89" t="s">
        <v>969</v>
      </c>
    </row>
    <row r="48" spans="1:6" x14ac:dyDescent="0.35">
      <c r="A48" s="9" t="s">
        <v>314</v>
      </c>
      <c r="D48" s="20" t="s">
        <v>315</v>
      </c>
      <c r="E48" s="89">
        <v>50</v>
      </c>
      <c r="F48" s="89" t="s">
        <v>969</v>
      </c>
    </row>
    <row r="49" spans="1:6" x14ac:dyDescent="0.35">
      <c r="A49" s="9" t="s">
        <v>316</v>
      </c>
      <c r="D49" s="20" t="s">
        <v>317</v>
      </c>
      <c r="E49" s="89">
        <v>24</v>
      </c>
      <c r="F49" s="89" t="s">
        <v>969</v>
      </c>
    </row>
    <row r="50" spans="1:6" s="21" customFormat="1" x14ac:dyDescent="0.35">
      <c r="A50" s="12" t="s">
        <v>318</v>
      </c>
      <c r="B50" s="88"/>
      <c r="C50" s="87" t="s">
        <v>319</v>
      </c>
      <c r="D50" s="88"/>
      <c r="E50" s="45">
        <v>283</v>
      </c>
      <c r="F50" s="45">
        <v>0</v>
      </c>
    </row>
    <row r="51" spans="1:6" x14ac:dyDescent="0.35">
      <c r="A51" s="9" t="s">
        <v>320</v>
      </c>
      <c r="D51" s="20" t="s">
        <v>321</v>
      </c>
      <c r="E51" s="89" t="s">
        <v>205</v>
      </c>
      <c r="F51" s="89" t="s">
        <v>969</v>
      </c>
    </row>
    <row r="52" spans="1:6" x14ac:dyDescent="0.35">
      <c r="A52" s="9" t="s">
        <v>322</v>
      </c>
      <c r="D52" s="20" t="s">
        <v>323</v>
      </c>
      <c r="E52" s="89">
        <v>42</v>
      </c>
      <c r="F52" s="89" t="s">
        <v>969</v>
      </c>
    </row>
    <row r="53" spans="1:6" x14ac:dyDescent="0.35">
      <c r="A53" s="9" t="s">
        <v>324</v>
      </c>
      <c r="D53" s="20" t="s">
        <v>325</v>
      </c>
      <c r="E53" s="89">
        <v>20</v>
      </c>
      <c r="F53" s="89" t="s">
        <v>969</v>
      </c>
    </row>
    <row r="54" spans="1:6" x14ac:dyDescent="0.35">
      <c r="A54" s="9" t="s">
        <v>326</v>
      </c>
      <c r="D54" s="20" t="s">
        <v>327</v>
      </c>
      <c r="E54" s="89" t="s">
        <v>283</v>
      </c>
      <c r="F54" s="89" t="s">
        <v>969</v>
      </c>
    </row>
    <row r="55" spans="1:6" x14ac:dyDescent="0.35">
      <c r="A55" s="9" t="s">
        <v>328</v>
      </c>
      <c r="D55" s="20" t="s">
        <v>329</v>
      </c>
      <c r="E55" s="89">
        <v>29</v>
      </c>
      <c r="F55" s="89" t="s">
        <v>969</v>
      </c>
    </row>
    <row r="56" spans="1:6" x14ac:dyDescent="0.35">
      <c r="A56" s="9" t="s">
        <v>330</v>
      </c>
      <c r="D56" s="20" t="s">
        <v>331</v>
      </c>
      <c r="E56" s="89">
        <v>10</v>
      </c>
      <c r="F56" s="89" t="s">
        <v>969</v>
      </c>
    </row>
    <row r="57" spans="1:6" x14ac:dyDescent="0.35">
      <c r="A57" s="9" t="s">
        <v>332</v>
      </c>
      <c r="D57" s="20" t="s">
        <v>333</v>
      </c>
      <c r="E57" s="89">
        <v>27</v>
      </c>
      <c r="F57" s="89" t="s">
        <v>969</v>
      </c>
    </row>
    <row r="58" spans="1:6" x14ac:dyDescent="0.35">
      <c r="A58" s="9" t="s">
        <v>334</v>
      </c>
      <c r="D58" s="20" t="s">
        <v>335</v>
      </c>
      <c r="E58" s="89">
        <v>34</v>
      </c>
      <c r="F58" s="89" t="s">
        <v>969</v>
      </c>
    </row>
    <row r="59" spans="1:6" x14ac:dyDescent="0.35">
      <c r="A59" s="9" t="s">
        <v>336</v>
      </c>
      <c r="D59" s="20" t="s">
        <v>337</v>
      </c>
      <c r="E59" s="89">
        <v>21</v>
      </c>
      <c r="F59" s="89" t="s">
        <v>969</v>
      </c>
    </row>
    <row r="60" spans="1:6" x14ac:dyDescent="0.35">
      <c r="A60" s="9" t="s">
        <v>338</v>
      </c>
      <c r="D60" s="20" t="s">
        <v>339</v>
      </c>
      <c r="E60" s="89">
        <v>35</v>
      </c>
      <c r="F60" s="89" t="s">
        <v>969</v>
      </c>
    </row>
    <row r="61" spans="1:6" x14ac:dyDescent="0.35">
      <c r="A61" s="9" t="s">
        <v>340</v>
      </c>
      <c r="D61" s="20" t="s">
        <v>341</v>
      </c>
      <c r="E61" s="89">
        <v>28</v>
      </c>
      <c r="F61" s="89" t="s">
        <v>969</v>
      </c>
    </row>
    <row r="62" spans="1:6" x14ac:dyDescent="0.35">
      <c r="A62" s="9" t="s">
        <v>342</v>
      </c>
      <c r="D62" s="20" t="s">
        <v>343</v>
      </c>
      <c r="E62" s="89">
        <v>25</v>
      </c>
      <c r="F62" s="89" t="s">
        <v>969</v>
      </c>
    </row>
    <row r="63" spans="1:6" s="21" customFormat="1" x14ac:dyDescent="0.35">
      <c r="A63" s="12" t="s">
        <v>344</v>
      </c>
      <c r="B63" s="88"/>
      <c r="C63" s="87" t="s">
        <v>345</v>
      </c>
      <c r="D63" s="88"/>
      <c r="E63" s="45">
        <v>124</v>
      </c>
      <c r="F63" s="45">
        <v>0</v>
      </c>
    </row>
    <row r="64" spans="1:6" x14ac:dyDescent="0.35">
      <c r="A64" s="9" t="s">
        <v>346</v>
      </c>
      <c r="D64" s="20" t="s">
        <v>347</v>
      </c>
      <c r="E64" s="89">
        <v>15</v>
      </c>
      <c r="F64" s="89" t="s">
        <v>969</v>
      </c>
    </row>
    <row r="65" spans="1:6" x14ac:dyDescent="0.35">
      <c r="A65" s="9" t="s">
        <v>348</v>
      </c>
      <c r="D65" s="20" t="s">
        <v>349</v>
      </c>
      <c r="E65" s="89">
        <v>14</v>
      </c>
      <c r="F65" s="89" t="s">
        <v>969</v>
      </c>
    </row>
    <row r="66" spans="1:6" x14ac:dyDescent="0.35">
      <c r="A66" s="9" t="s">
        <v>350</v>
      </c>
      <c r="D66" s="20" t="s">
        <v>351</v>
      </c>
      <c r="E66" s="89">
        <v>33</v>
      </c>
      <c r="F66" s="89" t="s">
        <v>969</v>
      </c>
    </row>
    <row r="67" spans="1:6" x14ac:dyDescent="0.35">
      <c r="A67" s="9" t="s">
        <v>352</v>
      </c>
      <c r="D67" s="20" t="s">
        <v>353</v>
      </c>
      <c r="E67" s="89">
        <v>16</v>
      </c>
      <c r="F67" s="89" t="s">
        <v>969</v>
      </c>
    </row>
    <row r="68" spans="1:6" x14ac:dyDescent="0.35">
      <c r="A68" s="9" t="s">
        <v>354</v>
      </c>
      <c r="D68" s="20" t="s">
        <v>355</v>
      </c>
      <c r="E68" s="89">
        <v>46</v>
      </c>
      <c r="F68" s="89" t="s">
        <v>969</v>
      </c>
    </row>
    <row r="69" spans="1:6" s="21" customFormat="1" ht="22.4" customHeight="1" x14ac:dyDescent="0.35">
      <c r="A69" s="12" t="s">
        <v>135</v>
      </c>
      <c r="B69" s="87" t="s">
        <v>356</v>
      </c>
      <c r="C69" s="87"/>
      <c r="D69" s="87"/>
      <c r="E69" s="45">
        <v>1920</v>
      </c>
      <c r="F69" s="45">
        <v>5</v>
      </c>
    </row>
    <row r="70" spans="1:6" s="21" customFormat="1" x14ac:dyDescent="0.35">
      <c r="A70" s="12" t="s">
        <v>357</v>
      </c>
      <c r="B70" s="88"/>
      <c r="C70" s="87" t="s">
        <v>358</v>
      </c>
      <c r="D70" s="88"/>
      <c r="E70" s="45">
        <v>200</v>
      </c>
      <c r="F70" s="45" t="s">
        <v>969</v>
      </c>
    </row>
    <row r="71" spans="1:6" s="21" customFormat="1" x14ac:dyDescent="0.35">
      <c r="A71" s="12" t="s">
        <v>359</v>
      </c>
      <c r="B71" s="88"/>
      <c r="C71" s="87" t="s">
        <v>360</v>
      </c>
      <c r="D71" s="88"/>
      <c r="E71" s="45">
        <v>35</v>
      </c>
      <c r="F71" s="45" t="s">
        <v>969</v>
      </c>
    </row>
    <row r="72" spans="1:6" s="21" customFormat="1" x14ac:dyDescent="0.35">
      <c r="A72" s="12" t="s">
        <v>361</v>
      </c>
      <c r="B72" s="88"/>
      <c r="C72" s="87" t="s">
        <v>362</v>
      </c>
      <c r="D72" s="88"/>
      <c r="E72" s="45">
        <v>51</v>
      </c>
      <c r="F72" s="45" t="s">
        <v>969</v>
      </c>
    </row>
    <row r="73" spans="1:6" s="21" customFormat="1" x14ac:dyDescent="0.35">
      <c r="A73" s="12" t="s">
        <v>363</v>
      </c>
      <c r="B73" s="88"/>
      <c r="C73" s="87" t="s">
        <v>364</v>
      </c>
      <c r="D73" s="88"/>
      <c r="E73" s="45">
        <v>77</v>
      </c>
      <c r="F73" s="45" t="s">
        <v>969</v>
      </c>
    </row>
    <row r="74" spans="1:6" s="21" customFormat="1" x14ac:dyDescent="0.35">
      <c r="A74" s="12" t="s">
        <v>365</v>
      </c>
      <c r="C74" s="12" t="s">
        <v>1034</v>
      </c>
      <c r="D74" s="88"/>
      <c r="E74" s="91">
        <v>525</v>
      </c>
      <c r="F74" s="91">
        <v>5</v>
      </c>
    </row>
    <row r="75" spans="1:6" s="21" customFormat="1" x14ac:dyDescent="0.35">
      <c r="A75" s="12" t="s">
        <v>366</v>
      </c>
      <c r="B75" s="88"/>
      <c r="C75" s="87" t="s">
        <v>367</v>
      </c>
      <c r="D75" s="88"/>
      <c r="E75" s="45">
        <v>97</v>
      </c>
      <c r="F75" s="45" t="s">
        <v>969</v>
      </c>
    </row>
    <row r="76" spans="1:6" s="21" customFormat="1" x14ac:dyDescent="0.35">
      <c r="A76" s="12" t="s">
        <v>368</v>
      </c>
      <c r="B76" s="88"/>
      <c r="C76" s="87" t="s">
        <v>369</v>
      </c>
      <c r="D76" s="88"/>
      <c r="E76" s="45">
        <v>357</v>
      </c>
      <c r="F76" s="45">
        <v>0</v>
      </c>
    </row>
    <row r="77" spans="1:6" x14ac:dyDescent="0.35">
      <c r="A77" s="9" t="s">
        <v>370</v>
      </c>
      <c r="D77" s="20" t="s">
        <v>371</v>
      </c>
      <c r="E77" s="89">
        <v>50</v>
      </c>
      <c r="F77" s="89" t="s">
        <v>969</v>
      </c>
    </row>
    <row r="78" spans="1:6" x14ac:dyDescent="0.35">
      <c r="A78" s="9" t="s">
        <v>372</v>
      </c>
      <c r="D78" s="20" t="s">
        <v>373</v>
      </c>
      <c r="E78" s="89">
        <v>92</v>
      </c>
      <c r="F78" s="89" t="s">
        <v>969</v>
      </c>
    </row>
    <row r="79" spans="1:6" x14ac:dyDescent="0.35">
      <c r="A79" s="9" t="s">
        <v>374</v>
      </c>
      <c r="D79" s="20" t="s">
        <v>375</v>
      </c>
      <c r="E79" s="89">
        <v>60</v>
      </c>
      <c r="F79" s="89" t="s">
        <v>969</v>
      </c>
    </row>
    <row r="80" spans="1:6" x14ac:dyDescent="0.35">
      <c r="A80" s="9" t="s">
        <v>376</v>
      </c>
      <c r="D80" s="20" t="s">
        <v>377</v>
      </c>
      <c r="E80" s="89">
        <v>155</v>
      </c>
      <c r="F80" s="89" t="s">
        <v>969</v>
      </c>
    </row>
    <row r="81" spans="1:6" s="21" customFormat="1" x14ac:dyDescent="0.35">
      <c r="A81" s="12" t="s">
        <v>378</v>
      </c>
      <c r="B81" s="88"/>
      <c r="C81" s="87" t="s">
        <v>379</v>
      </c>
      <c r="D81" s="88"/>
      <c r="E81" s="45">
        <v>578</v>
      </c>
      <c r="F81" s="45">
        <v>0</v>
      </c>
    </row>
    <row r="82" spans="1:6" x14ac:dyDescent="0.35">
      <c r="A82" s="9" t="s">
        <v>380</v>
      </c>
      <c r="D82" s="20" t="s">
        <v>381</v>
      </c>
      <c r="E82" s="89">
        <v>120</v>
      </c>
      <c r="F82" s="89" t="s">
        <v>969</v>
      </c>
    </row>
    <row r="83" spans="1:6" x14ac:dyDescent="0.35">
      <c r="A83" s="9" t="s">
        <v>382</v>
      </c>
      <c r="D83" s="20" t="s">
        <v>383</v>
      </c>
      <c r="E83" s="89">
        <v>74</v>
      </c>
      <c r="F83" s="89" t="s">
        <v>969</v>
      </c>
    </row>
    <row r="84" spans="1:6" x14ac:dyDescent="0.35">
      <c r="A84" s="9" t="s">
        <v>384</v>
      </c>
      <c r="D84" s="20" t="s">
        <v>385</v>
      </c>
      <c r="E84" s="89">
        <v>130</v>
      </c>
      <c r="F84" s="89" t="s">
        <v>969</v>
      </c>
    </row>
    <row r="85" spans="1:6" x14ac:dyDescent="0.35">
      <c r="A85" s="9" t="s">
        <v>386</v>
      </c>
      <c r="D85" s="20" t="s">
        <v>387</v>
      </c>
      <c r="E85" s="89">
        <v>178</v>
      </c>
      <c r="F85" s="89" t="s">
        <v>969</v>
      </c>
    </row>
    <row r="86" spans="1:6" x14ac:dyDescent="0.35">
      <c r="A86" s="9" t="s">
        <v>388</v>
      </c>
      <c r="D86" s="20" t="s">
        <v>389</v>
      </c>
      <c r="E86" s="89">
        <v>76</v>
      </c>
      <c r="F86" s="89" t="s">
        <v>969</v>
      </c>
    </row>
    <row r="87" spans="1:6" s="21" customFormat="1" ht="22.4" customHeight="1" x14ac:dyDescent="0.35">
      <c r="A87" s="12" t="s">
        <v>137</v>
      </c>
      <c r="B87" s="87" t="s">
        <v>390</v>
      </c>
      <c r="C87" s="87"/>
      <c r="D87" s="87"/>
      <c r="E87" s="45">
        <v>1942</v>
      </c>
      <c r="F87" s="45">
        <v>7</v>
      </c>
    </row>
    <row r="88" spans="1:6" s="21" customFormat="1" x14ac:dyDescent="0.35">
      <c r="A88" s="12" t="s">
        <v>391</v>
      </c>
      <c r="B88" s="88"/>
      <c r="C88" s="87" t="s">
        <v>392</v>
      </c>
      <c r="D88" s="88"/>
      <c r="E88" s="45">
        <v>37</v>
      </c>
      <c r="F88" s="45" t="s">
        <v>969</v>
      </c>
    </row>
    <row r="89" spans="1:6" s="21" customFormat="1" x14ac:dyDescent="0.35">
      <c r="A89" s="12" t="s">
        <v>393</v>
      </c>
      <c r="B89" s="88"/>
      <c r="C89" s="87" t="s">
        <v>394</v>
      </c>
      <c r="D89" s="88"/>
      <c r="E89" s="45">
        <v>35</v>
      </c>
      <c r="F89" s="45" t="s">
        <v>969</v>
      </c>
    </row>
    <row r="90" spans="1:6" s="21" customFormat="1" x14ac:dyDescent="0.35">
      <c r="A90" s="12" t="s">
        <v>395</v>
      </c>
      <c r="B90" s="88"/>
      <c r="C90" s="87" t="s">
        <v>1035</v>
      </c>
      <c r="D90" s="88"/>
      <c r="E90" s="45">
        <v>137</v>
      </c>
      <c r="F90" s="45" t="s">
        <v>969</v>
      </c>
    </row>
    <row r="91" spans="1:6" s="21" customFormat="1" x14ac:dyDescent="0.35">
      <c r="A91" s="12" t="s">
        <v>396</v>
      </c>
      <c r="B91" s="88"/>
      <c r="C91" s="87" t="s">
        <v>397</v>
      </c>
      <c r="D91" s="88"/>
      <c r="E91" s="45">
        <v>68</v>
      </c>
      <c r="F91" s="45" t="s">
        <v>969</v>
      </c>
    </row>
    <row r="92" spans="1:6" s="21" customFormat="1" x14ac:dyDescent="0.35">
      <c r="A92" s="12" t="s">
        <v>398</v>
      </c>
      <c r="B92" s="88"/>
      <c r="C92" s="87" t="s">
        <v>399</v>
      </c>
      <c r="D92" s="88"/>
      <c r="E92" s="45">
        <v>34</v>
      </c>
      <c r="F92" s="45" t="s">
        <v>969</v>
      </c>
    </row>
    <row r="93" spans="1:6" s="21" customFormat="1" x14ac:dyDescent="0.35">
      <c r="A93" s="12" t="s">
        <v>400</v>
      </c>
      <c r="B93" s="88"/>
      <c r="C93" s="87" t="s">
        <v>1036</v>
      </c>
      <c r="D93" s="88"/>
      <c r="E93" s="45">
        <v>182</v>
      </c>
      <c r="F93" s="45" t="s">
        <v>205</v>
      </c>
    </row>
    <row r="94" spans="1:6" s="21" customFormat="1" x14ac:dyDescent="0.35">
      <c r="A94" s="12" t="s">
        <v>401</v>
      </c>
      <c r="B94" s="88"/>
      <c r="C94" s="87" t="s">
        <v>402</v>
      </c>
      <c r="D94" s="88"/>
      <c r="E94" s="45">
        <v>359</v>
      </c>
      <c r="F94" s="45">
        <v>0</v>
      </c>
    </row>
    <row r="95" spans="1:6" x14ac:dyDescent="0.35">
      <c r="A95" s="9" t="s">
        <v>403</v>
      </c>
      <c r="D95" s="20" t="s">
        <v>404</v>
      </c>
      <c r="E95" s="89">
        <v>59</v>
      </c>
      <c r="F95" s="89" t="s">
        <v>969</v>
      </c>
    </row>
    <row r="96" spans="1:6" x14ac:dyDescent="0.35">
      <c r="A96" s="9" t="s">
        <v>405</v>
      </c>
      <c r="D96" s="20" t="s">
        <v>406</v>
      </c>
      <c r="E96" s="89">
        <v>27</v>
      </c>
      <c r="F96" s="89" t="s">
        <v>969</v>
      </c>
    </row>
    <row r="97" spans="1:6" x14ac:dyDescent="0.35">
      <c r="A97" s="9" t="s">
        <v>407</v>
      </c>
      <c r="D97" s="20" t="s">
        <v>408</v>
      </c>
      <c r="E97" s="89">
        <v>20</v>
      </c>
      <c r="F97" s="89" t="s">
        <v>969</v>
      </c>
    </row>
    <row r="98" spans="1:6" x14ac:dyDescent="0.35">
      <c r="A98" s="9" t="s">
        <v>409</v>
      </c>
      <c r="D98" s="20" t="s">
        <v>410</v>
      </c>
      <c r="E98" s="89">
        <v>84</v>
      </c>
      <c r="F98" s="89" t="s">
        <v>969</v>
      </c>
    </row>
    <row r="99" spans="1:6" x14ac:dyDescent="0.35">
      <c r="A99" s="9" t="s">
        <v>411</v>
      </c>
      <c r="D99" s="20" t="s">
        <v>412</v>
      </c>
      <c r="E99" s="89">
        <v>24</v>
      </c>
      <c r="F99" s="89" t="s">
        <v>969</v>
      </c>
    </row>
    <row r="100" spans="1:6" x14ac:dyDescent="0.35">
      <c r="A100" s="9" t="s">
        <v>413</v>
      </c>
      <c r="D100" s="20" t="s">
        <v>414</v>
      </c>
      <c r="E100" s="89">
        <v>46</v>
      </c>
      <c r="F100" s="89" t="s">
        <v>969</v>
      </c>
    </row>
    <row r="101" spans="1:6" x14ac:dyDescent="0.35">
      <c r="A101" s="9" t="s">
        <v>415</v>
      </c>
      <c r="D101" s="20" t="s">
        <v>416</v>
      </c>
      <c r="E101" s="89">
        <v>54</v>
      </c>
      <c r="F101" s="89" t="s">
        <v>969</v>
      </c>
    </row>
    <row r="102" spans="1:6" x14ac:dyDescent="0.35">
      <c r="A102" s="9" t="s">
        <v>417</v>
      </c>
      <c r="D102" s="20" t="s">
        <v>418</v>
      </c>
      <c r="E102" s="89">
        <v>45</v>
      </c>
      <c r="F102" s="89" t="s">
        <v>969</v>
      </c>
    </row>
    <row r="103" spans="1:6" s="21" customFormat="1" x14ac:dyDescent="0.35">
      <c r="A103" s="12" t="s">
        <v>419</v>
      </c>
      <c r="B103" s="88"/>
      <c r="C103" s="87" t="s">
        <v>420</v>
      </c>
      <c r="D103" s="88"/>
      <c r="E103" s="45">
        <v>267</v>
      </c>
      <c r="F103" s="45" t="s">
        <v>205</v>
      </c>
    </row>
    <row r="104" spans="1:6" x14ac:dyDescent="0.35">
      <c r="A104" s="9" t="s">
        <v>421</v>
      </c>
      <c r="D104" s="20" t="s">
        <v>422</v>
      </c>
      <c r="E104" s="89">
        <v>27</v>
      </c>
      <c r="F104" s="89" t="s">
        <v>969</v>
      </c>
    </row>
    <row r="105" spans="1:6" x14ac:dyDescent="0.35">
      <c r="A105" s="9" t="s">
        <v>423</v>
      </c>
      <c r="D105" s="20" t="s">
        <v>424</v>
      </c>
      <c r="E105" s="89">
        <v>57</v>
      </c>
      <c r="F105" s="89" t="s">
        <v>969</v>
      </c>
    </row>
    <row r="106" spans="1:6" x14ac:dyDescent="0.35">
      <c r="A106" s="9" t="s">
        <v>425</v>
      </c>
      <c r="D106" s="20" t="s">
        <v>426</v>
      </c>
      <c r="E106" s="89">
        <v>62</v>
      </c>
      <c r="F106" s="52" t="s">
        <v>205</v>
      </c>
    </row>
    <row r="107" spans="1:6" x14ac:dyDescent="0.35">
      <c r="A107" s="9" t="s">
        <v>427</v>
      </c>
      <c r="D107" s="20" t="s">
        <v>428</v>
      </c>
      <c r="E107" s="89">
        <v>40</v>
      </c>
      <c r="F107" s="89" t="s">
        <v>969</v>
      </c>
    </row>
    <row r="108" spans="1:6" x14ac:dyDescent="0.35">
      <c r="A108" s="9" t="s">
        <v>429</v>
      </c>
      <c r="D108" s="20" t="s">
        <v>430</v>
      </c>
      <c r="E108" s="89">
        <v>37</v>
      </c>
      <c r="F108" s="89" t="s">
        <v>969</v>
      </c>
    </row>
    <row r="109" spans="1:6" x14ac:dyDescent="0.35">
      <c r="A109" s="9" t="s">
        <v>431</v>
      </c>
      <c r="D109" s="20" t="s">
        <v>432</v>
      </c>
      <c r="E109" s="89">
        <v>37</v>
      </c>
      <c r="F109" s="89" t="s">
        <v>969</v>
      </c>
    </row>
    <row r="110" spans="1:6" x14ac:dyDescent="0.35">
      <c r="A110" s="9" t="s">
        <v>433</v>
      </c>
      <c r="D110" s="20" t="s">
        <v>434</v>
      </c>
      <c r="E110" s="89">
        <v>7</v>
      </c>
      <c r="F110" s="89" t="s">
        <v>969</v>
      </c>
    </row>
    <row r="111" spans="1:6" s="21" customFormat="1" x14ac:dyDescent="0.35">
      <c r="A111" s="12" t="s">
        <v>435</v>
      </c>
      <c r="B111" s="88"/>
      <c r="C111" s="87" t="s">
        <v>436</v>
      </c>
      <c r="D111" s="88"/>
      <c r="E111" s="45">
        <v>468</v>
      </c>
      <c r="F111" s="45" t="s">
        <v>205</v>
      </c>
    </row>
    <row r="112" spans="1:6" x14ac:dyDescent="0.35">
      <c r="A112" s="9" t="s">
        <v>437</v>
      </c>
      <c r="D112" s="20" t="s">
        <v>438</v>
      </c>
      <c r="E112" s="89">
        <v>21</v>
      </c>
      <c r="F112" s="89" t="s">
        <v>969</v>
      </c>
    </row>
    <row r="113" spans="1:6" x14ac:dyDescent="0.35">
      <c r="A113" s="9" t="s">
        <v>439</v>
      </c>
      <c r="D113" s="20" t="s">
        <v>440</v>
      </c>
      <c r="E113" s="89">
        <v>107</v>
      </c>
      <c r="F113" s="52" t="s">
        <v>205</v>
      </c>
    </row>
    <row r="114" spans="1:6" x14ac:dyDescent="0.35">
      <c r="A114" s="9" t="s">
        <v>441</v>
      </c>
      <c r="D114" s="20" t="s">
        <v>442</v>
      </c>
      <c r="E114" s="89">
        <v>29</v>
      </c>
      <c r="F114" s="89" t="s">
        <v>969</v>
      </c>
    </row>
    <row r="115" spans="1:6" x14ac:dyDescent="0.35">
      <c r="A115" s="9" t="s">
        <v>443</v>
      </c>
      <c r="D115" s="20" t="s">
        <v>444</v>
      </c>
      <c r="E115" s="89">
        <v>80</v>
      </c>
      <c r="F115" s="52" t="s">
        <v>205</v>
      </c>
    </row>
    <row r="116" spans="1:6" x14ac:dyDescent="0.35">
      <c r="A116" s="9" t="s">
        <v>445</v>
      </c>
      <c r="D116" s="20" t="s">
        <v>446</v>
      </c>
      <c r="E116" s="89">
        <v>51</v>
      </c>
      <c r="F116" s="89" t="s">
        <v>969</v>
      </c>
    </row>
    <row r="117" spans="1:6" x14ac:dyDescent="0.35">
      <c r="A117" s="9" t="s">
        <v>447</v>
      </c>
      <c r="D117" s="20" t="s">
        <v>448</v>
      </c>
      <c r="E117" s="89">
        <v>85</v>
      </c>
      <c r="F117" s="89" t="s">
        <v>969</v>
      </c>
    </row>
    <row r="118" spans="1:6" x14ac:dyDescent="0.35">
      <c r="A118" s="9" t="s">
        <v>449</v>
      </c>
      <c r="D118" s="20" t="s">
        <v>450</v>
      </c>
      <c r="E118" s="89">
        <v>95</v>
      </c>
      <c r="F118" s="52" t="s">
        <v>205</v>
      </c>
    </row>
    <row r="119" spans="1:6" s="21" customFormat="1" x14ac:dyDescent="0.35">
      <c r="A119" s="12" t="s">
        <v>451</v>
      </c>
      <c r="B119" s="88"/>
      <c r="C119" s="87" t="s">
        <v>452</v>
      </c>
      <c r="D119" s="88"/>
      <c r="E119" s="45">
        <v>355</v>
      </c>
      <c r="F119" s="45">
        <v>0</v>
      </c>
    </row>
    <row r="120" spans="1:6" x14ac:dyDescent="0.35">
      <c r="A120" s="9" t="s">
        <v>453</v>
      </c>
      <c r="D120" s="20" t="s">
        <v>454</v>
      </c>
      <c r="E120" s="89">
        <v>37</v>
      </c>
      <c r="F120" s="89" t="s">
        <v>969</v>
      </c>
    </row>
    <row r="121" spans="1:6" x14ac:dyDescent="0.35">
      <c r="A121" s="9" t="s">
        <v>455</v>
      </c>
      <c r="D121" s="20" t="s">
        <v>456</v>
      </c>
      <c r="E121" s="89">
        <v>71</v>
      </c>
      <c r="F121" s="89" t="s">
        <v>969</v>
      </c>
    </row>
    <row r="122" spans="1:6" x14ac:dyDescent="0.35">
      <c r="A122" s="9" t="s">
        <v>457</v>
      </c>
      <c r="D122" s="20" t="s">
        <v>458</v>
      </c>
      <c r="E122" s="89">
        <v>36</v>
      </c>
      <c r="F122" s="89" t="s">
        <v>969</v>
      </c>
    </row>
    <row r="123" spans="1:6" x14ac:dyDescent="0.35">
      <c r="A123" s="9" t="s">
        <v>459</v>
      </c>
      <c r="D123" s="20" t="s">
        <v>460</v>
      </c>
      <c r="E123" s="89">
        <v>42</v>
      </c>
      <c r="F123" s="89" t="s">
        <v>969</v>
      </c>
    </row>
    <row r="124" spans="1:6" x14ac:dyDescent="0.35">
      <c r="A124" s="9" t="s">
        <v>461</v>
      </c>
      <c r="D124" s="20" t="s">
        <v>462</v>
      </c>
      <c r="E124" s="89">
        <v>21</v>
      </c>
      <c r="F124" s="89" t="s">
        <v>969</v>
      </c>
    </row>
    <row r="125" spans="1:6" x14ac:dyDescent="0.35">
      <c r="A125" s="9" t="s">
        <v>463</v>
      </c>
      <c r="D125" s="20" t="s">
        <v>464</v>
      </c>
      <c r="E125" s="89">
        <v>84</v>
      </c>
      <c r="F125" s="89" t="s">
        <v>969</v>
      </c>
    </row>
    <row r="126" spans="1:6" x14ac:dyDescent="0.35">
      <c r="A126" s="9" t="s">
        <v>465</v>
      </c>
      <c r="D126" s="20" t="s">
        <v>466</v>
      </c>
      <c r="E126" s="89">
        <v>64</v>
      </c>
      <c r="F126" s="89" t="s">
        <v>969</v>
      </c>
    </row>
    <row r="127" spans="1:6" s="21" customFormat="1" ht="22.4" customHeight="1" x14ac:dyDescent="0.35">
      <c r="A127" s="12" t="s">
        <v>139</v>
      </c>
      <c r="B127" s="87" t="s">
        <v>467</v>
      </c>
      <c r="C127" s="87"/>
      <c r="D127" s="87"/>
      <c r="E127" s="45">
        <v>1434</v>
      </c>
      <c r="F127" s="45">
        <v>12</v>
      </c>
    </row>
    <row r="128" spans="1:6" s="21" customFormat="1" x14ac:dyDescent="0.35">
      <c r="A128" s="12" t="s">
        <v>468</v>
      </c>
      <c r="B128" s="88"/>
      <c r="C128" s="87" t="s">
        <v>469</v>
      </c>
      <c r="D128" s="88"/>
      <c r="E128" s="45">
        <v>191</v>
      </c>
      <c r="F128" s="45" t="s">
        <v>205</v>
      </c>
    </row>
    <row r="129" spans="1:6" s="21" customFormat="1" x14ac:dyDescent="0.35">
      <c r="A129" s="12" t="s">
        <v>470</v>
      </c>
      <c r="B129" s="88"/>
      <c r="C129" s="87" t="s">
        <v>471</v>
      </c>
      <c r="D129" s="88"/>
      <c r="E129" s="45">
        <v>261</v>
      </c>
      <c r="F129" s="45">
        <v>6</v>
      </c>
    </row>
    <row r="130" spans="1:6" s="21" customFormat="1" x14ac:dyDescent="0.35">
      <c r="A130" s="12" t="s">
        <v>472</v>
      </c>
      <c r="B130" s="88"/>
      <c r="C130" s="87" t="s">
        <v>473</v>
      </c>
      <c r="D130" s="88"/>
      <c r="E130" s="45">
        <v>23</v>
      </c>
      <c r="F130" s="45" t="s">
        <v>969</v>
      </c>
    </row>
    <row r="131" spans="1:6" s="21" customFormat="1" x14ac:dyDescent="0.35">
      <c r="A131" s="12" t="s">
        <v>474</v>
      </c>
      <c r="B131" s="88"/>
      <c r="C131" s="87" t="s">
        <v>475</v>
      </c>
      <c r="D131" s="88"/>
      <c r="E131" s="45">
        <v>29</v>
      </c>
      <c r="F131" s="45" t="s">
        <v>969</v>
      </c>
    </row>
    <row r="132" spans="1:6" s="21" customFormat="1" x14ac:dyDescent="0.35">
      <c r="A132" s="12" t="s">
        <v>476</v>
      </c>
      <c r="B132" s="88"/>
      <c r="C132" s="87" t="s">
        <v>477</v>
      </c>
      <c r="D132" s="88"/>
      <c r="E132" s="45">
        <v>279</v>
      </c>
      <c r="F132" s="45" t="s">
        <v>205</v>
      </c>
    </row>
    <row r="133" spans="1:6" x14ac:dyDescent="0.35">
      <c r="A133" s="9" t="s">
        <v>478</v>
      </c>
      <c r="D133" s="20" t="s">
        <v>479</v>
      </c>
      <c r="E133" s="89">
        <v>13</v>
      </c>
      <c r="F133" s="89" t="s">
        <v>969</v>
      </c>
    </row>
    <row r="134" spans="1:6" x14ac:dyDescent="0.35">
      <c r="A134" s="9" t="s">
        <v>480</v>
      </c>
      <c r="D134" s="20" t="s">
        <v>481</v>
      </c>
      <c r="E134" s="89">
        <v>50</v>
      </c>
      <c r="F134" s="89" t="s">
        <v>205</v>
      </c>
    </row>
    <row r="135" spans="1:6" x14ac:dyDescent="0.35">
      <c r="A135" s="9" t="s">
        <v>482</v>
      </c>
      <c r="D135" s="20" t="s">
        <v>483</v>
      </c>
      <c r="E135" s="89">
        <v>37</v>
      </c>
      <c r="F135" s="89" t="s">
        <v>205</v>
      </c>
    </row>
    <row r="136" spans="1:6" x14ac:dyDescent="0.35">
      <c r="A136" s="9" t="s">
        <v>484</v>
      </c>
      <c r="D136" s="20" t="s">
        <v>485</v>
      </c>
      <c r="E136" s="89">
        <v>37</v>
      </c>
      <c r="F136" s="89" t="s">
        <v>969</v>
      </c>
    </row>
    <row r="137" spans="1:6" x14ac:dyDescent="0.35">
      <c r="A137" s="9" t="s">
        <v>486</v>
      </c>
      <c r="D137" s="20" t="s">
        <v>487</v>
      </c>
      <c r="E137" s="89">
        <v>30</v>
      </c>
      <c r="F137" s="89" t="s">
        <v>969</v>
      </c>
    </row>
    <row r="138" spans="1:6" x14ac:dyDescent="0.35">
      <c r="A138" s="9" t="s">
        <v>488</v>
      </c>
      <c r="D138" s="20" t="s">
        <v>489</v>
      </c>
      <c r="E138" s="89">
        <v>51</v>
      </c>
      <c r="F138" s="89" t="s">
        <v>969</v>
      </c>
    </row>
    <row r="139" spans="1:6" x14ac:dyDescent="0.35">
      <c r="A139" s="9" t="s">
        <v>490</v>
      </c>
      <c r="D139" s="20" t="s">
        <v>491</v>
      </c>
      <c r="E139" s="89">
        <v>47</v>
      </c>
      <c r="F139" s="89" t="s">
        <v>969</v>
      </c>
    </row>
    <row r="140" spans="1:6" x14ac:dyDescent="0.35">
      <c r="A140" s="9" t="s">
        <v>492</v>
      </c>
      <c r="D140" s="20" t="s">
        <v>493</v>
      </c>
      <c r="E140" s="89">
        <v>14</v>
      </c>
      <c r="F140" s="89" t="s">
        <v>969</v>
      </c>
    </row>
    <row r="141" spans="1:6" s="21" customFormat="1" x14ac:dyDescent="0.35">
      <c r="A141" s="12" t="s">
        <v>494</v>
      </c>
      <c r="B141" s="88"/>
      <c r="C141" s="87" t="s">
        <v>495</v>
      </c>
      <c r="D141" s="88"/>
      <c r="E141" s="45">
        <v>235</v>
      </c>
      <c r="F141" s="45">
        <v>0</v>
      </c>
    </row>
    <row r="142" spans="1:6" x14ac:dyDescent="0.35">
      <c r="A142" s="9" t="s">
        <v>496</v>
      </c>
      <c r="D142" s="20" t="s">
        <v>497</v>
      </c>
      <c r="E142" s="89">
        <v>23</v>
      </c>
      <c r="F142" s="89" t="s">
        <v>969</v>
      </c>
    </row>
    <row r="143" spans="1:6" x14ac:dyDescent="0.35">
      <c r="A143" s="9" t="s">
        <v>498</v>
      </c>
      <c r="D143" s="20" t="s">
        <v>499</v>
      </c>
      <c r="E143" s="89">
        <v>14</v>
      </c>
      <c r="F143" s="89" t="s">
        <v>969</v>
      </c>
    </row>
    <row r="144" spans="1:6" x14ac:dyDescent="0.35">
      <c r="A144" s="9" t="s">
        <v>500</v>
      </c>
      <c r="D144" s="20" t="s">
        <v>501</v>
      </c>
      <c r="E144" s="89">
        <v>32</v>
      </c>
      <c r="F144" s="89" t="s">
        <v>969</v>
      </c>
    </row>
    <row r="145" spans="1:6" x14ac:dyDescent="0.35">
      <c r="A145" s="9" t="s">
        <v>502</v>
      </c>
      <c r="D145" s="20" t="s">
        <v>503</v>
      </c>
      <c r="E145" s="89">
        <v>121</v>
      </c>
      <c r="F145" s="89" t="s">
        <v>969</v>
      </c>
    </row>
    <row r="146" spans="1:6" x14ac:dyDescent="0.35">
      <c r="A146" s="9" t="s">
        <v>504</v>
      </c>
      <c r="D146" s="20" t="s">
        <v>505</v>
      </c>
      <c r="E146" s="89">
        <v>45</v>
      </c>
      <c r="F146" s="89" t="s">
        <v>969</v>
      </c>
    </row>
    <row r="147" spans="1:6" s="21" customFormat="1" x14ac:dyDescent="0.35">
      <c r="A147" s="12" t="s">
        <v>506</v>
      </c>
      <c r="B147" s="88"/>
      <c r="C147" s="87" t="s">
        <v>507</v>
      </c>
      <c r="D147" s="88"/>
      <c r="E147" s="45">
        <v>216</v>
      </c>
      <c r="F147" s="45">
        <v>0</v>
      </c>
    </row>
    <row r="148" spans="1:6" x14ac:dyDescent="0.35">
      <c r="A148" s="9" t="s">
        <v>508</v>
      </c>
      <c r="D148" s="20" t="s">
        <v>509</v>
      </c>
      <c r="E148" s="89">
        <v>74</v>
      </c>
      <c r="F148" s="89" t="s">
        <v>969</v>
      </c>
    </row>
    <row r="149" spans="1:6" x14ac:dyDescent="0.35">
      <c r="A149" s="9" t="s">
        <v>510</v>
      </c>
      <c r="D149" s="20" t="s">
        <v>511</v>
      </c>
      <c r="E149" s="89">
        <v>29</v>
      </c>
      <c r="F149" s="89" t="s">
        <v>969</v>
      </c>
    </row>
    <row r="150" spans="1:6" x14ac:dyDescent="0.35">
      <c r="A150" s="9" t="s">
        <v>512</v>
      </c>
      <c r="D150" s="20" t="s">
        <v>513</v>
      </c>
      <c r="E150" s="89">
        <v>17</v>
      </c>
      <c r="F150" s="89" t="s">
        <v>969</v>
      </c>
    </row>
    <row r="151" spans="1:6" x14ac:dyDescent="0.35">
      <c r="A151" s="9" t="s">
        <v>514</v>
      </c>
      <c r="D151" s="20" t="s">
        <v>515</v>
      </c>
      <c r="E151" s="89">
        <v>18</v>
      </c>
      <c r="F151" s="89" t="s">
        <v>969</v>
      </c>
    </row>
    <row r="152" spans="1:6" x14ac:dyDescent="0.35">
      <c r="A152" s="9" t="s">
        <v>516</v>
      </c>
      <c r="D152" s="20" t="s">
        <v>517</v>
      </c>
      <c r="E152" s="89">
        <v>39</v>
      </c>
      <c r="F152" s="89" t="s">
        <v>969</v>
      </c>
    </row>
    <row r="153" spans="1:6" x14ac:dyDescent="0.35">
      <c r="A153" s="9" t="s">
        <v>518</v>
      </c>
      <c r="D153" s="20" t="s">
        <v>519</v>
      </c>
      <c r="E153" s="89">
        <v>23</v>
      </c>
      <c r="F153" s="89" t="s">
        <v>969</v>
      </c>
    </row>
    <row r="154" spans="1:6" x14ac:dyDescent="0.35">
      <c r="A154" s="9" t="s">
        <v>520</v>
      </c>
      <c r="D154" s="20" t="s">
        <v>521</v>
      </c>
      <c r="E154" s="89">
        <v>16</v>
      </c>
      <c r="F154" s="89" t="s">
        <v>969</v>
      </c>
    </row>
    <row r="155" spans="1:6" s="21" customFormat="1" x14ac:dyDescent="0.35">
      <c r="A155" s="12" t="s">
        <v>522</v>
      </c>
      <c r="B155" s="88"/>
      <c r="C155" s="87" t="s">
        <v>523</v>
      </c>
      <c r="D155" s="88"/>
      <c r="E155" s="45">
        <v>200</v>
      </c>
      <c r="F155" s="45" t="s">
        <v>205</v>
      </c>
    </row>
    <row r="156" spans="1:6" x14ac:dyDescent="0.35">
      <c r="A156" s="9" t="s">
        <v>524</v>
      </c>
      <c r="D156" s="20" t="s">
        <v>525</v>
      </c>
      <c r="E156" s="89">
        <v>20</v>
      </c>
      <c r="F156" s="89" t="s">
        <v>969</v>
      </c>
    </row>
    <row r="157" spans="1:6" x14ac:dyDescent="0.35">
      <c r="A157" s="9" t="s">
        <v>526</v>
      </c>
      <c r="D157" s="20" t="s">
        <v>527</v>
      </c>
      <c r="E157" s="89">
        <v>47</v>
      </c>
      <c r="F157" s="89" t="s">
        <v>205</v>
      </c>
    </row>
    <row r="158" spans="1:6" x14ac:dyDescent="0.35">
      <c r="A158" s="9" t="s">
        <v>528</v>
      </c>
      <c r="D158" s="20" t="s">
        <v>529</v>
      </c>
      <c r="E158" s="89">
        <v>9</v>
      </c>
      <c r="F158" s="89" t="s">
        <v>969</v>
      </c>
    </row>
    <row r="159" spans="1:6" x14ac:dyDescent="0.35">
      <c r="A159" s="9" t="s">
        <v>530</v>
      </c>
      <c r="D159" s="20" t="s">
        <v>531</v>
      </c>
      <c r="E159" s="89">
        <v>23</v>
      </c>
      <c r="F159" s="89" t="s">
        <v>969</v>
      </c>
    </row>
    <row r="160" spans="1:6" x14ac:dyDescent="0.35">
      <c r="A160" s="9" t="s">
        <v>532</v>
      </c>
      <c r="D160" s="20" t="s">
        <v>533</v>
      </c>
      <c r="E160" s="89">
        <v>74</v>
      </c>
      <c r="F160" s="89" t="s">
        <v>969</v>
      </c>
    </row>
    <row r="161" spans="1:6" x14ac:dyDescent="0.35">
      <c r="A161" s="9" t="s">
        <v>534</v>
      </c>
      <c r="D161" s="20" t="s">
        <v>535</v>
      </c>
      <c r="E161" s="89">
        <v>27</v>
      </c>
      <c r="F161" s="89" t="s">
        <v>969</v>
      </c>
    </row>
    <row r="162" spans="1:6" s="21" customFormat="1" ht="22.4" customHeight="1" x14ac:dyDescent="0.35">
      <c r="A162" s="12" t="s">
        <v>141</v>
      </c>
      <c r="B162" s="87" t="s">
        <v>536</v>
      </c>
      <c r="C162" s="87"/>
      <c r="D162" s="87"/>
      <c r="E162" s="45">
        <v>2452</v>
      </c>
      <c r="F162" s="45">
        <v>8</v>
      </c>
    </row>
    <row r="163" spans="1:6" s="21" customFormat="1" x14ac:dyDescent="0.35">
      <c r="A163" s="12" t="s">
        <v>537</v>
      </c>
      <c r="B163" s="88"/>
      <c r="C163" s="87" t="s">
        <v>538</v>
      </c>
      <c r="D163" s="88"/>
      <c r="E163" s="45">
        <v>51</v>
      </c>
      <c r="F163" s="45" t="s">
        <v>969</v>
      </c>
    </row>
    <row r="164" spans="1:6" s="21" customFormat="1" x14ac:dyDescent="0.35">
      <c r="A164" s="12" t="s">
        <v>539</v>
      </c>
      <c r="B164" s="88"/>
      <c r="C164" s="87" t="s">
        <v>540</v>
      </c>
      <c r="D164" s="88"/>
      <c r="E164" s="45">
        <v>102</v>
      </c>
      <c r="F164" s="45" t="s">
        <v>969</v>
      </c>
    </row>
    <row r="165" spans="1:6" s="21" customFormat="1" x14ac:dyDescent="0.35">
      <c r="A165" s="12" t="s">
        <v>541</v>
      </c>
      <c r="B165" s="88"/>
      <c r="C165" s="87" t="s">
        <v>542</v>
      </c>
      <c r="D165" s="88"/>
      <c r="E165" s="45">
        <v>7</v>
      </c>
      <c r="F165" s="45" t="s">
        <v>969</v>
      </c>
    </row>
    <row r="166" spans="1:6" s="21" customFormat="1" x14ac:dyDescent="0.35">
      <c r="A166" s="12" t="s">
        <v>543</v>
      </c>
      <c r="B166" s="88"/>
      <c r="C166" s="87" t="s">
        <v>544</v>
      </c>
      <c r="D166" s="88"/>
      <c r="E166" s="45">
        <v>57</v>
      </c>
      <c r="F166" s="45" t="s">
        <v>969</v>
      </c>
    </row>
    <row r="167" spans="1:6" s="21" customFormat="1" x14ac:dyDescent="0.35">
      <c r="A167" s="12" t="s">
        <v>545</v>
      </c>
      <c r="B167" s="88"/>
      <c r="C167" s="87" t="s">
        <v>546</v>
      </c>
      <c r="D167" s="88"/>
      <c r="E167" s="45">
        <v>14</v>
      </c>
      <c r="F167" s="45" t="s">
        <v>969</v>
      </c>
    </row>
    <row r="168" spans="1:6" s="21" customFormat="1" x14ac:dyDescent="0.35">
      <c r="A168" s="12" t="s">
        <v>547</v>
      </c>
      <c r="B168" s="88"/>
      <c r="C168" s="87" t="s">
        <v>548</v>
      </c>
      <c r="D168" s="88"/>
      <c r="E168" s="45">
        <v>5</v>
      </c>
      <c r="F168" s="45" t="s">
        <v>979</v>
      </c>
    </row>
    <row r="169" spans="1:6" s="21" customFormat="1" x14ac:dyDescent="0.35">
      <c r="A169" s="12" t="s">
        <v>549</v>
      </c>
      <c r="B169" s="88"/>
      <c r="C169" s="87" t="s">
        <v>550</v>
      </c>
      <c r="D169" s="88"/>
      <c r="E169" s="45">
        <v>601</v>
      </c>
      <c r="F169" s="45" t="s">
        <v>979</v>
      </c>
    </row>
    <row r="170" spans="1:6" x14ac:dyDescent="0.35">
      <c r="A170" s="9" t="s">
        <v>551</v>
      </c>
      <c r="D170" s="20" t="s">
        <v>552</v>
      </c>
      <c r="E170" s="89">
        <v>84</v>
      </c>
      <c r="F170" s="89" t="s">
        <v>969</v>
      </c>
    </row>
    <row r="171" spans="1:6" x14ac:dyDescent="0.35">
      <c r="A171" s="9" t="s">
        <v>553</v>
      </c>
      <c r="D171" s="20" t="s">
        <v>554</v>
      </c>
      <c r="E171" s="89">
        <v>97</v>
      </c>
      <c r="F171" s="89" t="s">
        <v>969</v>
      </c>
    </row>
    <row r="172" spans="1:6" x14ac:dyDescent="0.35">
      <c r="A172" s="9" t="s">
        <v>555</v>
      </c>
      <c r="D172" s="20" t="s">
        <v>556</v>
      </c>
      <c r="E172" s="89">
        <v>41</v>
      </c>
      <c r="F172" s="89" t="s">
        <v>969</v>
      </c>
    </row>
    <row r="173" spans="1:6" x14ac:dyDescent="0.35">
      <c r="A173" s="9" t="s">
        <v>557</v>
      </c>
      <c r="D173" s="20" t="s">
        <v>558</v>
      </c>
      <c r="E173" s="89">
        <v>111</v>
      </c>
      <c r="F173" s="89" t="s">
        <v>969</v>
      </c>
    </row>
    <row r="174" spans="1:6" x14ac:dyDescent="0.35">
      <c r="A174" s="9" t="s">
        <v>559</v>
      </c>
      <c r="D174" s="20" t="s">
        <v>560</v>
      </c>
      <c r="E174" s="89">
        <v>268</v>
      </c>
      <c r="F174" s="89" t="s">
        <v>979</v>
      </c>
    </row>
    <row r="175" spans="1:6" s="21" customFormat="1" x14ac:dyDescent="0.35">
      <c r="A175" s="12" t="s">
        <v>561</v>
      </c>
      <c r="B175" s="88"/>
      <c r="C175" s="87" t="s">
        <v>562</v>
      </c>
      <c r="D175" s="88"/>
      <c r="E175" s="45">
        <v>399</v>
      </c>
      <c r="F175" s="45" t="s">
        <v>979</v>
      </c>
    </row>
    <row r="176" spans="1:6" x14ac:dyDescent="0.35">
      <c r="A176" s="9" t="s">
        <v>563</v>
      </c>
      <c r="D176" s="20" t="s">
        <v>564</v>
      </c>
      <c r="E176" s="89">
        <v>17</v>
      </c>
      <c r="F176" s="89" t="s">
        <v>969</v>
      </c>
    </row>
    <row r="177" spans="1:6" x14ac:dyDescent="0.35">
      <c r="A177" s="9" t="s">
        <v>565</v>
      </c>
      <c r="D177" s="20" t="s">
        <v>566</v>
      </c>
      <c r="E177" s="89">
        <v>50</v>
      </c>
      <c r="F177" s="89" t="s">
        <v>969</v>
      </c>
    </row>
    <row r="178" spans="1:6" x14ac:dyDescent="0.35">
      <c r="A178" s="9" t="s">
        <v>567</v>
      </c>
      <c r="D178" s="20" t="s">
        <v>568</v>
      </c>
      <c r="E178" s="89">
        <v>25</v>
      </c>
      <c r="F178" s="89" t="s">
        <v>969</v>
      </c>
    </row>
    <row r="179" spans="1:6" x14ac:dyDescent="0.35">
      <c r="A179" s="9" t="s">
        <v>569</v>
      </c>
      <c r="D179" s="20" t="s">
        <v>570</v>
      </c>
      <c r="E179" s="89">
        <v>13</v>
      </c>
      <c r="F179" s="89" t="s">
        <v>969</v>
      </c>
    </row>
    <row r="180" spans="1:6" x14ac:dyDescent="0.35">
      <c r="A180" s="9" t="s">
        <v>571</v>
      </c>
      <c r="D180" s="20" t="s">
        <v>572</v>
      </c>
      <c r="E180" s="89">
        <v>65</v>
      </c>
      <c r="F180" s="89" t="s">
        <v>979</v>
      </c>
    </row>
    <row r="181" spans="1:6" x14ac:dyDescent="0.35">
      <c r="A181" s="9" t="s">
        <v>573</v>
      </c>
      <c r="D181" s="20" t="s">
        <v>574</v>
      </c>
      <c r="E181" s="89">
        <v>49</v>
      </c>
      <c r="F181" s="89" t="s">
        <v>969</v>
      </c>
    </row>
    <row r="182" spans="1:6" x14ac:dyDescent="0.35">
      <c r="A182" s="9" t="s">
        <v>575</v>
      </c>
      <c r="D182" s="20" t="s">
        <v>576</v>
      </c>
      <c r="E182" s="89">
        <v>28</v>
      </c>
      <c r="F182" s="89" t="s">
        <v>969</v>
      </c>
    </row>
    <row r="183" spans="1:6" x14ac:dyDescent="0.35">
      <c r="A183" s="9" t="s">
        <v>577</v>
      </c>
      <c r="D183" s="20" t="s">
        <v>578</v>
      </c>
      <c r="E183" s="89">
        <v>7</v>
      </c>
      <c r="F183" s="89" t="s">
        <v>969</v>
      </c>
    </row>
    <row r="184" spans="1:6" x14ac:dyDescent="0.35">
      <c r="A184" s="9" t="s">
        <v>579</v>
      </c>
      <c r="D184" s="20" t="s">
        <v>580</v>
      </c>
      <c r="E184" s="89">
        <v>37</v>
      </c>
      <c r="F184" s="89" t="s">
        <v>969</v>
      </c>
    </row>
    <row r="185" spans="1:6" x14ac:dyDescent="0.35">
      <c r="A185" s="9" t="s">
        <v>581</v>
      </c>
      <c r="D185" s="20" t="s">
        <v>582</v>
      </c>
      <c r="E185" s="89">
        <v>14</v>
      </c>
      <c r="F185" s="89" t="s">
        <v>969</v>
      </c>
    </row>
    <row r="186" spans="1:6" x14ac:dyDescent="0.35">
      <c r="A186" s="9" t="s">
        <v>583</v>
      </c>
      <c r="D186" s="20" t="s">
        <v>584</v>
      </c>
      <c r="E186" s="89">
        <v>36</v>
      </c>
      <c r="F186" s="89" t="s">
        <v>969</v>
      </c>
    </row>
    <row r="187" spans="1:6" x14ac:dyDescent="0.35">
      <c r="A187" s="9" t="s">
        <v>585</v>
      </c>
      <c r="D187" s="20" t="s">
        <v>586</v>
      </c>
      <c r="E187" s="89">
        <v>58</v>
      </c>
      <c r="F187" s="89" t="s">
        <v>979</v>
      </c>
    </row>
    <row r="188" spans="1:6" s="21" customFormat="1" x14ac:dyDescent="0.35">
      <c r="A188" s="12" t="s">
        <v>587</v>
      </c>
      <c r="B188" s="88"/>
      <c r="C188" s="87" t="s">
        <v>588</v>
      </c>
      <c r="D188" s="88"/>
      <c r="E188" s="45">
        <v>371</v>
      </c>
      <c r="F188" s="45" t="s">
        <v>979</v>
      </c>
    </row>
    <row r="189" spans="1:6" x14ac:dyDescent="0.35">
      <c r="A189" s="9" t="s">
        <v>589</v>
      </c>
      <c r="D189" s="20" t="s">
        <v>590</v>
      </c>
      <c r="E189" s="89" t="s">
        <v>205</v>
      </c>
      <c r="F189" s="89" t="s">
        <v>969</v>
      </c>
    </row>
    <row r="190" spans="1:6" x14ac:dyDescent="0.35">
      <c r="A190" s="9" t="s">
        <v>591</v>
      </c>
      <c r="D190" s="20" t="s">
        <v>592</v>
      </c>
      <c r="E190" s="89">
        <v>68</v>
      </c>
      <c r="F190" s="89" t="s">
        <v>969</v>
      </c>
    </row>
    <row r="191" spans="1:6" x14ac:dyDescent="0.35">
      <c r="A191" s="9" t="s">
        <v>593</v>
      </c>
      <c r="D191" s="20" t="s">
        <v>594</v>
      </c>
      <c r="E191" s="89">
        <v>73</v>
      </c>
      <c r="F191" s="89" t="s">
        <v>979</v>
      </c>
    </row>
    <row r="192" spans="1:6" x14ac:dyDescent="0.35">
      <c r="A192" s="9" t="s">
        <v>595</v>
      </c>
      <c r="D192" s="20" t="s">
        <v>596</v>
      </c>
      <c r="E192" s="89">
        <v>21</v>
      </c>
      <c r="F192" s="89" t="s">
        <v>969</v>
      </c>
    </row>
    <row r="193" spans="1:6" x14ac:dyDescent="0.35">
      <c r="A193" s="9" t="s">
        <v>597</v>
      </c>
      <c r="D193" s="20" t="s">
        <v>598</v>
      </c>
      <c r="E193" s="89">
        <v>74</v>
      </c>
      <c r="F193" s="89" t="s">
        <v>969</v>
      </c>
    </row>
    <row r="194" spans="1:6" x14ac:dyDescent="0.35">
      <c r="A194" s="9" t="s">
        <v>599</v>
      </c>
      <c r="D194" s="20" t="s">
        <v>600</v>
      </c>
      <c r="E194" s="89">
        <v>65</v>
      </c>
      <c r="F194" s="89" t="s">
        <v>979</v>
      </c>
    </row>
    <row r="195" spans="1:6" x14ac:dyDescent="0.35">
      <c r="A195" s="9" t="s">
        <v>601</v>
      </c>
      <c r="D195" s="20" t="s">
        <v>602</v>
      </c>
      <c r="E195" s="89">
        <v>10</v>
      </c>
      <c r="F195" s="89" t="s">
        <v>969</v>
      </c>
    </row>
    <row r="196" spans="1:6" x14ac:dyDescent="0.35">
      <c r="A196" s="9" t="s">
        <v>603</v>
      </c>
      <c r="D196" s="20" t="s">
        <v>604</v>
      </c>
      <c r="E196" s="89">
        <v>21</v>
      </c>
      <c r="F196" s="89" t="s">
        <v>969</v>
      </c>
    </row>
    <row r="197" spans="1:6" x14ac:dyDescent="0.35">
      <c r="A197" s="9" t="s">
        <v>605</v>
      </c>
      <c r="D197" s="20" t="s">
        <v>606</v>
      </c>
      <c r="E197" s="89" t="s">
        <v>283</v>
      </c>
      <c r="F197" s="89" t="s">
        <v>969</v>
      </c>
    </row>
    <row r="198" spans="1:6" x14ac:dyDescent="0.35">
      <c r="A198" s="9" t="s">
        <v>607</v>
      </c>
      <c r="D198" s="20" t="s">
        <v>608</v>
      </c>
      <c r="E198" s="89">
        <v>27</v>
      </c>
      <c r="F198" s="89" t="s">
        <v>969</v>
      </c>
    </row>
    <row r="199" spans="1:6" s="21" customFormat="1" x14ac:dyDescent="0.35">
      <c r="A199" s="12" t="s">
        <v>609</v>
      </c>
      <c r="B199" s="88"/>
      <c r="C199" s="87" t="s">
        <v>610</v>
      </c>
      <c r="D199" s="88"/>
      <c r="E199" s="45">
        <v>463</v>
      </c>
      <c r="F199" s="45" t="s">
        <v>979</v>
      </c>
    </row>
    <row r="200" spans="1:6" x14ac:dyDescent="0.35">
      <c r="A200" s="9" t="s">
        <v>611</v>
      </c>
      <c r="D200" s="20" t="s">
        <v>612</v>
      </c>
      <c r="E200" s="89">
        <v>77</v>
      </c>
      <c r="F200" s="89" t="s">
        <v>979</v>
      </c>
    </row>
    <row r="201" spans="1:6" x14ac:dyDescent="0.35">
      <c r="A201" s="9" t="s">
        <v>613</v>
      </c>
      <c r="D201" s="20" t="s">
        <v>614</v>
      </c>
      <c r="E201" s="89">
        <v>58</v>
      </c>
      <c r="F201" s="89" t="s">
        <v>969</v>
      </c>
    </row>
    <row r="202" spans="1:6" x14ac:dyDescent="0.35">
      <c r="A202" s="9" t="s">
        <v>615</v>
      </c>
      <c r="D202" s="20" t="s">
        <v>616</v>
      </c>
      <c r="E202" s="89">
        <v>27</v>
      </c>
      <c r="F202" s="89" t="s">
        <v>969</v>
      </c>
    </row>
    <row r="203" spans="1:6" x14ac:dyDescent="0.35">
      <c r="A203" s="9" t="s">
        <v>617</v>
      </c>
      <c r="D203" s="20" t="s">
        <v>618</v>
      </c>
      <c r="E203" s="89">
        <v>73</v>
      </c>
      <c r="F203" s="89" t="s">
        <v>969</v>
      </c>
    </row>
    <row r="204" spans="1:6" x14ac:dyDescent="0.35">
      <c r="A204" s="9" t="s">
        <v>619</v>
      </c>
      <c r="D204" s="20" t="s">
        <v>620</v>
      </c>
      <c r="E204" s="89">
        <v>104</v>
      </c>
      <c r="F204" s="89" t="s">
        <v>979</v>
      </c>
    </row>
    <row r="205" spans="1:6" x14ac:dyDescent="0.35">
      <c r="A205" s="9" t="s">
        <v>621</v>
      </c>
      <c r="D205" s="20" t="s">
        <v>622</v>
      </c>
      <c r="E205" s="89">
        <v>18</v>
      </c>
      <c r="F205" s="89" t="s">
        <v>969</v>
      </c>
    </row>
    <row r="206" spans="1:6" x14ac:dyDescent="0.35">
      <c r="A206" s="9" t="s">
        <v>623</v>
      </c>
      <c r="D206" s="20" t="s">
        <v>624</v>
      </c>
      <c r="E206" s="89">
        <v>106</v>
      </c>
      <c r="F206" s="89" t="s">
        <v>969</v>
      </c>
    </row>
    <row r="207" spans="1:6" s="21" customFormat="1" x14ac:dyDescent="0.35">
      <c r="A207" s="12" t="s">
        <v>625</v>
      </c>
      <c r="B207" s="88"/>
      <c r="C207" s="87" t="s">
        <v>626</v>
      </c>
      <c r="D207" s="88"/>
      <c r="E207" s="45">
        <v>382</v>
      </c>
      <c r="F207" s="45" t="s">
        <v>979</v>
      </c>
    </row>
    <row r="208" spans="1:6" x14ac:dyDescent="0.35">
      <c r="A208" s="9" t="s">
        <v>627</v>
      </c>
      <c r="D208" s="20" t="s">
        <v>628</v>
      </c>
      <c r="E208" s="89">
        <v>72</v>
      </c>
      <c r="F208" s="89" t="s">
        <v>969</v>
      </c>
    </row>
    <row r="209" spans="1:6" x14ac:dyDescent="0.35">
      <c r="A209" s="9" t="s">
        <v>629</v>
      </c>
      <c r="D209" s="20" t="s">
        <v>1041</v>
      </c>
      <c r="E209" s="89">
        <v>141</v>
      </c>
      <c r="F209" s="89" t="s">
        <v>979</v>
      </c>
    </row>
    <row r="210" spans="1:6" x14ac:dyDescent="0.35">
      <c r="A210" s="9" t="s">
        <v>630</v>
      </c>
      <c r="D210" s="20" t="s">
        <v>631</v>
      </c>
      <c r="E210" s="89">
        <v>14</v>
      </c>
      <c r="F210" s="89" t="s">
        <v>969</v>
      </c>
    </row>
    <row r="211" spans="1:6" x14ac:dyDescent="0.35">
      <c r="A211" s="9" t="s">
        <v>632</v>
      </c>
      <c r="D211" s="20" t="s">
        <v>633</v>
      </c>
      <c r="E211" s="89">
        <v>86</v>
      </c>
      <c r="F211" s="89" t="s">
        <v>969</v>
      </c>
    </row>
    <row r="212" spans="1:6" x14ac:dyDescent="0.35">
      <c r="A212" s="9" t="s">
        <v>634</v>
      </c>
      <c r="D212" s="20" t="s">
        <v>1042</v>
      </c>
      <c r="E212" s="89">
        <v>69</v>
      </c>
      <c r="F212" s="89" t="s">
        <v>969</v>
      </c>
    </row>
    <row r="213" spans="1:6" s="21" customFormat="1" ht="22.4" customHeight="1" x14ac:dyDescent="0.35">
      <c r="A213" s="12" t="s">
        <v>143</v>
      </c>
      <c r="B213" s="87" t="s">
        <v>635</v>
      </c>
      <c r="C213" s="87"/>
      <c r="D213" s="87"/>
      <c r="E213" s="45">
        <v>884</v>
      </c>
      <c r="F213" s="45">
        <v>0</v>
      </c>
    </row>
    <row r="214" spans="1:6" s="21" customFormat="1" x14ac:dyDescent="0.35">
      <c r="A214" s="12" t="s">
        <v>636</v>
      </c>
      <c r="B214" s="88"/>
      <c r="C214" s="87" t="s">
        <v>637</v>
      </c>
      <c r="D214" s="88"/>
      <c r="E214" s="45">
        <v>329</v>
      </c>
      <c r="F214" s="45">
        <v>0</v>
      </c>
    </row>
    <row r="215" spans="1:6" x14ac:dyDescent="0.35">
      <c r="A215" s="9" t="s">
        <v>638</v>
      </c>
      <c r="D215" s="20" t="s">
        <v>639</v>
      </c>
      <c r="E215" s="89">
        <v>30</v>
      </c>
      <c r="F215" s="89" t="s">
        <v>969</v>
      </c>
    </row>
    <row r="216" spans="1:6" x14ac:dyDescent="0.35">
      <c r="A216" s="9" t="s">
        <v>640</v>
      </c>
      <c r="D216" s="20" t="s">
        <v>641</v>
      </c>
      <c r="E216" s="89" t="s">
        <v>969</v>
      </c>
      <c r="F216" s="89" t="s">
        <v>969</v>
      </c>
    </row>
    <row r="217" spans="1:6" x14ac:dyDescent="0.35">
      <c r="A217" s="9" t="s">
        <v>642</v>
      </c>
      <c r="D217" s="20" t="s">
        <v>643</v>
      </c>
      <c r="E217" s="89">
        <v>29</v>
      </c>
      <c r="F217" s="89" t="s">
        <v>969</v>
      </c>
    </row>
    <row r="218" spans="1:6" x14ac:dyDescent="0.35">
      <c r="A218" s="9" t="s">
        <v>644</v>
      </c>
      <c r="D218" s="20" t="s">
        <v>645</v>
      </c>
      <c r="E218" s="89">
        <v>14</v>
      </c>
      <c r="F218" s="89" t="s">
        <v>969</v>
      </c>
    </row>
    <row r="219" spans="1:6" x14ac:dyDescent="0.35">
      <c r="A219" s="9" t="s">
        <v>646</v>
      </c>
      <c r="D219" s="20" t="s">
        <v>647</v>
      </c>
      <c r="E219" s="89">
        <v>43</v>
      </c>
      <c r="F219" s="89" t="s">
        <v>969</v>
      </c>
    </row>
    <row r="220" spans="1:6" x14ac:dyDescent="0.35">
      <c r="A220" s="9" t="s">
        <v>648</v>
      </c>
      <c r="D220" s="20" t="s">
        <v>649</v>
      </c>
      <c r="E220" s="89">
        <v>19</v>
      </c>
      <c r="F220" s="89" t="s">
        <v>969</v>
      </c>
    </row>
    <row r="221" spans="1:6" x14ac:dyDescent="0.35">
      <c r="A221" s="9" t="s">
        <v>650</v>
      </c>
      <c r="D221" s="20" t="s">
        <v>651</v>
      </c>
      <c r="E221" s="89">
        <v>7</v>
      </c>
      <c r="F221" s="89" t="s">
        <v>969</v>
      </c>
    </row>
    <row r="222" spans="1:6" x14ac:dyDescent="0.35">
      <c r="A222" s="9" t="s">
        <v>652</v>
      </c>
      <c r="D222" s="20" t="s">
        <v>653</v>
      </c>
      <c r="E222" s="89">
        <v>25</v>
      </c>
      <c r="F222" s="89" t="s">
        <v>969</v>
      </c>
    </row>
    <row r="223" spans="1:6" x14ac:dyDescent="0.35">
      <c r="A223" s="9" t="s">
        <v>654</v>
      </c>
      <c r="D223" s="20" t="s">
        <v>655</v>
      </c>
      <c r="E223" s="89">
        <v>44</v>
      </c>
      <c r="F223" s="89" t="s">
        <v>969</v>
      </c>
    </row>
    <row r="224" spans="1:6" x14ac:dyDescent="0.35">
      <c r="A224" s="9" t="s">
        <v>656</v>
      </c>
      <c r="D224" s="20" t="s">
        <v>657</v>
      </c>
      <c r="E224" s="89">
        <v>10</v>
      </c>
      <c r="F224" s="89" t="s">
        <v>969</v>
      </c>
    </row>
    <row r="225" spans="1:6" x14ac:dyDescent="0.35">
      <c r="A225" s="9" t="s">
        <v>658</v>
      </c>
      <c r="D225" s="20" t="s">
        <v>659</v>
      </c>
      <c r="E225" s="89">
        <v>50</v>
      </c>
      <c r="F225" s="89" t="s">
        <v>969</v>
      </c>
    </row>
    <row r="226" spans="1:6" x14ac:dyDescent="0.35">
      <c r="A226" s="9" t="s">
        <v>660</v>
      </c>
      <c r="D226" s="20" t="s">
        <v>661</v>
      </c>
      <c r="E226" s="89">
        <v>6</v>
      </c>
      <c r="F226" s="89" t="s">
        <v>969</v>
      </c>
    </row>
    <row r="227" spans="1:6" x14ac:dyDescent="0.35">
      <c r="A227" s="9" t="s">
        <v>662</v>
      </c>
      <c r="D227" s="20" t="s">
        <v>663</v>
      </c>
      <c r="E227" s="89">
        <v>39</v>
      </c>
      <c r="F227" s="89" t="s">
        <v>969</v>
      </c>
    </row>
    <row r="228" spans="1:6" x14ac:dyDescent="0.35">
      <c r="A228" s="9" t="s">
        <v>664</v>
      </c>
      <c r="D228" s="20" t="s">
        <v>665</v>
      </c>
      <c r="E228" s="89">
        <v>13</v>
      </c>
      <c r="F228" s="89" t="s">
        <v>969</v>
      </c>
    </row>
    <row r="229" spans="1:6" s="21" customFormat="1" x14ac:dyDescent="0.35">
      <c r="A229" s="12" t="s">
        <v>666</v>
      </c>
      <c r="B229" s="88"/>
      <c r="C229" s="87" t="s">
        <v>667</v>
      </c>
      <c r="D229" s="88"/>
      <c r="E229" s="45">
        <v>555</v>
      </c>
      <c r="F229" s="45">
        <v>0</v>
      </c>
    </row>
    <row r="230" spans="1:6" x14ac:dyDescent="0.35">
      <c r="A230" s="9" t="s">
        <v>668</v>
      </c>
      <c r="D230" s="20" t="s">
        <v>669</v>
      </c>
      <c r="E230" s="89">
        <v>6</v>
      </c>
      <c r="F230" s="89" t="s">
        <v>969</v>
      </c>
    </row>
    <row r="231" spans="1:6" x14ac:dyDescent="0.35">
      <c r="A231" s="9" t="s">
        <v>670</v>
      </c>
      <c r="D231" s="20" t="s">
        <v>671</v>
      </c>
      <c r="E231" s="89">
        <v>35</v>
      </c>
      <c r="F231" s="89" t="s">
        <v>969</v>
      </c>
    </row>
    <row r="232" spans="1:6" x14ac:dyDescent="0.35">
      <c r="A232" s="9" t="s">
        <v>672</v>
      </c>
      <c r="D232" s="20" t="s">
        <v>673</v>
      </c>
      <c r="E232" s="89">
        <v>16</v>
      </c>
      <c r="F232" s="89" t="s">
        <v>969</v>
      </c>
    </row>
    <row r="233" spans="1:6" x14ac:dyDescent="0.35">
      <c r="A233" s="9" t="s">
        <v>674</v>
      </c>
      <c r="D233" s="20" t="s">
        <v>675</v>
      </c>
      <c r="E233" s="89">
        <v>29</v>
      </c>
      <c r="F233" s="89" t="s">
        <v>969</v>
      </c>
    </row>
    <row r="234" spans="1:6" x14ac:dyDescent="0.35">
      <c r="A234" s="9" t="s">
        <v>676</v>
      </c>
      <c r="D234" s="20" t="s">
        <v>677</v>
      </c>
      <c r="E234" s="89">
        <v>55</v>
      </c>
      <c r="F234" s="89" t="s">
        <v>969</v>
      </c>
    </row>
    <row r="235" spans="1:6" x14ac:dyDescent="0.35">
      <c r="A235" s="9" t="s">
        <v>678</v>
      </c>
      <c r="D235" s="20" t="s">
        <v>679</v>
      </c>
      <c r="E235" s="89">
        <v>36</v>
      </c>
      <c r="F235" s="89" t="s">
        <v>969</v>
      </c>
    </row>
    <row r="236" spans="1:6" x14ac:dyDescent="0.35">
      <c r="A236" s="9" t="s">
        <v>680</v>
      </c>
      <c r="D236" s="20" t="s">
        <v>681</v>
      </c>
      <c r="E236" s="89">
        <v>32</v>
      </c>
      <c r="F236" s="89" t="s">
        <v>969</v>
      </c>
    </row>
    <row r="237" spans="1:6" x14ac:dyDescent="0.35">
      <c r="A237" s="9" t="s">
        <v>682</v>
      </c>
      <c r="D237" s="20" t="s">
        <v>683</v>
      </c>
      <c r="E237" s="89">
        <v>30</v>
      </c>
      <c r="F237" s="89" t="s">
        <v>969</v>
      </c>
    </row>
    <row r="238" spans="1:6" x14ac:dyDescent="0.35">
      <c r="A238" s="9" t="s">
        <v>684</v>
      </c>
      <c r="D238" s="20" t="s">
        <v>685</v>
      </c>
      <c r="E238" s="89">
        <v>22</v>
      </c>
      <c r="F238" s="89" t="s">
        <v>969</v>
      </c>
    </row>
    <row r="239" spans="1:6" x14ac:dyDescent="0.35">
      <c r="A239" s="9" t="s">
        <v>686</v>
      </c>
      <c r="D239" s="20" t="s">
        <v>687</v>
      </c>
      <c r="E239" s="89">
        <v>27</v>
      </c>
      <c r="F239" s="89" t="s">
        <v>969</v>
      </c>
    </row>
    <row r="240" spans="1:6" x14ac:dyDescent="0.35">
      <c r="A240" s="9" t="s">
        <v>688</v>
      </c>
      <c r="D240" s="20" t="s">
        <v>689</v>
      </c>
      <c r="E240" s="89">
        <v>14</v>
      </c>
      <c r="F240" s="89" t="s">
        <v>969</v>
      </c>
    </row>
    <row r="241" spans="1:6" x14ac:dyDescent="0.35">
      <c r="A241" s="9" t="s">
        <v>690</v>
      </c>
      <c r="D241" s="20" t="s">
        <v>691</v>
      </c>
      <c r="E241" s="89">
        <v>30</v>
      </c>
      <c r="F241" s="89" t="s">
        <v>969</v>
      </c>
    </row>
    <row r="242" spans="1:6" x14ac:dyDescent="0.35">
      <c r="A242" s="9" t="s">
        <v>692</v>
      </c>
      <c r="D242" s="20" t="s">
        <v>693</v>
      </c>
      <c r="E242" s="89">
        <v>22</v>
      </c>
      <c r="F242" s="89" t="s">
        <v>969</v>
      </c>
    </row>
    <row r="243" spans="1:6" x14ac:dyDescent="0.35">
      <c r="A243" s="9" t="s">
        <v>694</v>
      </c>
      <c r="D243" s="20" t="s">
        <v>695</v>
      </c>
      <c r="E243" s="89">
        <v>32</v>
      </c>
      <c r="F243" s="89" t="s">
        <v>969</v>
      </c>
    </row>
    <row r="244" spans="1:6" x14ac:dyDescent="0.35">
      <c r="A244" s="9" t="s">
        <v>696</v>
      </c>
      <c r="D244" s="20" t="s">
        <v>697</v>
      </c>
      <c r="E244" s="89">
        <v>32</v>
      </c>
      <c r="F244" s="89" t="s">
        <v>969</v>
      </c>
    </row>
    <row r="245" spans="1:6" x14ac:dyDescent="0.35">
      <c r="A245" s="9" t="s">
        <v>698</v>
      </c>
      <c r="D245" s="20" t="s">
        <v>699</v>
      </c>
      <c r="E245" s="89">
        <v>21</v>
      </c>
      <c r="F245" s="89" t="s">
        <v>969</v>
      </c>
    </row>
    <row r="246" spans="1:6" x14ac:dyDescent="0.35">
      <c r="A246" s="9" t="s">
        <v>700</v>
      </c>
      <c r="D246" s="20" t="s">
        <v>701</v>
      </c>
      <c r="E246" s="89">
        <v>51</v>
      </c>
      <c r="F246" s="89" t="s">
        <v>969</v>
      </c>
    </row>
    <row r="247" spans="1:6" x14ac:dyDescent="0.35">
      <c r="A247" s="9" t="s">
        <v>702</v>
      </c>
      <c r="D247" s="20" t="s">
        <v>703</v>
      </c>
      <c r="E247" s="89">
        <v>17</v>
      </c>
      <c r="F247" s="89" t="s">
        <v>969</v>
      </c>
    </row>
    <row r="248" spans="1:6" x14ac:dyDescent="0.35">
      <c r="A248" s="9" t="s">
        <v>704</v>
      </c>
      <c r="D248" s="20" t="s">
        <v>705</v>
      </c>
      <c r="E248" s="89">
        <v>48</v>
      </c>
      <c r="F248" s="89" t="s">
        <v>969</v>
      </c>
    </row>
    <row r="249" spans="1:6" s="21" customFormat="1" ht="22.4" customHeight="1" x14ac:dyDescent="0.35">
      <c r="A249" s="12" t="s">
        <v>145</v>
      </c>
      <c r="B249" s="87" t="s">
        <v>706</v>
      </c>
      <c r="C249" s="87"/>
      <c r="D249" s="87"/>
      <c r="E249" s="45">
        <v>3605</v>
      </c>
      <c r="F249" s="45">
        <v>3</v>
      </c>
    </row>
    <row r="250" spans="1:6" s="21" customFormat="1" x14ac:dyDescent="0.35">
      <c r="A250" s="12" t="s">
        <v>707</v>
      </c>
      <c r="B250" s="88"/>
      <c r="C250" s="87" t="s">
        <v>708</v>
      </c>
      <c r="D250" s="88"/>
      <c r="E250" s="45">
        <v>22</v>
      </c>
      <c r="F250" s="45" t="s">
        <v>969</v>
      </c>
    </row>
    <row r="251" spans="1:6" s="21" customFormat="1" x14ac:dyDescent="0.35">
      <c r="A251" s="12" t="s">
        <v>709</v>
      </c>
      <c r="B251" s="88"/>
      <c r="C251" s="87" t="s">
        <v>710</v>
      </c>
      <c r="D251" s="88"/>
      <c r="E251" s="45">
        <v>103</v>
      </c>
      <c r="F251" s="45" t="s">
        <v>969</v>
      </c>
    </row>
    <row r="252" spans="1:6" s="21" customFormat="1" x14ac:dyDescent="0.35">
      <c r="A252" s="12" t="s">
        <v>711</v>
      </c>
      <c r="B252" s="88"/>
      <c r="C252" s="87" t="s">
        <v>1037</v>
      </c>
      <c r="D252" s="88"/>
      <c r="E252" s="45">
        <v>288</v>
      </c>
      <c r="F252" s="45" t="s">
        <v>979</v>
      </c>
    </row>
    <row r="253" spans="1:6" s="21" customFormat="1" x14ac:dyDescent="0.35">
      <c r="A253" s="12" t="s">
        <v>712</v>
      </c>
      <c r="B253" s="88"/>
      <c r="C253" s="87" t="s">
        <v>713</v>
      </c>
      <c r="D253" s="88"/>
      <c r="E253" s="45">
        <v>29</v>
      </c>
      <c r="F253" s="45" t="s">
        <v>969</v>
      </c>
    </row>
    <row r="254" spans="1:6" s="21" customFormat="1" x14ac:dyDescent="0.35">
      <c r="A254" s="12" t="s">
        <v>714</v>
      </c>
      <c r="B254" s="88"/>
      <c r="C254" s="87" t="s">
        <v>715</v>
      </c>
      <c r="D254" s="88"/>
      <c r="E254" s="45">
        <v>32</v>
      </c>
      <c r="F254" s="45" t="s">
        <v>969</v>
      </c>
    </row>
    <row r="255" spans="1:6" s="21" customFormat="1" x14ac:dyDescent="0.35">
      <c r="A255" s="12" t="s">
        <v>716</v>
      </c>
      <c r="B255" s="88"/>
      <c r="C255" s="87" t="s">
        <v>717</v>
      </c>
      <c r="D255" s="88"/>
      <c r="E255" s="45">
        <v>58</v>
      </c>
      <c r="F255" s="45" t="s">
        <v>969</v>
      </c>
    </row>
    <row r="256" spans="1:6" s="21" customFormat="1" x14ac:dyDescent="0.35">
      <c r="A256" s="12" t="s">
        <v>718</v>
      </c>
      <c r="B256" s="88"/>
      <c r="C256" s="87" t="s">
        <v>719</v>
      </c>
      <c r="D256" s="88"/>
      <c r="E256" s="45">
        <v>8</v>
      </c>
      <c r="F256" s="45" t="s">
        <v>979</v>
      </c>
    </row>
    <row r="257" spans="1:6" s="21" customFormat="1" x14ac:dyDescent="0.35">
      <c r="A257" s="12" t="s">
        <v>720</v>
      </c>
      <c r="B257" s="88"/>
      <c r="C257" s="87" t="s">
        <v>721</v>
      </c>
      <c r="D257" s="88"/>
      <c r="E257" s="45">
        <v>26</v>
      </c>
      <c r="F257" s="45" t="s">
        <v>969</v>
      </c>
    </row>
    <row r="258" spans="1:6" s="21" customFormat="1" x14ac:dyDescent="0.35">
      <c r="A258" s="12" t="s">
        <v>722</v>
      </c>
      <c r="B258" s="88"/>
      <c r="C258" s="87" t="s">
        <v>723</v>
      </c>
      <c r="D258" s="88"/>
      <c r="E258" s="45">
        <v>18</v>
      </c>
      <c r="F258" s="45" t="s">
        <v>969</v>
      </c>
    </row>
    <row r="259" spans="1:6" s="21" customFormat="1" x14ac:dyDescent="0.35">
      <c r="A259" s="12" t="s">
        <v>724</v>
      </c>
      <c r="B259" s="88"/>
      <c r="C259" s="87" t="s">
        <v>725</v>
      </c>
      <c r="D259" s="88"/>
      <c r="E259" s="45">
        <v>33</v>
      </c>
      <c r="F259" s="45" t="s">
        <v>969</v>
      </c>
    </row>
    <row r="260" spans="1:6" s="21" customFormat="1" x14ac:dyDescent="0.35">
      <c r="A260" s="12" t="s">
        <v>726</v>
      </c>
      <c r="B260" s="88"/>
      <c r="C260" s="87" t="s">
        <v>727</v>
      </c>
      <c r="D260" s="88"/>
      <c r="E260" s="45">
        <v>113</v>
      </c>
      <c r="F260" s="45" t="s">
        <v>969</v>
      </c>
    </row>
    <row r="261" spans="1:6" s="21" customFormat="1" x14ac:dyDescent="0.35">
      <c r="A261" s="12" t="s">
        <v>728</v>
      </c>
      <c r="B261" s="88"/>
      <c r="C261" s="87" t="s">
        <v>729</v>
      </c>
      <c r="D261" s="88"/>
      <c r="E261" s="45">
        <v>68</v>
      </c>
      <c r="F261" s="45" t="s">
        <v>979</v>
      </c>
    </row>
    <row r="262" spans="1:6" s="21" customFormat="1" x14ac:dyDescent="0.35">
      <c r="A262" s="12" t="s">
        <v>730</v>
      </c>
      <c r="B262" s="88"/>
      <c r="C262" s="87" t="s">
        <v>731</v>
      </c>
      <c r="D262" s="88"/>
      <c r="E262" s="45">
        <v>69</v>
      </c>
      <c r="F262" s="45" t="s">
        <v>969</v>
      </c>
    </row>
    <row r="263" spans="1:6" s="21" customFormat="1" x14ac:dyDescent="0.35">
      <c r="A263" s="12" t="s">
        <v>732</v>
      </c>
      <c r="B263" s="88"/>
      <c r="C263" s="87" t="s">
        <v>733</v>
      </c>
      <c r="D263" s="88"/>
      <c r="E263" s="45">
        <v>281</v>
      </c>
      <c r="F263" s="45" t="s">
        <v>979</v>
      </c>
    </row>
    <row r="264" spans="1:6" x14ac:dyDescent="0.35">
      <c r="A264" s="9" t="s">
        <v>734</v>
      </c>
      <c r="D264" s="20" t="s">
        <v>735</v>
      </c>
      <c r="E264" s="89">
        <v>13</v>
      </c>
      <c r="F264" s="89" t="s">
        <v>969</v>
      </c>
    </row>
    <row r="265" spans="1:6" x14ac:dyDescent="0.35">
      <c r="A265" s="9" t="s">
        <v>736</v>
      </c>
      <c r="D265" s="20" t="s">
        <v>737</v>
      </c>
      <c r="E265" s="89">
        <v>10</v>
      </c>
      <c r="F265" s="89" t="s">
        <v>969</v>
      </c>
    </row>
    <row r="266" spans="1:6" x14ac:dyDescent="0.35">
      <c r="A266" s="9" t="s">
        <v>738</v>
      </c>
      <c r="D266" s="20" t="s">
        <v>739</v>
      </c>
      <c r="E266" s="89">
        <v>86</v>
      </c>
      <c r="F266" s="89" t="s">
        <v>969</v>
      </c>
    </row>
    <row r="267" spans="1:6" x14ac:dyDescent="0.35">
      <c r="A267" s="9" t="s">
        <v>740</v>
      </c>
      <c r="D267" s="20" t="s">
        <v>741</v>
      </c>
      <c r="E267" s="89">
        <v>51</v>
      </c>
      <c r="F267" s="89" t="s">
        <v>979</v>
      </c>
    </row>
    <row r="268" spans="1:6" x14ac:dyDescent="0.35">
      <c r="A268" s="9" t="s">
        <v>742</v>
      </c>
      <c r="D268" s="20" t="s">
        <v>743</v>
      </c>
      <c r="E268" s="89">
        <v>121</v>
      </c>
      <c r="F268" s="89" t="s">
        <v>979</v>
      </c>
    </row>
    <row r="269" spans="1:6" s="21" customFormat="1" x14ac:dyDescent="0.35">
      <c r="A269" s="12" t="s">
        <v>744</v>
      </c>
      <c r="B269" s="88"/>
      <c r="C269" s="87" t="s">
        <v>745</v>
      </c>
      <c r="D269" s="88"/>
      <c r="E269" s="45">
        <v>637</v>
      </c>
      <c r="F269" s="45">
        <v>0</v>
      </c>
    </row>
    <row r="270" spans="1:6" x14ac:dyDescent="0.35">
      <c r="A270" s="9" t="s">
        <v>746</v>
      </c>
      <c r="D270" s="20" t="s">
        <v>747</v>
      </c>
      <c r="E270" s="89">
        <v>81</v>
      </c>
      <c r="F270" s="89" t="s">
        <v>969</v>
      </c>
    </row>
    <row r="271" spans="1:6" x14ac:dyDescent="0.35">
      <c r="A271" s="9" t="s">
        <v>748</v>
      </c>
      <c r="D271" s="20" t="s">
        <v>749</v>
      </c>
      <c r="E271" s="89">
        <v>101</v>
      </c>
      <c r="F271" s="89" t="s">
        <v>969</v>
      </c>
    </row>
    <row r="272" spans="1:6" x14ac:dyDescent="0.35">
      <c r="A272" s="9" t="s">
        <v>750</v>
      </c>
      <c r="D272" s="20" t="s">
        <v>751</v>
      </c>
      <c r="E272" s="89">
        <v>33</v>
      </c>
      <c r="F272" s="89" t="s">
        <v>969</v>
      </c>
    </row>
    <row r="273" spans="1:6" x14ac:dyDescent="0.35">
      <c r="A273" s="9" t="s">
        <v>752</v>
      </c>
      <c r="D273" s="20" t="s">
        <v>753</v>
      </c>
      <c r="E273" s="89">
        <v>36</v>
      </c>
      <c r="F273" s="89" t="s">
        <v>969</v>
      </c>
    </row>
    <row r="274" spans="1:6" x14ac:dyDescent="0.35">
      <c r="A274" s="9" t="s">
        <v>754</v>
      </c>
      <c r="D274" s="20" t="s">
        <v>755</v>
      </c>
      <c r="E274" s="89">
        <v>8</v>
      </c>
      <c r="F274" s="89" t="s">
        <v>969</v>
      </c>
    </row>
    <row r="275" spans="1:6" x14ac:dyDescent="0.35">
      <c r="A275" s="9" t="s">
        <v>756</v>
      </c>
      <c r="D275" s="20" t="s">
        <v>757</v>
      </c>
      <c r="E275" s="89">
        <v>49</v>
      </c>
      <c r="F275" s="89" t="s">
        <v>969</v>
      </c>
    </row>
    <row r="276" spans="1:6" x14ac:dyDescent="0.35">
      <c r="A276" s="9" t="s">
        <v>758</v>
      </c>
      <c r="D276" s="20" t="s">
        <v>759</v>
      </c>
      <c r="E276" s="89">
        <v>16</v>
      </c>
      <c r="F276" s="89" t="s">
        <v>969</v>
      </c>
    </row>
    <row r="277" spans="1:6" x14ac:dyDescent="0.35">
      <c r="A277" s="9" t="s">
        <v>760</v>
      </c>
      <c r="D277" s="20" t="s">
        <v>761</v>
      </c>
      <c r="E277" s="89">
        <v>107</v>
      </c>
      <c r="F277" s="89" t="s">
        <v>969</v>
      </c>
    </row>
    <row r="278" spans="1:6" x14ac:dyDescent="0.35">
      <c r="A278" s="9" t="s">
        <v>762</v>
      </c>
      <c r="D278" s="20" t="s">
        <v>763</v>
      </c>
      <c r="E278" s="89">
        <v>8</v>
      </c>
      <c r="F278" s="89" t="s">
        <v>969</v>
      </c>
    </row>
    <row r="279" spans="1:6" x14ac:dyDescent="0.35">
      <c r="A279" s="9" t="s">
        <v>764</v>
      </c>
      <c r="D279" s="20" t="s">
        <v>765</v>
      </c>
      <c r="E279" s="89">
        <v>72</v>
      </c>
      <c r="F279" s="89" t="s">
        <v>969</v>
      </c>
    </row>
    <row r="280" spans="1:6" x14ac:dyDescent="0.35">
      <c r="A280" s="9" t="s">
        <v>766</v>
      </c>
      <c r="D280" s="20" t="s">
        <v>767</v>
      </c>
      <c r="E280" s="89">
        <v>126</v>
      </c>
      <c r="F280" s="89" t="s">
        <v>969</v>
      </c>
    </row>
    <row r="281" spans="1:6" s="21" customFormat="1" x14ac:dyDescent="0.35">
      <c r="A281" s="12" t="s">
        <v>768</v>
      </c>
      <c r="B281" s="88"/>
      <c r="C281" s="87" t="s">
        <v>769</v>
      </c>
      <c r="D281" s="88"/>
      <c r="E281" s="45">
        <v>534</v>
      </c>
      <c r="F281" s="45">
        <v>0</v>
      </c>
    </row>
    <row r="282" spans="1:6" x14ac:dyDescent="0.35">
      <c r="A282" s="9" t="s">
        <v>770</v>
      </c>
      <c r="D282" s="20" t="s">
        <v>771</v>
      </c>
      <c r="E282" s="89">
        <v>59</v>
      </c>
      <c r="F282" s="89" t="s">
        <v>969</v>
      </c>
    </row>
    <row r="283" spans="1:6" x14ac:dyDescent="0.35">
      <c r="A283" s="9" t="s">
        <v>772</v>
      </c>
      <c r="D283" s="20" t="s">
        <v>773</v>
      </c>
      <c r="E283" s="89">
        <v>47</v>
      </c>
      <c r="F283" s="89" t="s">
        <v>969</v>
      </c>
    </row>
    <row r="284" spans="1:6" x14ac:dyDescent="0.35">
      <c r="A284" s="9" t="s">
        <v>774</v>
      </c>
      <c r="D284" s="20" t="s">
        <v>775</v>
      </c>
      <c r="E284" s="89">
        <v>11</v>
      </c>
      <c r="F284" s="89" t="s">
        <v>969</v>
      </c>
    </row>
    <row r="285" spans="1:6" x14ac:dyDescent="0.35">
      <c r="A285" s="9" t="s">
        <v>776</v>
      </c>
      <c r="D285" s="20" t="s">
        <v>777</v>
      </c>
      <c r="E285" s="89">
        <v>40</v>
      </c>
      <c r="F285" s="89" t="s">
        <v>969</v>
      </c>
    </row>
    <row r="286" spans="1:6" x14ac:dyDescent="0.35">
      <c r="A286" s="9" t="s">
        <v>778</v>
      </c>
      <c r="D286" s="20" t="s">
        <v>1043</v>
      </c>
      <c r="E286" s="89">
        <v>44</v>
      </c>
      <c r="F286" s="89" t="s">
        <v>969</v>
      </c>
    </row>
    <row r="287" spans="1:6" x14ac:dyDescent="0.35">
      <c r="A287" s="9" t="s">
        <v>779</v>
      </c>
      <c r="D287" s="20" t="s">
        <v>780</v>
      </c>
      <c r="E287" s="89">
        <v>16</v>
      </c>
      <c r="F287" s="89" t="s">
        <v>969</v>
      </c>
    </row>
    <row r="288" spans="1:6" x14ac:dyDescent="0.35">
      <c r="A288" s="9" t="s">
        <v>781</v>
      </c>
      <c r="D288" s="20" t="s">
        <v>782</v>
      </c>
      <c r="E288" s="89">
        <v>61</v>
      </c>
      <c r="F288" s="89" t="s">
        <v>969</v>
      </c>
    </row>
    <row r="289" spans="1:6" x14ac:dyDescent="0.35">
      <c r="A289" s="9" t="s">
        <v>783</v>
      </c>
      <c r="D289" s="20" t="s">
        <v>784</v>
      </c>
      <c r="E289" s="89">
        <v>93</v>
      </c>
      <c r="F289" s="89" t="s">
        <v>969</v>
      </c>
    </row>
    <row r="290" spans="1:6" x14ac:dyDescent="0.35">
      <c r="A290" s="9" t="s">
        <v>785</v>
      </c>
      <c r="D290" s="20" t="s">
        <v>786</v>
      </c>
      <c r="E290" s="89">
        <v>18</v>
      </c>
      <c r="F290" s="89" t="s">
        <v>969</v>
      </c>
    </row>
    <row r="291" spans="1:6" x14ac:dyDescent="0.35">
      <c r="A291" s="9" t="s">
        <v>787</v>
      </c>
      <c r="D291" s="20" t="s">
        <v>788</v>
      </c>
      <c r="E291" s="89">
        <v>34</v>
      </c>
      <c r="F291" s="89" t="s">
        <v>969</v>
      </c>
    </row>
    <row r="292" spans="1:6" x14ac:dyDescent="0.35">
      <c r="A292" s="9" t="s">
        <v>789</v>
      </c>
      <c r="D292" s="20" t="s">
        <v>790</v>
      </c>
      <c r="E292" s="89">
        <v>47</v>
      </c>
      <c r="F292" s="89" t="s">
        <v>969</v>
      </c>
    </row>
    <row r="293" spans="1:6" x14ac:dyDescent="0.35">
      <c r="A293" s="9" t="s">
        <v>791</v>
      </c>
      <c r="D293" s="20" t="s">
        <v>792</v>
      </c>
      <c r="E293" s="89">
        <v>64</v>
      </c>
      <c r="F293" s="89" t="s">
        <v>969</v>
      </c>
    </row>
    <row r="294" spans="1:6" s="21" customFormat="1" x14ac:dyDescent="0.35">
      <c r="A294" s="12" t="s">
        <v>793</v>
      </c>
      <c r="B294" s="88"/>
      <c r="C294" s="87" t="s">
        <v>794</v>
      </c>
      <c r="D294" s="88"/>
      <c r="E294" s="45">
        <v>501</v>
      </c>
      <c r="F294" s="45">
        <v>0</v>
      </c>
    </row>
    <row r="295" spans="1:6" x14ac:dyDescent="0.35">
      <c r="A295" s="9" t="s">
        <v>795</v>
      </c>
      <c r="D295" s="20" t="s">
        <v>796</v>
      </c>
      <c r="E295" s="89">
        <v>103</v>
      </c>
      <c r="F295" s="89" t="s">
        <v>969</v>
      </c>
    </row>
    <row r="296" spans="1:6" x14ac:dyDescent="0.35">
      <c r="A296" s="9" t="s">
        <v>797</v>
      </c>
      <c r="D296" s="20" t="s">
        <v>798</v>
      </c>
      <c r="E296" s="89">
        <v>67</v>
      </c>
      <c r="F296" s="89" t="s">
        <v>969</v>
      </c>
    </row>
    <row r="297" spans="1:6" x14ac:dyDescent="0.35">
      <c r="A297" s="9" t="s">
        <v>799</v>
      </c>
      <c r="D297" s="20" t="s">
        <v>800</v>
      </c>
      <c r="E297" s="89">
        <v>128</v>
      </c>
      <c r="F297" s="89" t="s">
        <v>969</v>
      </c>
    </row>
    <row r="298" spans="1:6" x14ac:dyDescent="0.35">
      <c r="A298" s="9" t="s">
        <v>801</v>
      </c>
      <c r="D298" s="20" t="s">
        <v>802</v>
      </c>
      <c r="E298" s="89">
        <v>126</v>
      </c>
      <c r="F298" s="89" t="s">
        <v>969</v>
      </c>
    </row>
    <row r="299" spans="1:6" x14ac:dyDescent="0.35">
      <c r="A299" s="9" t="s">
        <v>803</v>
      </c>
      <c r="D299" s="20" t="s">
        <v>804</v>
      </c>
      <c r="E299" s="89">
        <v>77</v>
      </c>
      <c r="F299" s="89" t="s">
        <v>969</v>
      </c>
    </row>
    <row r="300" spans="1:6" s="21" customFormat="1" x14ac:dyDescent="0.35">
      <c r="A300" s="12" t="s">
        <v>805</v>
      </c>
      <c r="B300" s="88"/>
      <c r="C300" s="87" t="s">
        <v>806</v>
      </c>
      <c r="D300" s="88"/>
      <c r="E300" s="45">
        <v>418</v>
      </c>
      <c r="F300" s="45">
        <v>0</v>
      </c>
    </row>
    <row r="301" spans="1:6" x14ac:dyDescent="0.35">
      <c r="A301" s="9" t="s">
        <v>807</v>
      </c>
      <c r="D301" s="20" t="s">
        <v>808</v>
      </c>
      <c r="E301" s="89">
        <v>53</v>
      </c>
      <c r="F301" s="89" t="s">
        <v>969</v>
      </c>
    </row>
    <row r="302" spans="1:6" x14ac:dyDescent="0.35">
      <c r="A302" s="9" t="s">
        <v>809</v>
      </c>
      <c r="D302" s="20" t="s">
        <v>810</v>
      </c>
      <c r="E302" s="89">
        <v>15</v>
      </c>
      <c r="F302" s="89" t="s">
        <v>969</v>
      </c>
    </row>
    <row r="303" spans="1:6" x14ac:dyDescent="0.35">
      <c r="A303" s="9" t="s">
        <v>811</v>
      </c>
      <c r="D303" s="20" t="s">
        <v>812</v>
      </c>
      <c r="E303" s="89">
        <v>66</v>
      </c>
      <c r="F303" s="89" t="s">
        <v>969</v>
      </c>
    </row>
    <row r="304" spans="1:6" x14ac:dyDescent="0.35">
      <c r="A304" s="9" t="s">
        <v>813</v>
      </c>
      <c r="D304" s="20" t="s">
        <v>814</v>
      </c>
      <c r="E304" s="89">
        <v>51</v>
      </c>
      <c r="F304" s="89" t="s">
        <v>969</v>
      </c>
    </row>
    <row r="305" spans="1:6" x14ac:dyDescent="0.35">
      <c r="A305" s="9" t="s">
        <v>815</v>
      </c>
      <c r="D305" s="20" t="s">
        <v>816</v>
      </c>
      <c r="E305" s="89">
        <v>32</v>
      </c>
      <c r="F305" s="89" t="s">
        <v>969</v>
      </c>
    </row>
    <row r="306" spans="1:6" x14ac:dyDescent="0.35">
      <c r="A306" s="9" t="s">
        <v>817</v>
      </c>
      <c r="D306" s="20" t="s">
        <v>818</v>
      </c>
      <c r="E306" s="89">
        <v>18</v>
      </c>
      <c r="F306" s="89" t="s">
        <v>969</v>
      </c>
    </row>
    <row r="307" spans="1:6" x14ac:dyDescent="0.35">
      <c r="A307" s="9" t="s">
        <v>819</v>
      </c>
      <c r="D307" s="20" t="s">
        <v>820</v>
      </c>
      <c r="E307" s="89">
        <v>14</v>
      </c>
      <c r="F307" s="89" t="s">
        <v>969</v>
      </c>
    </row>
    <row r="308" spans="1:6" x14ac:dyDescent="0.35">
      <c r="A308" s="9" t="s">
        <v>821</v>
      </c>
      <c r="D308" s="20" t="s">
        <v>822</v>
      </c>
      <c r="E308" s="89">
        <v>22</v>
      </c>
      <c r="F308" s="89" t="s">
        <v>969</v>
      </c>
    </row>
    <row r="309" spans="1:6" x14ac:dyDescent="0.35">
      <c r="A309" s="9" t="s">
        <v>823</v>
      </c>
      <c r="D309" s="20" t="s">
        <v>824</v>
      </c>
      <c r="E309" s="89">
        <v>48</v>
      </c>
      <c r="F309" s="89" t="s">
        <v>969</v>
      </c>
    </row>
    <row r="310" spans="1:6" x14ac:dyDescent="0.35">
      <c r="A310" s="9" t="s">
        <v>825</v>
      </c>
      <c r="D310" s="20" t="s">
        <v>826</v>
      </c>
      <c r="E310" s="89">
        <v>69</v>
      </c>
      <c r="F310" s="89" t="s">
        <v>969</v>
      </c>
    </row>
    <row r="311" spans="1:6" x14ac:dyDescent="0.35">
      <c r="A311" s="9" t="s">
        <v>827</v>
      </c>
      <c r="D311" s="20" t="s">
        <v>828</v>
      </c>
      <c r="E311" s="89">
        <v>30</v>
      </c>
      <c r="F311" s="89" t="s">
        <v>969</v>
      </c>
    </row>
    <row r="312" spans="1:6" s="21" customFormat="1" x14ac:dyDescent="0.35">
      <c r="A312" s="12" t="s">
        <v>829</v>
      </c>
      <c r="B312" s="88"/>
      <c r="C312" s="87" t="s">
        <v>830</v>
      </c>
      <c r="D312" s="88"/>
      <c r="E312" s="45">
        <v>367</v>
      </c>
      <c r="F312" s="45">
        <v>0</v>
      </c>
    </row>
    <row r="313" spans="1:6" x14ac:dyDescent="0.35">
      <c r="A313" s="9" t="s">
        <v>831</v>
      </c>
      <c r="D313" s="20" t="s">
        <v>832</v>
      </c>
      <c r="E313" s="89">
        <v>13</v>
      </c>
      <c r="F313" s="89" t="s">
        <v>969</v>
      </c>
    </row>
    <row r="314" spans="1:6" x14ac:dyDescent="0.35">
      <c r="A314" s="9" t="s">
        <v>833</v>
      </c>
      <c r="D314" s="20" t="s">
        <v>834</v>
      </c>
      <c r="E314" s="89">
        <v>42</v>
      </c>
      <c r="F314" s="89" t="s">
        <v>969</v>
      </c>
    </row>
    <row r="315" spans="1:6" x14ac:dyDescent="0.35">
      <c r="A315" s="9" t="s">
        <v>835</v>
      </c>
      <c r="D315" s="20" t="s">
        <v>836</v>
      </c>
      <c r="E315" s="89">
        <v>116</v>
      </c>
      <c r="F315" s="89" t="s">
        <v>969</v>
      </c>
    </row>
    <row r="316" spans="1:6" x14ac:dyDescent="0.35">
      <c r="A316" s="9" t="s">
        <v>837</v>
      </c>
      <c r="D316" s="20" t="s">
        <v>838</v>
      </c>
      <c r="E316" s="89">
        <v>5</v>
      </c>
      <c r="F316" s="89" t="s">
        <v>969</v>
      </c>
    </row>
    <row r="317" spans="1:6" x14ac:dyDescent="0.35">
      <c r="A317" s="9" t="s">
        <v>839</v>
      </c>
      <c r="D317" s="20" t="s">
        <v>840</v>
      </c>
      <c r="E317" s="89">
        <v>97</v>
      </c>
      <c r="F317" s="89" t="s">
        <v>969</v>
      </c>
    </row>
    <row r="318" spans="1:6" x14ac:dyDescent="0.35">
      <c r="A318" s="9" t="s">
        <v>841</v>
      </c>
      <c r="D318" s="20" t="s">
        <v>842</v>
      </c>
      <c r="E318" s="89">
        <v>80</v>
      </c>
      <c r="F318" s="89" t="s">
        <v>969</v>
      </c>
    </row>
    <row r="319" spans="1:6" x14ac:dyDescent="0.35">
      <c r="A319" s="9" t="s">
        <v>843</v>
      </c>
      <c r="D319" s="20" t="s">
        <v>844</v>
      </c>
      <c r="E319" s="89">
        <v>14</v>
      </c>
      <c r="F319" s="89" t="s">
        <v>969</v>
      </c>
    </row>
    <row r="320" spans="1:6" s="21" customFormat="1" ht="22.4" customHeight="1" x14ac:dyDescent="0.35">
      <c r="A320" s="12" t="s">
        <v>147</v>
      </c>
      <c r="B320" s="87" t="s">
        <v>845</v>
      </c>
      <c r="C320" s="87"/>
      <c r="D320" s="87"/>
      <c r="E320" s="45">
        <v>3655</v>
      </c>
      <c r="F320" s="45">
        <v>54</v>
      </c>
    </row>
    <row r="321" spans="1:6" s="21" customFormat="1" x14ac:dyDescent="0.35">
      <c r="A321" s="12" t="s">
        <v>846</v>
      </c>
      <c r="B321" s="88"/>
      <c r="C321" s="87" t="s">
        <v>847</v>
      </c>
      <c r="D321" s="88"/>
      <c r="E321" s="45">
        <v>105</v>
      </c>
      <c r="F321" s="45" t="s">
        <v>205</v>
      </c>
    </row>
    <row r="322" spans="1:6" s="21" customFormat="1" x14ac:dyDescent="0.35">
      <c r="A322" s="12" t="s">
        <v>848</v>
      </c>
      <c r="B322" s="88"/>
      <c r="C322" s="87" t="s">
        <v>1038</v>
      </c>
      <c r="D322" s="88"/>
      <c r="E322" s="45">
        <v>76</v>
      </c>
      <c r="F322" s="45" t="s">
        <v>969</v>
      </c>
    </row>
    <row r="323" spans="1:6" s="21" customFormat="1" x14ac:dyDescent="0.35">
      <c r="A323" s="12" t="s">
        <v>849</v>
      </c>
      <c r="B323" s="88"/>
      <c r="C323" s="87" t="s">
        <v>850</v>
      </c>
      <c r="D323" s="88"/>
      <c r="E323" s="45">
        <v>138</v>
      </c>
      <c r="F323" s="45" t="s">
        <v>969</v>
      </c>
    </row>
    <row r="324" spans="1:6" s="21" customFormat="1" x14ac:dyDescent="0.35">
      <c r="A324" s="12" t="s">
        <v>851</v>
      </c>
      <c r="B324" s="88"/>
      <c r="C324" s="87" t="s">
        <v>852</v>
      </c>
      <c r="D324" s="88"/>
      <c r="E324" s="45">
        <v>754</v>
      </c>
      <c r="F324" s="45">
        <v>9</v>
      </c>
    </row>
    <row r="325" spans="1:6" s="21" customFormat="1" x14ac:dyDescent="0.35">
      <c r="A325" s="12" t="s">
        <v>853</v>
      </c>
      <c r="B325" s="20"/>
      <c r="C325" s="87" t="s">
        <v>1039</v>
      </c>
      <c r="D325" s="90"/>
      <c r="E325" s="91">
        <v>338</v>
      </c>
      <c r="F325" s="91" t="s">
        <v>205</v>
      </c>
    </row>
    <row r="326" spans="1:6" s="21" customFormat="1" x14ac:dyDescent="0.35">
      <c r="A326" s="12" t="s">
        <v>854</v>
      </c>
      <c r="B326" s="88"/>
      <c r="C326" s="87" t="s">
        <v>855</v>
      </c>
      <c r="D326" s="88"/>
      <c r="E326" s="45" t="s">
        <v>969</v>
      </c>
      <c r="F326" s="45" t="s">
        <v>969</v>
      </c>
    </row>
    <row r="327" spans="1:6" s="21" customFormat="1" x14ac:dyDescent="0.35">
      <c r="A327" s="12" t="s">
        <v>856</v>
      </c>
      <c r="B327" s="88"/>
      <c r="C327" s="87" t="s">
        <v>857</v>
      </c>
      <c r="D327" s="88"/>
      <c r="E327" s="45">
        <v>127</v>
      </c>
      <c r="F327" s="45" t="s">
        <v>969</v>
      </c>
    </row>
    <row r="328" spans="1:6" s="21" customFormat="1" x14ac:dyDescent="0.35">
      <c r="A328" s="12" t="s">
        <v>858</v>
      </c>
      <c r="B328" s="88"/>
      <c r="C328" s="87" t="s">
        <v>859</v>
      </c>
      <c r="D328" s="88"/>
      <c r="E328" s="45">
        <v>17</v>
      </c>
      <c r="F328" s="45" t="s">
        <v>969</v>
      </c>
    </row>
    <row r="329" spans="1:6" s="21" customFormat="1" x14ac:dyDescent="0.35">
      <c r="A329" s="12" t="s">
        <v>860</v>
      </c>
      <c r="B329" s="88"/>
      <c r="C329" s="87" t="s">
        <v>1040</v>
      </c>
      <c r="D329" s="88"/>
      <c r="E329" s="45">
        <v>362</v>
      </c>
      <c r="F329" s="45">
        <v>6</v>
      </c>
    </row>
    <row r="330" spans="1:6" s="21" customFormat="1" x14ac:dyDescent="0.35">
      <c r="A330" s="12" t="s">
        <v>861</v>
      </c>
      <c r="B330" s="88"/>
      <c r="C330" s="87" t="s">
        <v>862</v>
      </c>
      <c r="D330" s="88"/>
      <c r="E330" s="45">
        <v>148</v>
      </c>
      <c r="F330" s="45" t="s">
        <v>205</v>
      </c>
    </row>
    <row r="331" spans="1:6" s="21" customFormat="1" x14ac:dyDescent="0.35">
      <c r="A331" s="12" t="s">
        <v>863</v>
      </c>
      <c r="B331" s="88"/>
      <c r="C331" s="87" t="s">
        <v>864</v>
      </c>
      <c r="D331" s="88"/>
      <c r="E331" s="45">
        <v>29</v>
      </c>
      <c r="F331" s="45" t="s">
        <v>969</v>
      </c>
    </row>
    <row r="332" spans="1:6" s="21" customFormat="1" x14ac:dyDescent="0.35">
      <c r="A332" s="12" t="s">
        <v>865</v>
      </c>
      <c r="B332" s="88"/>
      <c r="C332" s="87" t="s">
        <v>866</v>
      </c>
      <c r="D332" s="88"/>
      <c r="E332" s="45">
        <v>21</v>
      </c>
      <c r="F332" s="45" t="s">
        <v>969</v>
      </c>
    </row>
    <row r="333" spans="1:6" s="21" customFormat="1" x14ac:dyDescent="0.35">
      <c r="A333" s="12" t="s">
        <v>867</v>
      </c>
      <c r="B333" s="88"/>
      <c r="C333" s="87" t="s">
        <v>868</v>
      </c>
      <c r="D333" s="88"/>
      <c r="E333" s="45">
        <v>402</v>
      </c>
      <c r="F333" s="45">
        <v>8</v>
      </c>
    </row>
    <row r="334" spans="1:6" s="21" customFormat="1" x14ac:dyDescent="0.35">
      <c r="A334" s="12" t="s">
        <v>869</v>
      </c>
      <c r="B334" s="88"/>
      <c r="C334" s="87" t="s">
        <v>870</v>
      </c>
      <c r="D334" s="88"/>
      <c r="E334" s="45">
        <v>728</v>
      </c>
      <c r="F334" s="45">
        <v>21</v>
      </c>
    </row>
    <row r="335" spans="1:6" x14ac:dyDescent="0.35">
      <c r="A335" s="9" t="s">
        <v>871</v>
      </c>
      <c r="D335" s="20" t="s">
        <v>872</v>
      </c>
      <c r="E335" s="89">
        <v>137</v>
      </c>
      <c r="F335" s="89" t="s">
        <v>205</v>
      </c>
    </row>
    <row r="336" spans="1:6" x14ac:dyDescent="0.35">
      <c r="A336" s="9" t="s">
        <v>873</v>
      </c>
      <c r="D336" s="20" t="s">
        <v>874</v>
      </c>
      <c r="E336" s="89">
        <v>38</v>
      </c>
      <c r="F336" s="89" t="s">
        <v>969</v>
      </c>
    </row>
    <row r="337" spans="1:6" x14ac:dyDescent="0.35">
      <c r="A337" s="9" t="s">
        <v>875</v>
      </c>
      <c r="D337" s="20" t="s">
        <v>876</v>
      </c>
      <c r="E337" s="89">
        <v>87</v>
      </c>
      <c r="F337" s="89">
        <v>6</v>
      </c>
    </row>
    <row r="338" spans="1:6" x14ac:dyDescent="0.35">
      <c r="A338" s="9" t="s">
        <v>877</v>
      </c>
      <c r="D338" s="20" t="s">
        <v>878</v>
      </c>
      <c r="E338" s="89">
        <v>137</v>
      </c>
      <c r="F338" s="89" t="s">
        <v>205</v>
      </c>
    </row>
    <row r="339" spans="1:6" x14ac:dyDescent="0.35">
      <c r="A339" s="9" t="s">
        <v>879</v>
      </c>
      <c r="D339" s="20" t="s">
        <v>880</v>
      </c>
      <c r="E339" s="89">
        <v>130</v>
      </c>
      <c r="F339" s="89" t="s">
        <v>205</v>
      </c>
    </row>
    <row r="340" spans="1:6" x14ac:dyDescent="0.35">
      <c r="A340" s="9" t="s">
        <v>881</v>
      </c>
      <c r="D340" s="20" t="s">
        <v>882</v>
      </c>
      <c r="E340" s="89">
        <v>83</v>
      </c>
      <c r="F340" s="89" t="s">
        <v>205</v>
      </c>
    </row>
    <row r="341" spans="1:6" x14ac:dyDescent="0.35">
      <c r="A341" s="9" t="s">
        <v>883</v>
      </c>
      <c r="D341" s="20" t="s">
        <v>884</v>
      </c>
      <c r="E341" s="89">
        <v>56</v>
      </c>
      <c r="F341" s="89" t="s">
        <v>205</v>
      </c>
    </row>
    <row r="342" spans="1:6" x14ac:dyDescent="0.35">
      <c r="A342" s="9" t="s">
        <v>885</v>
      </c>
      <c r="D342" s="20" t="s">
        <v>886</v>
      </c>
      <c r="E342" s="89">
        <v>60</v>
      </c>
      <c r="F342" s="89" t="s">
        <v>205</v>
      </c>
    </row>
    <row r="343" spans="1:6" s="21" customFormat="1" x14ac:dyDescent="0.35">
      <c r="A343" s="12" t="s">
        <v>887</v>
      </c>
      <c r="B343" s="88"/>
      <c r="C343" s="87" t="s">
        <v>888</v>
      </c>
      <c r="D343" s="88"/>
      <c r="E343" s="45">
        <v>410</v>
      </c>
      <c r="F343" s="45">
        <v>5</v>
      </c>
    </row>
    <row r="344" spans="1:6" x14ac:dyDescent="0.35">
      <c r="A344" s="9" t="s">
        <v>889</v>
      </c>
      <c r="D344" s="20" t="s">
        <v>890</v>
      </c>
      <c r="E344" s="89">
        <v>36</v>
      </c>
      <c r="F344" s="89" t="s">
        <v>969</v>
      </c>
    </row>
    <row r="345" spans="1:6" x14ac:dyDescent="0.35">
      <c r="A345" s="9" t="s">
        <v>891</v>
      </c>
      <c r="D345" s="20" t="s">
        <v>892</v>
      </c>
      <c r="E345" s="89">
        <v>92</v>
      </c>
      <c r="F345" s="89" t="s">
        <v>205</v>
      </c>
    </row>
    <row r="346" spans="1:6" x14ac:dyDescent="0.35">
      <c r="A346" s="9" t="s">
        <v>893</v>
      </c>
      <c r="D346" s="20" t="s">
        <v>894</v>
      </c>
      <c r="E346" s="89">
        <v>84</v>
      </c>
      <c r="F346" s="89" t="s">
        <v>205</v>
      </c>
    </row>
    <row r="347" spans="1:6" x14ac:dyDescent="0.35">
      <c r="A347" s="9" t="s">
        <v>895</v>
      </c>
      <c r="D347" s="20" t="s">
        <v>896</v>
      </c>
      <c r="E347" s="89">
        <v>14</v>
      </c>
      <c r="F347" s="89" t="s">
        <v>969</v>
      </c>
    </row>
    <row r="348" spans="1:6" x14ac:dyDescent="0.35">
      <c r="A348" s="9" t="s">
        <v>897</v>
      </c>
      <c r="D348" s="20" t="s">
        <v>898</v>
      </c>
      <c r="E348" s="89">
        <v>137</v>
      </c>
      <c r="F348" s="89" t="s">
        <v>969</v>
      </c>
    </row>
    <row r="349" spans="1:6" x14ac:dyDescent="0.35">
      <c r="A349" s="9" t="s">
        <v>899</v>
      </c>
      <c r="D349" s="20" t="s">
        <v>900</v>
      </c>
      <c r="E349" s="89">
        <v>47</v>
      </c>
      <c r="F349" s="89" t="s">
        <v>205</v>
      </c>
    </row>
    <row r="350" spans="1:6" s="21" customFormat="1" ht="22.4" customHeight="1" x14ac:dyDescent="0.35">
      <c r="A350" s="12" t="s">
        <v>149</v>
      </c>
      <c r="B350" s="87" t="s">
        <v>901</v>
      </c>
      <c r="C350" s="87"/>
      <c r="D350" s="87"/>
      <c r="E350" s="45">
        <v>1049</v>
      </c>
      <c r="F350" s="45">
        <v>64</v>
      </c>
    </row>
    <row r="351" spans="1:6" x14ac:dyDescent="0.35">
      <c r="A351" s="9" t="s">
        <v>902</v>
      </c>
      <c r="D351" s="20" t="s">
        <v>903</v>
      </c>
      <c r="E351" s="89">
        <v>57</v>
      </c>
      <c r="F351" s="89" t="s">
        <v>969</v>
      </c>
    </row>
    <row r="352" spans="1:6" x14ac:dyDescent="0.35">
      <c r="A352" s="9" t="s">
        <v>904</v>
      </c>
      <c r="D352" s="20" t="s">
        <v>905</v>
      </c>
      <c r="E352" s="89">
        <v>69</v>
      </c>
      <c r="F352" s="89" t="s">
        <v>205</v>
      </c>
    </row>
    <row r="353" spans="1:6" x14ac:dyDescent="0.35">
      <c r="A353" s="9" t="s">
        <v>906</v>
      </c>
      <c r="D353" s="20" t="s">
        <v>907</v>
      </c>
      <c r="E353" s="89">
        <v>46</v>
      </c>
      <c r="F353" s="89" t="s">
        <v>205</v>
      </c>
    </row>
    <row r="354" spans="1:6" x14ac:dyDescent="0.35">
      <c r="A354" s="9" t="s">
        <v>908</v>
      </c>
      <c r="D354" s="20" t="s">
        <v>909</v>
      </c>
      <c r="E354" s="89">
        <v>56</v>
      </c>
      <c r="F354" s="89">
        <v>7</v>
      </c>
    </row>
    <row r="355" spans="1:6" x14ac:dyDescent="0.35">
      <c r="A355" s="9" t="s">
        <v>910</v>
      </c>
      <c r="D355" s="20" t="s">
        <v>911</v>
      </c>
      <c r="E355" s="89">
        <v>49</v>
      </c>
      <c r="F355" s="89" t="s">
        <v>205</v>
      </c>
    </row>
    <row r="356" spans="1:6" x14ac:dyDescent="0.35">
      <c r="A356" s="9" t="s">
        <v>912</v>
      </c>
      <c r="D356" s="20" t="s">
        <v>913</v>
      </c>
      <c r="E356" s="89">
        <v>38</v>
      </c>
      <c r="F356" s="89" t="s">
        <v>205</v>
      </c>
    </row>
    <row r="357" spans="1:6" x14ac:dyDescent="0.35">
      <c r="A357" s="9" t="s">
        <v>914</v>
      </c>
      <c r="D357" s="20" t="s">
        <v>915</v>
      </c>
      <c r="E357" s="89">
        <v>146</v>
      </c>
      <c r="F357" s="89">
        <v>7</v>
      </c>
    </row>
    <row r="358" spans="1:6" x14ac:dyDescent="0.35">
      <c r="A358" s="9" t="s">
        <v>916</v>
      </c>
      <c r="D358" s="20" t="s">
        <v>917</v>
      </c>
      <c r="E358" s="89">
        <v>62</v>
      </c>
      <c r="F358" s="89" t="s">
        <v>205</v>
      </c>
    </row>
    <row r="359" spans="1:6" x14ac:dyDescent="0.35">
      <c r="A359" s="9" t="s">
        <v>918</v>
      </c>
      <c r="D359" s="20" t="s">
        <v>919</v>
      </c>
      <c r="E359" s="89">
        <v>110</v>
      </c>
      <c r="F359" s="89">
        <v>12</v>
      </c>
    </row>
    <row r="360" spans="1:6" x14ac:dyDescent="0.35">
      <c r="A360" s="9" t="s">
        <v>920</v>
      </c>
      <c r="D360" s="20" t="s">
        <v>921</v>
      </c>
      <c r="E360" s="89">
        <v>90</v>
      </c>
      <c r="F360" s="89">
        <v>19</v>
      </c>
    </row>
    <row r="361" spans="1:6" x14ac:dyDescent="0.35">
      <c r="A361" s="9" t="s">
        <v>922</v>
      </c>
      <c r="D361" s="20" t="s">
        <v>923</v>
      </c>
      <c r="E361" s="89">
        <v>68</v>
      </c>
      <c r="F361" s="89" t="s">
        <v>969</v>
      </c>
    </row>
    <row r="362" spans="1:6" x14ac:dyDescent="0.35">
      <c r="A362" s="9" t="s">
        <v>924</v>
      </c>
      <c r="D362" s="20" t="s">
        <v>925</v>
      </c>
      <c r="E362" s="89">
        <v>17</v>
      </c>
      <c r="F362" s="89" t="s">
        <v>205</v>
      </c>
    </row>
    <row r="363" spans="1:6" x14ac:dyDescent="0.35">
      <c r="A363" s="9" t="s">
        <v>926</v>
      </c>
      <c r="D363" s="20" t="s">
        <v>927</v>
      </c>
      <c r="E363" s="89">
        <v>14</v>
      </c>
      <c r="F363" s="89" t="s">
        <v>969</v>
      </c>
    </row>
    <row r="364" spans="1:6" x14ac:dyDescent="0.35">
      <c r="A364" s="9" t="s">
        <v>928</v>
      </c>
      <c r="D364" s="20" t="s">
        <v>929</v>
      </c>
      <c r="E364" s="89">
        <v>42</v>
      </c>
      <c r="F364" s="89" t="s">
        <v>969</v>
      </c>
    </row>
    <row r="365" spans="1:6" x14ac:dyDescent="0.35">
      <c r="A365" s="9" t="s">
        <v>930</v>
      </c>
      <c r="D365" s="20" t="s">
        <v>931</v>
      </c>
      <c r="E365" s="89">
        <v>41</v>
      </c>
      <c r="F365" s="89" t="s">
        <v>969</v>
      </c>
    </row>
    <row r="366" spans="1:6" x14ac:dyDescent="0.35">
      <c r="A366" s="9" t="s">
        <v>932</v>
      </c>
      <c r="D366" s="20" t="s">
        <v>933</v>
      </c>
      <c r="E366" s="89">
        <v>17</v>
      </c>
      <c r="F366" s="89" t="s">
        <v>205</v>
      </c>
    </row>
    <row r="367" spans="1:6" x14ac:dyDescent="0.35">
      <c r="A367" s="9" t="s">
        <v>934</v>
      </c>
      <c r="D367" s="20" t="s">
        <v>935</v>
      </c>
      <c r="E367" s="89" t="s">
        <v>205</v>
      </c>
      <c r="F367" s="89" t="s">
        <v>969</v>
      </c>
    </row>
    <row r="368" spans="1:6" x14ac:dyDescent="0.35">
      <c r="A368" s="9" t="s">
        <v>936</v>
      </c>
      <c r="D368" s="20" t="s">
        <v>937</v>
      </c>
      <c r="E368" s="89">
        <v>20</v>
      </c>
      <c r="F368" s="89" t="s">
        <v>969</v>
      </c>
    </row>
    <row r="369" spans="1:6" x14ac:dyDescent="0.35">
      <c r="A369" s="9" t="s">
        <v>938</v>
      </c>
      <c r="D369" s="20" t="s">
        <v>939</v>
      </c>
      <c r="E369" s="89" t="s">
        <v>205</v>
      </c>
      <c r="F369" s="89" t="s">
        <v>969</v>
      </c>
    </row>
    <row r="370" spans="1:6" x14ac:dyDescent="0.35">
      <c r="A370" s="9" t="s">
        <v>940</v>
      </c>
      <c r="D370" s="20" t="s">
        <v>941</v>
      </c>
      <c r="E370" s="89" t="s">
        <v>205</v>
      </c>
      <c r="F370" s="89" t="s">
        <v>969</v>
      </c>
    </row>
    <row r="371" spans="1:6" x14ac:dyDescent="0.35">
      <c r="A371" s="9" t="s">
        <v>942</v>
      </c>
      <c r="D371" s="20" t="s">
        <v>943</v>
      </c>
      <c r="E371" s="89">
        <v>89</v>
      </c>
      <c r="F371" s="89" t="s">
        <v>205</v>
      </c>
    </row>
    <row r="372" spans="1:6" x14ac:dyDescent="0.35">
      <c r="A372" s="9" t="s">
        <v>944</v>
      </c>
      <c r="D372" s="20" t="s">
        <v>945</v>
      </c>
      <c r="E372" s="89">
        <v>10</v>
      </c>
      <c r="F372" s="89" t="s">
        <v>969</v>
      </c>
    </row>
  </sheetData>
  <pageMargins left="0.7" right="0.7" top="0.75" bottom="0.75" header="0.3" footer="0.3"/>
  <pageSetup paperSize="9" orientation="portrait" verticalDpi="0" r:id="rId1"/>
  <ignoredErrors>
    <ignoredError sqref="F19:F167 F253:F255 F264:F266 F269:F372 F257:F260 F262 F170:F173 F176:F179 F181:F186 F189:F190 F192:F193 F195:F198 F201:F203 F205:F206 F208 F210:F251" numberStoredAsText="1"/>
  </ignoredErrors>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B4718"/>
  </sheetPr>
  <dimension ref="A1:B27"/>
  <sheetViews>
    <sheetView showGridLines="0" zoomScaleNormal="100" workbookViewId="0"/>
  </sheetViews>
  <sheetFormatPr defaultColWidth="8.7265625" defaultRowHeight="15.5" x14ac:dyDescent="0.35"/>
  <cols>
    <col min="1" max="1" width="16" style="18" customWidth="1"/>
    <col min="2" max="2" width="111.1796875" style="19" customWidth="1"/>
    <col min="3" max="3" width="28.26953125" style="18" customWidth="1"/>
    <col min="4" max="16384" width="8.7265625" style="18"/>
  </cols>
  <sheetData>
    <row r="1" spans="1:2" s="10" customFormat="1" ht="18" x14ac:dyDescent="0.4">
      <c r="A1" s="31" t="s">
        <v>43</v>
      </c>
      <c r="B1" s="16"/>
    </row>
    <row r="2" spans="1:2" s="10" customFormat="1" x14ac:dyDescent="0.35">
      <c r="A2" s="10" t="s">
        <v>54</v>
      </c>
      <c r="B2" s="16"/>
    </row>
    <row r="3" spans="1:2" s="11" customFormat="1" ht="30" customHeight="1" x14ac:dyDescent="0.35">
      <c r="A3" s="35" t="s">
        <v>210</v>
      </c>
      <c r="B3" s="39" t="s">
        <v>211</v>
      </c>
    </row>
    <row r="4" spans="1:2" s="11" customFormat="1" ht="27.75" customHeight="1" x14ac:dyDescent="0.35">
      <c r="A4" s="18" t="s">
        <v>212</v>
      </c>
      <c r="B4" s="19" t="s">
        <v>233</v>
      </c>
    </row>
    <row r="5" spans="1:2" s="11" customFormat="1" ht="73.5" customHeight="1" x14ac:dyDescent="0.35">
      <c r="A5" s="18" t="s">
        <v>213</v>
      </c>
      <c r="B5" s="19" t="s">
        <v>214</v>
      </c>
    </row>
    <row r="6" spans="1:2" s="11" customFormat="1" ht="87.75" customHeight="1" x14ac:dyDescent="0.35">
      <c r="A6" s="18" t="s">
        <v>215</v>
      </c>
      <c r="B6" s="19" t="s">
        <v>216</v>
      </c>
    </row>
    <row r="7" spans="1:2" ht="131.25" customHeight="1" x14ac:dyDescent="0.35">
      <c r="A7" s="18" t="s">
        <v>217</v>
      </c>
      <c r="B7" s="19" t="s">
        <v>218</v>
      </c>
    </row>
    <row r="8" spans="1:2" ht="87.75" customHeight="1" x14ac:dyDescent="0.35">
      <c r="A8" s="18" t="s">
        <v>219</v>
      </c>
      <c r="B8" s="19" t="s">
        <v>220</v>
      </c>
    </row>
    <row r="9" spans="1:2" ht="43.5" customHeight="1" x14ac:dyDescent="0.35">
      <c r="A9" s="18" t="s">
        <v>221</v>
      </c>
      <c r="B9" s="19" t="s">
        <v>971</v>
      </c>
    </row>
    <row r="10" spans="1:2" ht="58.5" customHeight="1" x14ac:dyDescent="0.35">
      <c r="A10" s="18" t="s">
        <v>222</v>
      </c>
      <c r="B10" s="47" t="s">
        <v>223</v>
      </c>
    </row>
    <row r="11" spans="1:2" ht="42.75" customHeight="1" x14ac:dyDescent="0.35">
      <c r="A11" s="18" t="s">
        <v>224</v>
      </c>
      <c r="B11" s="47" t="s">
        <v>225</v>
      </c>
    </row>
    <row r="12" spans="1:2" ht="139.5" x14ac:dyDescent="0.35">
      <c r="A12" s="18" t="s">
        <v>226</v>
      </c>
      <c r="B12" s="19" t="s">
        <v>227</v>
      </c>
    </row>
    <row r="13" spans="1:2" ht="56.25" customHeight="1" x14ac:dyDescent="0.35">
      <c r="A13" s="18" t="s">
        <v>228</v>
      </c>
      <c r="B13" s="19" t="s">
        <v>229</v>
      </c>
    </row>
    <row r="14" spans="1:2" ht="42" customHeight="1" x14ac:dyDescent="0.35">
      <c r="A14" s="18" t="s">
        <v>230</v>
      </c>
      <c r="B14" s="47" t="s">
        <v>231</v>
      </c>
    </row>
    <row r="15" spans="1:2" ht="55.5" customHeight="1" x14ac:dyDescent="0.35">
      <c r="A15" s="18" t="s">
        <v>240</v>
      </c>
      <c r="B15" s="47" t="s">
        <v>246</v>
      </c>
    </row>
    <row r="16" spans="1:2" ht="24" customHeight="1" x14ac:dyDescent="0.35">
      <c r="A16" s="18" t="s">
        <v>242</v>
      </c>
      <c r="B16" s="47" t="s">
        <v>946</v>
      </c>
    </row>
    <row r="17" spans="1:2" ht="24" customHeight="1" x14ac:dyDescent="0.35">
      <c r="A17" s="18" t="s">
        <v>956</v>
      </c>
      <c r="B17" s="19" t="s">
        <v>947</v>
      </c>
    </row>
    <row r="18" spans="1:2" ht="43.5" customHeight="1" x14ac:dyDescent="0.35">
      <c r="A18" s="18" t="s">
        <v>958</v>
      </c>
      <c r="B18" s="19" t="s">
        <v>948</v>
      </c>
    </row>
    <row r="19" spans="1:2" ht="71.25" customHeight="1" x14ac:dyDescent="0.35">
      <c r="A19" s="18" t="s">
        <v>959</v>
      </c>
      <c r="B19" s="19" t="s">
        <v>949</v>
      </c>
    </row>
    <row r="20" spans="1:2" ht="43.5" customHeight="1" x14ac:dyDescent="0.35">
      <c r="A20" s="18" t="s">
        <v>960</v>
      </c>
      <c r="B20" s="19" t="s">
        <v>950</v>
      </c>
    </row>
    <row r="21" spans="1:2" ht="43.5" customHeight="1" x14ac:dyDescent="0.35">
      <c r="A21" s="18" t="s">
        <v>961</v>
      </c>
      <c r="B21" s="19" t="s">
        <v>951</v>
      </c>
    </row>
    <row r="22" spans="1:2" ht="43.5" customHeight="1" x14ac:dyDescent="0.35">
      <c r="A22" s="18" t="s">
        <v>962</v>
      </c>
      <c r="B22" s="19" t="s">
        <v>952</v>
      </c>
    </row>
    <row r="23" spans="1:2" ht="43.5" customHeight="1" x14ac:dyDescent="0.35">
      <c r="A23" s="18" t="s">
        <v>963</v>
      </c>
      <c r="B23" s="19" t="s">
        <v>953</v>
      </c>
    </row>
    <row r="24" spans="1:2" ht="43.5" customHeight="1" x14ac:dyDescent="0.35">
      <c r="A24" s="18" t="s">
        <v>964</v>
      </c>
      <c r="B24" s="19" t="s">
        <v>954</v>
      </c>
    </row>
    <row r="25" spans="1:2" ht="43.5" customHeight="1" x14ac:dyDescent="0.35">
      <c r="A25" s="18" t="s">
        <v>965</v>
      </c>
      <c r="B25" s="19" t="s">
        <v>955</v>
      </c>
    </row>
    <row r="26" spans="1:2" ht="43.5" customHeight="1" x14ac:dyDescent="0.35">
      <c r="A26" s="18" t="s">
        <v>966</v>
      </c>
      <c r="B26" s="19" t="s">
        <v>957</v>
      </c>
    </row>
    <row r="27" spans="1:2" ht="43.5" customHeight="1" x14ac:dyDescent="0.35">
      <c r="A27" s="18" t="s">
        <v>967</v>
      </c>
      <c r="B27" s="19" t="s">
        <v>968</v>
      </c>
    </row>
  </sheetData>
  <phoneticPr fontId="14" type="noConversion"/>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BD4FF"/>
    <pageSetUpPr fitToPage="1"/>
  </sheetPr>
  <dimension ref="A1:B23"/>
  <sheetViews>
    <sheetView showGridLines="0" zoomScaleNormal="100" workbookViewId="0"/>
  </sheetViews>
  <sheetFormatPr defaultColWidth="9.1796875" defaultRowHeight="15.5" x14ac:dyDescent="0.35"/>
  <cols>
    <col min="1" max="1" width="24.54296875" style="9" customWidth="1"/>
    <col min="2" max="2" width="96.54296875" style="9" customWidth="1"/>
    <col min="3" max="16384" width="9.1796875" style="9"/>
  </cols>
  <sheetData>
    <row r="1" spans="1:2" ht="18" x14ac:dyDescent="0.4">
      <c r="A1" s="30" t="s">
        <v>24</v>
      </c>
    </row>
    <row r="2" spans="1:2" ht="30" customHeight="1" x14ac:dyDescent="0.35">
      <c r="A2" s="10" t="s">
        <v>25</v>
      </c>
    </row>
    <row r="3" spans="1:2" ht="30" customHeight="1" x14ac:dyDescent="0.35">
      <c r="A3" s="37" t="s">
        <v>26</v>
      </c>
      <c r="B3" s="36" t="s">
        <v>27</v>
      </c>
    </row>
    <row r="4" spans="1:2" x14ac:dyDescent="0.35">
      <c r="A4" s="42" t="s">
        <v>28</v>
      </c>
      <c r="B4" s="9" t="s">
        <v>29</v>
      </c>
    </row>
    <row r="5" spans="1:2" x14ac:dyDescent="0.35">
      <c r="A5" s="42" t="s">
        <v>30</v>
      </c>
      <c r="B5" s="9" t="s">
        <v>31</v>
      </c>
    </row>
    <row r="6" spans="1:2" x14ac:dyDescent="0.35">
      <c r="A6" s="56" t="s">
        <v>32</v>
      </c>
      <c r="B6" s="9" t="s">
        <v>33</v>
      </c>
    </row>
    <row r="7" spans="1:2" ht="21" customHeight="1" x14ac:dyDescent="0.35">
      <c r="A7" s="37" t="s">
        <v>34</v>
      </c>
    </row>
    <row r="8" spans="1:2" ht="21" customHeight="1" x14ac:dyDescent="0.35">
      <c r="A8" s="37" t="s">
        <v>35</v>
      </c>
    </row>
    <row r="9" spans="1:2" ht="31" x14ac:dyDescent="0.35">
      <c r="A9" s="53">
        <v>1.1000000000000001</v>
      </c>
      <c r="B9" s="15" t="s">
        <v>1006</v>
      </c>
    </row>
    <row r="10" spans="1:2" ht="31" x14ac:dyDescent="0.35">
      <c r="A10" s="53" t="s">
        <v>36</v>
      </c>
      <c r="B10" s="15" t="s">
        <v>1007</v>
      </c>
    </row>
    <row r="11" spans="1:2" ht="31" x14ac:dyDescent="0.35">
      <c r="A11" s="53" t="s">
        <v>37</v>
      </c>
      <c r="B11" s="15" t="s">
        <v>1008</v>
      </c>
    </row>
    <row r="12" spans="1:2" x14ac:dyDescent="0.35">
      <c r="A12" s="37" t="s">
        <v>38</v>
      </c>
    </row>
    <row r="13" spans="1:2" ht="31" x14ac:dyDescent="0.35">
      <c r="A13" s="53">
        <v>1.3</v>
      </c>
      <c r="B13" s="15" t="s">
        <v>1009</v>
      </c>
    </row>
    <row r="14" spans="1:2" ht="31" x14ac:dyDescent="0.35">
      <c r="A14" s="53">
        <v>1.4</v>
      </c>
      <c r="B14" s="15" t="s">
        <v>1010</v>
      </c>
    </row>
    <row r="15" spans="1:2" ht="31" x14ac:dyDescent="0.35">
      <c r="A15" s="53">
        <v>1.5</v>
      </c>
      <c r="B15" s="15" t="s">
        <v>1011</v>
      </c>
    </row>
    <row r="16" spans="1:2" ht="33" customHeight="1" x14ac:dyDescent="0.35">
      <c r="A16" s="53">
        <v>1.6</v>
      </c>
      <c r="B16" s="15" t="s">
        <v>1012</v>
      </c>
    </row>
    <row r="17" spans="1:2" ht="30" customHeight="1" x14ac:dyDescent="0.35">
      <c r="A17" s="53">
        <v>1.7</v>
      </c>
      <c r="B17" s="15" t="s">
        <v>1013</v>
      </c>
    </row>
    <row r="18" spans="1:2" ht="21" customHeight="1" x14ac:dyDescent="0.35">
      <c r="A18" s="36" t="s">
        <v>39</v>
      </c>
      <c r="B18" s="12"/>
    </row>
    <row r="19" spans="1:2" ht="31" x14ac:dyDescent="0.35">
      <c r="A19" s="53" t="s">
        <v>40</v>
      </c>
      <c r="B19" s="15" t="s">
        <v>1014</v>
      </c>
    </row>
    <row r="20" spans="1:2" ht="21" customHeight="1" x14ac:dyDescent="0.35">
      <c r="A20" s="37" t="s">
        <v>41</v>
      </c>
      <c r="B20" s="12"/>
    </row>
    <row r="21" spans="1:2" ht="31" x14ac:dyDescent="0.35">
      <c r="A21" s="63" t="s">
        <v>42</v>
      </c>
      <c r="B21" s="15" t="s">
        <v>975</v>
      </c>
    </row>
    <row r="22" spans="1:2" ht="31" x14ac:dyDescent="0.35">
      <c r="A22" s="63" t="s">
        <v>970</v>
      </c>
      <c r="B22" s="15" t="s">
        <v>976</v>
      </c>
    </row>
    <row r="23" spans="1:2" ht="22.5" customHeight="1" x14ac:dyDescent="0.35">
      <c r="A23" s="62" t="s">
        <v>43</v>
      </c>
    </row>
  </sheetData>
  <hyperlinks>
    <hyperlink ref="A10" location="'1.2A'!A1" display="1.2A" xr:uid="{00000000-0004-0000-0100-000001000000}"/>
    <hyperlink ref="A13" location="'1.3'!A1" display="'1.3'!A1" xr:uid="{00000000-0004-0000-0100-000002000000}"/>
    <hyperlink ref="A9" location="'1.1'!A1" display="1.1" xr:uid="{00000000-0004-0000-0100-000004000000}"/>
    <hyperlink ref="A4" location="'Scheme background'!A1" display="Scheme background" xr:uid="{00000000-0004-0000-0100-000006000000}"/>
    <hyperlink ref="A5" location="Glossary!A1" display="Glossary" xr:uid="{00000000-0004-0000-0100-000007000000}"/>
    <hyperlink ref="A14" location="'1.4'!A1" display="'1.4'!A1" xr:uid="{0F54EF9E-9B1C-40EA-87B2-6FC7FD7FADDB}"/>
    <hyperlink ref="A15" location="'1.5'!A1" display="'1.5'!A1" xr:uid="{E5DEF5DA-605E-42EB-817F-B5D5DF1D1011}"/>
    <hyperlink ref="A6" location="Commentary!A1" display="Commentary" xr:uid="{5120B7E1-D871-48C2-A7D3-EE192A916A79}"/>
    <hyperlink ref="A19" location="M1.1!A1" display="M1.1" xr:uid="{F0723DFA-B391-432D-81FE-068AD6D5ED62}"/>
    <hyperlink ref="A21" location="Q1.1!A1" display="Q1.1" xr:uid="{46CE916D-467E-447A-9937-B0130E4321F4}"/>
    <hyperlink ref="A23" location="Notes!A1" display="Notes" xr:uid="{AF98AD65-8F07-4651-A954-E04542B0D4C9}"/>
    <hyperlink ref="A11" location="'1.2B'!A1" display="1.2B" xr:uid="{0A306E1C-F74A-4DB3-91EE-43B54DA42029}"/>
    <hyperlink ref="A16" location="'1.6'!A1" display="'1.6'!A1" xr:uid="{2DC4753D-1454-4F98-9957-A34CB7DFCE9B}"/>
    <hyperlink ref="A17" location="'1.7'!A1" display="'1.7'!A1" xr:uid="{A2071DB1-92D0-4D53-B28C-B3028767F46F}"/>
    <hyperlink ref="A22" location="Q1.2!A1" display="Q1.2" xr:uid="{4F870878-2F1E-466B-A7A5-45C509270622}"/>
  </hyperlinks>
  <pageMargins left="0.70866141732283472" right="0.70866141732283472" top="0.74803149606299213" bottom="0.74803149606299213" header="0.31496062992125984" footer="0.31496062992125984"/>
  <pageSetup paperSize="9" scale="63"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53494"/>
  </sheetPr>
  <dimension ref="A1:F13"/>
  <sheetViews>
    <sheetView showGridLines="0" zoomScaleNormal="100" workbookViewId="0"/>
  </sheetViews>
  <sheetFormatPr defaultColWidth="0" defaultRowHeight="15.5" x14ac:dyDescent="0.35"/>
  <cols>
    <col min="1" max="1" width="132.54296875" style="14" customWidth="1"/>
    <col min="2" max="3" width="0" style="9" hidden="1" customWidth="1"/>
    <col min="4" max="5" width="9.1796875" style="9" hidden="1" customWidth="1"/>
    <col min="6" max="6" width="0" style="9" hidden="1" customWidth="1"/>
    <col min="7" max="16384" width="9.1796875" style="9" hidden="1"/>
  </cols>
  <sheetData>
    <row r="1" spans="1:5" ht="18" x14ac:dyDescent="0.4">
      <c r="A1" s="31" t="s">
        <v>28</v>
      </c>
    </row>
    <row r="2" spans="1:5" ht="108.5" x14ac:dyDescent="0.35">
      <c r="A2" s="79" t="s">
        <v>239</v>
      </c>
    </row>
    <row r="3" spans="1:5" s="15" customFormat="1" ht="30" customHeight="1" x14ac:dyDescent="0.35">
      <c r="A3" s="14" t="s">
        <v>44</v>
      </c>
      <c r="B3" s="92"/>
      <c r="C3" s="92"/>
      <c r="D3" s="92"/>
      <c r="E3" s="93"/>
    </row>
    <row r="4" spans="1:5" s="15" customFormat="1" ht="40.75" customHeight="1" x14ac:dyDescent="0.35">
      <c r="A4" s="14" t="s">
        <v>45</v>
      </c>
      <c r="B4" s="92"/>
      <c r="C4" s="92"/>
      <c r="D4" s="92"/>
      <c r="E4" s="93"/>
    </row>
    <row r="5" spans="1:5" s="15" customFormat="1" ht="40.75" customHeight="1" x14ac:dyDescent="0.35">
      <c r="A5" s="14" t="s">
        <v>46</v>
      </c>
      <c r="B5" s="92"/>
      <c r="C5" s="92"/>
      <c r="D5" s="92"/>
      <c r="E5" s="93"/>
    </row>
    <row r="6" spans="1:5" s="15" customFormat="1" ht="39.75" customHeight="1" x14ac:dyDescent="0.35">
      <c r="A6" s="14" t="s">
        <v>47</v>
      </c>
    </row>
    <row r="7" spans="1:5" s="15" customFormat="1" ht="54.75" customHeight="1" x14ac:dyDescent="0.35">
      <c r="A7" s="14" t="s">
        <v>243</v>
      </c>
    </row>
    <row r="8" spans="1:5" s="15" customFormat="1" ht="97.5" customHeight="1" x14ac:dyDescent="0.35">
      <c r="A8" s="14" t="s">
        <v>48</v>
      </c>
    </row>
    <row r="9" spans="1:5" s="15" customFormat="1" ht="54" customHeight="1" x14ac:dyDescent="0.35">
      <c r="A9" s="14" t="s">
        <v>49</v>
      </c>
      <c r="B9" s="92"/>
      <c r="C9" s="92"/>
      <c r="D9" s="92"/>
      <c r="E9" s="93"/>
    </row>
    <row r="10" spans="1:5" s="15" customFormat="1" ht="38.9" customHeight="1" x14ac:dyDescent="0.35">
      <c r="A10" s="64" t="s">
        <v>50</v>
      </c>
      <c r="B10" s="50"/>
      <c r="C10" s="50"/>
      <c r="D10" s="50"/>
      <c r="E10" s="51"/>
    </row>
    <row r="11" spans="1:5" ht="30" customHeight="1" x14ac:dyDescent="0.35">
      <c r="A11" s="38" t="s">
        <v>51</v>
      </c>
    </row>
    <row r="12" spans="1:5" x14ac:dyDescent="0.35">
      <c r="A12" s="78" t="s">
        <v>52</v>
      </c>
    </row>
    <row r="13" spans="1:5" x14ac:dyDescent="0.35">
      <c r="A13" s="78" t="s">
        <v>53</v>
      </c>
    </row>
  </sheetData>
  <mergeCells count="4">
    <mergeCell ref="B3:E3"/>
    <mergeCell ref="B4:E4"/>
    <mergeCell ref="B5:E5"/>
    <mergeCell ref="B9:E9"/>
  </mergeCells>
  <hyperlinks>
    <hyperlink ref="A12" r:id="rId1" xr:uid="{0C347ABF-8565-411C-A0EC-4E0C1C9779E1}"/>
    <hyperlink ref="A13" r:id="rId2" xr:uid="{A6A550F9-7130-4A8A-9C30-6012363CFCFA}"/>
    <hyperlink ref="A10" r:id="rId3" display="Information on the total value of all grants paid to date and how much of the £450 million budget is remaining is published by Ofgem on a monthly basis and can be found here." xr:uid="{4D2B415A-E0F5-4A66-8672-19871FC516FE}"/>
  </hyperlinks>
  <pageMargins left="0.7" right="0.7" top="0.75" bottom="0.75" header="0.3" footer="0.3"/>
  <pageSetup paperSize="9" orientation="portrait"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53494"/>
    <pageSetUpPr fitToPage="1"/>
  </sheetPr>
  <dimension ref="A1:B19"/>
  <sheetViews>
    <sheetView showGridLines="0" zoomScaleNormal="100" workbookViewId="0"/>
  </sheetViews>
  <sheetFormatPr defaultColWidth="8.7265625" defaultRowHeight="15.5" x14ac:dyDescent="0.35"/>
  <cols>
    <col min="1" max="1" width="42.81640625" style="18" customWidth="1"/>
    <col min="2" max="2" width="111.1796875" style="19" customWidth="1"/>
    <col min="3" max="16384" width="8.7265625" style="18"/>
  </cols>
  <sheetData>
    <row r="1" spans="1:2" s="10" customFormat="1" ht="18" x14ac:dyDescent="0.4">
      <c r="A1" s="31" t="s">
        <v>30</v>
      </c>
      <c r="B1" s="16"/>
    </row>
    <row r="2" spans="1:2" s="10" customFormat="1" x14ac:dyDescent="0.35">
      <c r="A2" s="10" t="s">
        <v>54</v>
      </c>
      <c r="B2" s="16"/>
    </row>
    <row r="3" spans="1:2" s="11" customFormat="1" ht="30" customHeight="1" x14ac:dyDescent="0.35">
      <c r="A3" s="35" t="s">
        <v>55</v>
      </c>
      <c r="B3" s="39" t="s">
        <v>9</v>
      </c>
    </row>
    <row r="4" spans="1:2" ht="53.15" customHeight="1" x14ac:dyDescent="0.35">
      <c r="A4" s="17" t="s">
        <v>56</v>
      </c>
      <c r="B4" s="15" t="s">
        <v>57</v>
      </c>
    </row>
    <row r="5" spans="1:2" ht="85" customHeight="1" x14ac:dyDescent="0.35">
      <c r="A5" s="17" t="s">
        <v>58</v>
      </c>
      <c r="B5" s="15" t="s">
        <v>59</v>
      </c>
    </row>
    <row r="6" spans="1:2" ht="38.15" customHeight="1" x14ac:dyDescent="0.35">
      <c r="A6" s="17" t="s">
        <v>60</v>
      </c>
      <c r="B6" s="15" t="s">
        <v>61</v>
      </c>
    </row>
    <row r="7" spans="1:2" ht="39.25" customHeight="1" x14ac:dyDescent="0.35">
      <c r="A7" s="17" t="s">
        <v>62</v>
      </c>
      <c r="B7" s="15" t="s">
        <v>63</v>
      </c>
    </row>
    <row r="8" spans="1:2" ht="37.75" customHeight="1" x14ac:dyDescent="0.35">
      <c r="A8" s="17" t="s">
        <v>64</v>
      </c>
      <c r="B8" s="15" t="s">
        <v>65</v>
      </c>
    </row>
    <row r="9" spans="1:2" ht="38.15" customHeight="1" x14ac:dyDescent="0.35">
      <c r="A9" s="17" t="s">
        <v>66</v>
      </c>
      <c r="B9" s="15" t="s">
        <v>67</v>
      </c>
    </row>
    <row r="10" spans="1:2" ht="52.5" customHeight="1" x14ac:dyDescent="0.35">
      <c r="A10" s="17" t="s">
        <v>68</v>
      </c>
      <c r="B10" s="15" t="s">
        <v>69</v>
      </c>
    </row>
    <row r="11" spans="1:2" ht="35.15" customHeight="1" x14ac:dyDescent="0.35">
      <c r="A11" s="17" t="s">
        <v>70</v>
      </c>
      <c r="B11" s="15" t="s">
        <v>71</v>
      </c>
    </row>
    <row r="12" spans="1:2" ht="52.75" customHeight="1" x14ac:dyDescent="0.35">
      <c r="A12" s="17" t="s">
        <v>72</v>
      </c>
      <c r="B12" s="15" t="s">
        <v>73</v>
      </c>
    </row>
    <row r="13" spans="1:2" ht="37.5" customHeight="1" x14ac:dyDescent="0.35">
      <c r="A13" s="17" t="s">
        <v>74</v>
      </c>
      <c r="B13" s="15" t="s">
        <v>75</v>
      </c>
    </row>
    <row r="14" spans="1:2" ht="39.65" customHeight="1" x14ac:dyDescent="0.35">
      <c r="A14" s="17" t="s">
        <v>76</v>
      </c>
      <c r="B14" s="15" t="s">
        <v>77</v>
      </c>
    </row>
    <row r="15" spans="1:2" ht="52.4" customHeight="1" x14ac:dyDescent="0.35">
      <c r="A15" s="17" t="s">
        <v>78</v>
      </c>
      <c r="B15" s="15" t="s">
        <v>79</v>
      </c>
    </row>
    <row r="16" spans="1:2" ht="24.75" customHeight="1" x14ac:dyDescent="0.35">
      <c r="A16" s="17" t="s">
        <v>80</v>
      </c>
      <c r="B16" s="15" t="s">
        <v>81</v>
      </c>
    </row>
    <row r="17" spans="1:2" ht="20.9" customHeight="1" x14ac:dyDescent="0.35">
      <c r="A17" s="17" t="s">
        <v>82</v>
      </c>
      <c r="B17" s="15" t="s">
        <v>83</v>
      </c>
    </row>
    <row r="18" spans="1:2" ht="52.4" customHeight="1" x14ac:dyDescent="0.35">
      <c r="A18" s="17" t="s">
        <v>84</v>
      </c>
      <c r="B18" s="15" t="s">
        <v>85</v>
      </c>
    </row>
    <row r="19" spans="1:2" ht="57.75" customHeight="1" x14ac:dyDescent="0.35">
      <c r="A19" s="17" t="s">
        <v>86</v>
      </c>
      <c r="B19" s="15" t="s">
        <v>87</v>
      </c>
    </row>
  </sheetData>
  <pageMargins left="0.7" right="0.7" top="0.75" bottom="0.75" header="0.3" footer="0.3"/>
  <pageSetup paperSize="9" scale="67" orientation="portrait" verticalDpi="4"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A1EA-A083-41CB-AA2C-A5C40586F434}">
  <sheetPr>
    <tabColor rgb="FF253494"/>
  </sheetPr>
  <dimension ref="A1:F12"/>
  <sheetViews>
    <sheetView showGridLines="0" zoomScaleNormal="100" workbookViewId="0"/>
  </sheetViews>
  <sheetFormatPr defaultColWidth="0" defaultRowHeight="15.5" x14ac:dyDescent="0.35"/>
  <cols>
    <col min="1" max="1" width="117.54296875" style="70" customWidth="1"/>
    <col min="2" max="3" width="0" style="68" hidden="1" customWidth="1"/>
    <col min="4" max="5" width="9.1796875" style="68" hidden="1" customWidth="1"/>
    <col min="6" max="6" width="0" style="68" hidden="1" customWidth="1"/>
    <col min="7" max="16384" width="9.1796875" style="68" hidden="1"/>
  </cols>
  <sheetData>
    <row r="1" spans="1:5" ht="18" x14ac:dyDescent="0.4">
      <c r="A1" s="31" t="s">
        <v>32</v>
      </c>
    </row>
    <row r="2" spans="1:5" ht="33" customHeight="1" x14ac:dyDescent="0.35">
      <c r="A2" s="13" t="s">
        <v>1015</v>
      </c>
    </row>
    <row r="3" spans="1:5" s="69" customFormat="1" ht="30" customHeight="1" x14ac:dyDescent="0.35">
      <c r="A3" s="57" t="s">
        <v>88</v>
      </c>
      <c r="B3" s="94"/>
      <c r="C3" s="94"/>
      <c r="D3" s="94"/>
      <c r="E3" s="95"/>
    </row>
    <row r="4" spans="1:5" ht="51.75" customHeight="1" x14ac:dyDescent="0.35">
      <c r="A4" s="13" t="s">
        <v>1044</v>
      </c>
      <c r="B4" s="96"/>
      <c r="C4" s="96"/>
      <c r="D4" s="96"/>
      <c r="E4" s="97"/>
    </row>
    <row r="5" spans="1:5" ht="100.5" customHeight="1" x14ac:dyDescent="0.35">
      <c r="A5" s="13" t="s">
        <v>1053</v>
      </c>
      <c r="B5" s="70"/>
      <c r="C5" s="70"/>
      <c r="D5" s="70"/>
      <c r="E5" s="71"/>
    </row>
    <row r="6" spans="1:5" ht="56.25" customHeight="1" x14ac:dyDescent="0.35">
      <c r="A6" s="13" t="s">
        <v>1045</v>
      </c>
      <c r="B6" s="96"/>
      <c r="C6" s="96"/>
      <c r="D6" s="96"/>
      <c r="E6" s="97"/>
    </row>
    <row r="7" spans="1:5" ht="40.5" customHeight="1" x14ac:dyDescent="0.35">
      <c r="A7" s="13" t="s">
        <v>1046</v>
      </c>
    </row>
    <row r="8" spans="1:5" ht="40.5" customHeight="1" x14ac:dyDescent="0.35">
      <c r="A8" s="13" t="s">
        <v>1047</v>
      </c>
    </row>
    <row r="9" spans="1:5" s="9" customFormat="1" ht="74.25" customHeight="1" x14ac:dyDescent="0.35">
      <c r="A9" s="14" t="s">
        <v>1048</v>
      </c>
    </row>
    <row r="10" spans="1:5" s="9" customFormat="1" ht="54.75" customHeight="1" x14ac:dyDescent="0.35">
      <c r="A10" s="14" t="s">
        <v>1051</v>
      </c>
    </row>
    <row r="11" spans="1:5" s="9" customFormat="1" ht="39.75" customHeight="1" x14ac:dyDescent="0.35">
      <c r="A11" s="14" t="s">
        <v>1049</v>
      </c>
    </row>
    <row r="12" spans="1:5" ht="55.5" customHeight="1" x14ac:dyDescent="0.35">
      <c r="A12" s="14" t="s">
        <v>1052</v>
      </c>
    </row>
  </sheetData>
  <mergeCells count="3">
    <mergeCell ref="B3:E3"/>
    <mergeCell ref="B4:E4"/>
    <mergeCell ref="B6:E6"/>
  </mergeCell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749992370372631"/>
  </sheetPr>
  <dimension ref="A1:G9"/>
  <sheetViews>
    <sheetView showGridLines="0" zoomScaleNormal="100" workbookViewId="0"/>
  </sheetViews>
  <sheetFormatPr defaultColWidth="22.54296875" defaultRowHeight="15.5" x14ac:dyDescent="0.35"/>
  <cols>
    <col min="1" max="1" width="38.7265625" style="9" customWidth="1"/>
    <col min="2" max="6" width="17.7265625" style="20" customWidth="1"/>
    <col min="7" max="16384" width="22.54296875" style="20"/>
  </cols>
  <sheetData>
    <row r="1" spans="1:7" ht="18" x14ac:dyDescent="0.4">
      <c r="A1" s="31" t="s">
        <v>1016</v>
      </c>
    </row>
    <row r="2" spans="1:7" x14ac:dyDescent="0.35">
      <c r="A2" s="10" t="s">
        <v>89</v>
      </c>
    </row>
    <row r="3" spans="1:7" x14ac:dyDescent="0.35">
      <c r="A3" s="10" t="s">
        <v>1025</v>
      </c>
    </row>
    <row r="4" spans="1:7" x14ac:dyDescent="0.35">
      <c r="A4" s="10" t="s">
        <v>90</v>
      </c>
    </row>
    <row r="5" spans="1:7" s="21" customFormat="1" ht="87.75" customHeight="1" x14ac:dyDescent="0.35">
      <c r="A5" s="36" t="s">
        <v>91</v>
      </c>
      <c r="B5" s="40" t="s">
        <v>92</v>
      </c>
      <c r="C5" s="40" t="s">
        <v>93</v>
      </c>
      <c r="D5" s="40" t="s">
        <v>94</v>
      </c>
      <c r="E5" s="40" t="s">
        <v>95</v>
      </c>
      <c r="F5" s="40" t="s">
        <v>96</v>
      </c>
    </row>
    <row r="6" spans="1:7" ht="15.4" customHeight="1" x14ac:dyDescent="0.35">
      <c r="A6" s="9" t="s">
        <v>97</v>
      </c>
      <c r="B6" s="22">
        <v>32075</v>
      </c>
      <c r="C6" s="22">
        <v>1032</v>
      </c>
      <c r="D6" s="22">
        <v>37</v>
      </c>
      <c r="E6" s="22">
        <v>280</v>
      </c>
      <c r="F6" s="43">
        <v>33424</v>
      </c>
      <c r="G6" s="21"/>
    </row>
    <row r="7" spans="1:7" ht="15.4" customHeight="1" x14ac:dyDescent="0.35">
      <c r="A7" s="9" t="s">
        <v>98</v>
      </c>
      <c r="B7" s="22">
        <v>27551</v>
      </c>
      <c r="C7" s="22">
        <v>875</v>
      </c>
      <c r="D7" s="22">
        <v>24</v>
      </c>
      <c r="E7" s="22">
        <v>253</v>
      </c>
      <c r="F7" s="43">
        <v>28703</v>
      </c>
      <c r="G7" s="21"/>
    </row>
    <row r="8" spans="1:7" ht="15.4" customHeight="1" x14ac:dyDescent="0.35">
      <c r="A8" s="9" t="s">
        <v>99</v>
      </c>
      <c r="B8" s="22">
        <v>20445</v>
      </c>
      <c r="C8" s="22">
        <v>625</v>
      </c>
      <c r="D8" s="22">
        <v>17</v>
      </c>
      <c r="E8" s="22">
        <v>209</v>
      </c>
      <c r="F8" s="43">
        <v>21296</v>
      </c>
      <c r="G8" s="21"/>
    </row>
    <row r="9" spans="1:7" ht="15.4" customHeight="1" x14ac:dyDescent="0.35">
      <c r="A9" s="9" t="s">
        <v>80</v>
      </c>
      <c r="B9" s="22">
        <v>19689</v>
      </c>
      <c r="C9" s="22">
        <v>592</v>
      </c>
      <c r="D9" s="22">
        <v>17</v>
      </c>
      <c r="E9" s="22">
        <v>199</v>
      </c>
      <c r="F9" s="43">
        <v>20497</v>
      </c>
      <c r="G9" s="21"/>
    </row>
  </sheetData>
  <pageMargins left="0.7" right="0.7" top="0.75" bottom="0.75" header="0.3" footer="0.3"/>
  <pageSetup paperSize="9"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0.749992370372631"/>
  </sheetPr>
  <dimension ref="A1:V21"/>
  <sheetViews>
    <sheetView showGridLines="0" zoomScaleNormal="100" workbookViewId="0">
      <pane xSplit="2" topLeftCell="C1" activePane="topRight" state="frozen"/>
      <selection activeCell="B12" sqref="B12:F12"/>
      <selection pane="topRight" activeCell="C1" sqref="C1"/>
    </sheetView>
  </sheetViews>
  <sheetFormatPr defaultColWidth="8.7265625" defaultRowHeight="15.5" x14ac:dyDescent="0.35"/>
  <cols>
    <col min="1" max="1" width="14.54296875" style="20" customWidth="1"/>
    <col min="2" max="2" width="32.7265625" style="20" customWidth="1"/>
    <col min="3" max="7" width="16" style="20" customWidth="1"/>
    <col min="8" max="8" width="25.7265625" style="20" customWidth="1"/>
    <col min="9" max="12" width="16" style="20" customWidth="1"/>
    <col min="13" max="13" width="25.7265625" style="20" customWidth="1"/>
    <col min="14" max="17" width="16" style="20" customWidth="1"/>
    <col min="18" max="18" width="25.7265625" style="20" customWidth="1"/>
    <col min="19" max="22" width="16" style="20" customWidth="1"/>
    <col min="23" max="16384" width="8.7265625" style="20"/>
  </cols>
  <sheetData>
    <row r="1" spans="1:22" ht="18" x14ac:dyDescent="0.4">
      <c r="A1" s="31" t="s">
        <v>1017</v>
      </c>
    </row>
    <row r="2" spans="1:22" x14ac:dyDescent="0.35">
      <c r="A2" s="10" t="s">
        <v>89</v>
      </c>
    </row>
    <row r="3" spans="1:22" x14ac:dyDescent="0.35">
      <c r="A3" s="10" t="s">
        <v>100</v>
      </c>
    </row>
    <row r="4" spans="1:22" x14ac:dyDescent="0.35">
      <c r="A4" s="10" t="s">
        <v>1026</v>
      </c>
    </row>
    <row r="5" spans="1:22" x14ac:dyDescent="0.35">
      <c r="A5" s="10" t="s">
        <v>101</v>
      </c>
      <c r="B5" s="26"/>
      <c r="C5" s="26"/>
      <c r="D5" s="26"/>
      <c r="E5" s="26"/>
      <c r="F5" s="26"/>
      <c r="G5" s="26"/>
      <c r="H5" s="26"/>
      <c r="I5" s="26"/>
      <c r="J5" s="26"/>
      <c r="K5" s="26"/>
      <c r="L5" s="26"/>
      <c r="M5" s="26"/>
      <c r="N5" s="26"/>
      <c r="O5" s="26"/>
      <c r="P5" s="26"/>
      <c r="Q5" s="26"/>
      <c r="R5" s="26"/>
      <c r="S5" s="26"/>
      <c r="T5" s="26"/>
      <c r="U5" s="26"/>
      <c r="V5" s="26"/>
    </row>
    <row r="6" spans="1:22" x14ac:dyDescent="0.35">
      <c r="A6" s="27" t="s">
        <v>102</v>
      </c>
      <c r="B6" s="26"/>
      <c r="C6" s="26"/>
      <c r="D6" s="26"/>
      <c r="E6" s="26"/>
      <c r="F6" s="26"/>
      <c r="G6" s="26"/>
      <c r="H6" s="26"/>
      <c r="I6" s="26"/>
      <c r="J6" s="26"/>
      <c r="K6" s="26"/>
      <c r="L6" s="26"/>
      <c r="M6" s="26"/>
      <c r="N6" s="26"/>
      <c r="O6" s="26"/>
      <c r="P6" s="26"/>
      <c r="Q6" s="26"/>
      <c r="R6" s="26"/>
      <c r="S6" s="26"/>
      <c r="T6" s="26"/>
      <c r="U6" s="26"/>
      <c r="V6" s="26"/>
    </row>
    <row r="7" spans="1:22" x14ac:dyDescent="0.35">
      <c r="A7" s="27" t="s">
        <v>103</v>
      </c>
      <c r="B7" s="26"/>
      <c r="C7" s="26"/>
      <c r="D7" s="26"/>
      <c r="E7" s="26"/>
      <c r="F7" s="26"/>
      <c r="G7" s="26"/>
      <c r="H7" s="26"/>
      <c r="I7" s="26"/>
      <c r="J7" s="26"/>
      <c r="K7" s="26"/>
      <c r="L7" s="26"/>
      <c r="M7" s="26"/>
      <c r="N7" s="26"/>
      <c r="O7" s="26"/>
      <c r="P7" s="26"/>
      <c r="Q7" s="26"/>
      <c r="R7" s="26"/>
      <c r="S7" s="26"/>
      <c r="T7" s="26"/>
      <c r="U7" s="26"/>
      <c r="V7" s="26"/>
    </row>
    <row r="8" spans="1:22" x14ac:dyDescent="0.35">
      <c r="A8" s="27" t="s">
        <v>104</v>
      </c>
      <c r="B8" s="26"/>
      <c r="C8" s="26"/>
      <c r="D8" s="26"/>
      <c r="E8" s="26"/>
      <c r="F8" s="26"/>
      <c r="G8" s="26"/>
      <c r="H8" s="26"/>
      <c r="I8" s="26"/>
      <c r="J8" s="26"/>
      <c r="K8" s="26"/>
      <c r="L8" s="26"/>
      <c r="M8" s="26"/>
      <c r="N8" s="26"/>
      <c r="O8" s="26"/>
      <c r="P8" s="26"/>
      <c r="Q8" s="26"/>
      <c r="R8" s="26"/>
      <c r="S8" s="26"/>
      <c r="T8" s="26"/>
      <c r="U8" s="26"/>
      <c r="V8" s="26"/>
    </row>
    <row r="9" spans="1:22" ht="145.75" customHeight="1" x14ac:dyDescent="0.35">
      <c r="A9" s="39" t="s">
        <v>105</v>
      </c>
      <c r="B9" s="36" t="s">
        <v>106</v>
      </c>
      <c r="C9" s="40" t="s">
        <v>107</v>
      </c>
      <c r="D9" s="40" t="s">
        <v>108</v>
      </c>
      <c r="E9" s="40" t="s">
        <v>109</v>
      </c>
      <c r="F9" s="40" t="s">
        <v>110</v>
      </c>
      <c r="G9" s="40" t="s">
        <v>111</v>
      </c>
      <c r="H9" s="40" t="s">
        <v>112</v>
      </c>
      <c r="I9" s="40" t="s">
        <v>113</v>
      </c>
      <c r="J9" s="40" t="s">
        <v>114</v>
      </c>
      <c r="K9" s="40" t="s">
        <v>115</v>
      </c>
      <c r="L9" s="40" t="s">
        <v>116</v>
      </c>
      <c r="M9" s="40" t="s">
        <v>117</v>
      </c>
      <c r="N9" s="40" t="s">
        <v>118</v>
      </c>
      <c r="O9" s="40" t="s">
        <v>119</v>
      </c>
      <c r="P9" s="40" t="s">
        <v>120</v>
      </c>
      <c r="Q9" s="40" t="s">
        <v>121</v>
      </c>
      <c r="R9" s="40" t="s">
        <v>122</v>
      </c>
      <c r="S9" s="40" t="s">
        <v>123</v>
      </c>
      <c r="T9" s="40" t="s">
        <v>124</v>
      </c>
      <c r="U9" s="40" t="s">
        <v>125</v>
      </c>
      <c r="V9" s="40" t="s">
        <v>126</v>
      </c>
    </row>
    <row r="10" spans="1:22" s="21" customFormat="1" ht="22.4" customHeight="1" x14ac:dyDescent="0.35">
      <c r="A10" s="44" t="s">
        <v>127</v>
      </c>
      <c r="B10" s="58" t="s">
        <v>128</v>
      </c>
      <c r="C10" s="45">
        <v>32075</v>
      </c>
      <c r="D10" s="45">
        <v>1032</v>
      </c>
      <c r="E10" s="45">
        <v>37</v>
      </c>
      <c r="F10" s="45">
        <v>280</v>
      </c>
      <c r="G10" s="45">
        <v>33424</v>
      </c>
      <c r="H10" s="45">
        <v>27551</v>
      </c>
      <c r="I10" s="45">
        <v>875</v>
      </c>
      <c r="J10" s="45">
        <v>24</v>
      </c>
      <c r="K10" s="45">
        <v>253</v>
      </c>
      <c r="L10" s="45">
        <v>28703</v>
      </c>
      <c r="M10" s="45">
        <v>20445</v>
      </c>
      <c r="N10" s="45">
        <v>625</v>
      </c>
      <c r="O10" s="45">
        <v>17</v>
      </c>
      <c r="P10" s="45">
        <v>209</v>
      </c>
      <c r="Q10" s="45">
        <v>21296</v>
      </c>
      <c r="R10" s="45">
        <v>19689</v>
      </c>
      <c r="S10" s="45">
        <v>592</v>
      </c>
      <c r="T10" s="45">
        <v>17</v>
      </c>
      <c r="U10" s="45">
        <v>199</v>
      </c>
      <c r="V10" s="45">
        <v>20497</v>
      </c>
    </row>
    <row r="11" spans="1:22" s="21" customFormat="1" ht="22.4" customHeight="1" x14ac:dyDescent="0.35">
      <c r="A11" s="44" t="s">
        <v>129</v>
      </c>
      <c r="B11" s="55" t="s">
        <v>130</v>
      </c>
      <c r="C11" s="46">
        <v>30338</v>
      </c>
      <c r="D11" s="46">
        <v>944</v>
      </c>
      <c r="E11" s="46">
        <v>35</v>
      </c>
      <c r="F11" s="46">
        <v>179</v>
      </c>
      <c r="G11" s="46">
        <v>31496</v>
      </c>
      <c r="H11" s="46">
        <v>26060</v>
      </c>
      <c r="I11" s="46">
        <v>801</v>
      </c>
      <c r="J11" s="46">
        <v>23</v>
      </c>
      <c r="K11" s="46">
        <v>162</v>
      </c>
      <c r="L11" s="46">
        <v>27046</v>
      </c>
      <c r="M11" s="46">
        <v>19331</v>
      </c>
      <c r="N11" s="46">
        <v>580</v>
      </c>
      <c r="O11" s="46">
        <v>16</v>
      </c>
      <c r="P11" s="46">
        <v>136</v>
      </c>
      <c r="Q11" s="46">
        <v>20063</v>
      </c>
      <c r="R11" s="46">
        <v>18615</v>
      </c>
      <c r="S11" s="46">
        <v>548</v>
      </c>
      <c r="T11" s="46">
        <v>16</v>
      </c>
      <c r="U11" s="46">
        <v>131</v>
      </c>
      <c r="V11" s="46">
        <v>19310</v>
      </c>
    </row>
    <row r="12" spans="1:22" x14ac:dyDescent="0.35">
      <c r="A12" s="28" t="s">
        <v>131</v>
      </c>
      <c r="B12" s="54" t="s">
        <v>132</v>
      </c>
      <c r="C12" s="29">
        <v>874</v>
      </c>
      <c r="D12" s="29">
        <v>19</v>
      </c>
      <c r="E12" s="29">
        <v>0</v>
      </c>
      <c r="F12" s="29">
        <v>33</v>
      </c>
      <c r="G12" s="45">
        <v>926</v>
      </c>
      <c r="H12" s="29">
        <v>746</v>
      </c>
      <c r="I12" s="29">
        <v>17</v>
      </c>
      <c r="J12" s="29">
        <v>0</v>
      </c>
      <c r="K12" s="29">
        <v>28</v>
      </c>
      <c r="L12" s="45">
        <v>791</v>
      </c>
      <c r="M12" s="29">
        <v>536</v>
      </c>
      <c r="N12" s="29">
        <v>14</v>
      </c>
      <c r="O12" s="29">
        <v>0</v>
      </c>
      <c r="P12" s="29">
        <v>25</v>
      </c>
      <c r="Q12" s="45">
        <v>575</v>
      </c>
      <c r="R12" s="29">
        <v>522</v>
      </c>
      <c r="S12" s="29">
        <v>14</v>
      </c>
      <c r="T12" s="29">
        <v>0</v>
      </c>
      <c r="U12" s="29">
        <v>24</v>
      </c>
      <c r="V12" s="45">
        <v>560</v>
      </c>
    </row>
    <row r="13" spans="1:22" x14ac:dyDescent="0.35">
      <c r="A13" s="28" t="s">
        <v>133</v>
      </c>
      <c r="B13" s="54" t="s">
        <v>134</v>
      </c>
      <c r="C13" s="29">
        <v>2388</v>
      </c>
      <c r="D13" s="29">
        <v>80</v>
      </c>
      <c r="E13" s="29">
        <v>0</v>
      </c>
      <c r="F13" s="29">
        <v>26</v>
      </c>
      <c r="G13" s="45">
        <v>2494</v>
      </c>
      <c r="H13" s="29">
        <v>2049</v>
      </c>
      <c r="I13" s="29">
        <v>65</v>
      </c>
      <c r="J13" s="29">
        <v>0</v>
      </c>
      <c r="K13" s="29">
        <v>26</v>
      </c>
      <c r="L13" s="45">
        <v>2140</v>
      </c>
      <c r="M13" s="29">
        <v>1554</v>
      </c>
      <c r="N13" s="29">
        <v>48</v>
      </c>
      <c r="O13" s="29">
        <v>0</v>
      </c>
      <c r="P13" s="29">
        <v>18</v>
      </c>
      <c r="Q13" s="45">
        <v>1620</v>
      </c>
      <c r="R13" s="29">
        <v>1500</v>
      </c>
      <c r="S13" s="29">
        <v>42</v>
      </c>
      <c r="T13" s="29">
        <v>0</v>
      </c>
      <c r="U13" s="29">
        <v>17</v>
      </c>
      <c r="V13" s="45">
        <v>1559</v>
      </c>
    </row>
    <row r="14" spans="1:22" x14ac:dyDescent="0.35">
      <c r="A14" s="28" t="s">
        <v>135</v>
      </c>
      <c r="B14" s="54" t="s">
        <v>136</v>
      </c>
      <c r="C14" s="29">
        <v>3077</v>
      </c>
      <c r="D14" s="29">
        <v>101</v>
      </c>
      <c r="E14" s="29">
        <v>3</v>
      </c>
      <c r="F14" s="29">
        <v>10</v>
      </c>
      <c r="G14" s="45">
        <v>3191</v>
      </c>
      <c r="H14" s="29">
        <v>2562</v>
      </c>
      <c r="I14" s="29">
        <v>85</v>
      </c>
      <c r="J14" s="29">
        <v>1</v>
      </c>
      <c r="K14" s="29">
        <v>7</v>
      </c>
      <c r="L14" s="45">
        <v>2655</v>
      </c>
      <c r="M14" s="29">
        <v>2057</v>
      </c>
      <c r="N14" s="29">
        <v>71</v>
      </c>
      <c r="O14" s="29">
        <v>0</v>
      </c>
      <c r="P14" s="29">
        <v>5</v>
      </c>
      <c r="Q14" s="45">
        <v>2133</v>
      </c>
      <c r="R14" s="29">
        <v>1982</v>
      </c>
      <c r="S14" s="29">
        <v>69</v>
      </c>
      <c r="T14" s="29">
        <v>0</v>
      </c>
      <c r="U14" s="29">
        <v>5</v>
      </c>
      <c r="V14" s="45">
        <v>2056</v>
      </c>
    </row>
    <row r="15" spans="1:22" x14ac:dyDescent="0.35">
      <c r="A15" s="28" t="s">
        <v>137</v>
      </c>
      <c r="B15" s="54" t="s">
        <v>138</v>
      </c>
      <c r="C15" s="29">
        <v>3202</v>
      </c>
      <c r="D15" s="29">
        <v>67</v>
      </c>
      <c r="E15" s="29">
        <v>5</v>
      </c>
      <c r="F15" s="29">
        <v>7</v>
      </c>
      <c r="G15" s="45">
        <v>3281</v>
      </c>
      <c r="H15" s="29">
        <v>2668</v>
      </c>
      <c r="I15" s="29">
        <v>56</v>
      </c>
      <c r="J15" s="29">
        <v>4</v>
      </c>
      <c r="K15" s="29">
        <v>7</v>
      </c>
      <c r="L15" s="45">
        <v>2735</v>
      </c>
      <c r="M15" s="29">
        <v>2104</v>
      </c>
      <c r="N15" s="29">
        <v>42</v>
      </c>
      <c r="O15" s="29">
        <v>3</v>
      </c>
      <c r="P15" s="29">
        <v>7</v>
      </c>
      <c r="Q15" s="45">
        <v>2156</v>
      </c>
      <c r="R15" s="29">
        <v>2032</v>
      </c>
      <c r="S15" s="29">
        <v>38</v>
      </c>
      <c r="T15" s="29">
        <v>3</v>
      </c>
      <c r="U15" s="29">
        <v>7</v>
      </c>
      <c r="V15" s="45">
        <v>2080</v>
      </c>
    </row>
    <row r="16" spans="1:22" x14ac:dyDescent="0.35">
      <c r="A16" s="28" t="s">
        <v>139</v>
      </c>
      <c r="B16" s="54" t="s">
        <v>140</v>
      </c>
      <c r="C16" s="29">
        <v>2389</v>
      </c>
      <c r="D16" s="29">
        <v>86</v>
      </c>
      <c r="E16" s="29">
        <v>8</v>
      </c>
      <c r="F16" s="29">
        <v>19</v>
      </c>
      <c r="G16" s="45">
        <v>2502</v>
      </c>
      <c r="H16" s="29">
        <v>2036</v>
      </c>
      <c r="I16" s="29">
        <v>69</v>
      </c>
      <c r="J16" s="29">
        <v>4</v>
      </c>
      <c r="K16" s="29">
        <v>18</v>
      </c>
      <c r="L16" s="45">
        <v>2127</v>
      </c>
      <c r="M16" s="29">
        <v>1549</v>
      </c>
      <c r="N16" s="29">
        <v>54</v>
      </c>
      <c r="O16" s="29">
        <v>4</v>
      </c>
      <c r="P16" s="29">
        <v>13</v>
      </c>
      <c r="Q16" s="45">
        <v>1620</v>
      </c>
      <c r="R16" s="29">
        <v>1498</v>
      </c>
      <c r="S16" s="29">
        <v>51</v>
      </c>
      <c r="T16" s="29">
        <v>4</v>
      </c>
      <c r="U16" s="29">
        <v>13</v>
      </c>
      <c r="V16" s="45">
        <v>1566</v>
      </c>
    </row>
    <row r="17" spans="1:22" x14ac:dyDescent="0.35">
      <c r="A17" s="28" t="s">
        <v>141</v>
      </c>
      <c r="B17" s="54" t="s">
        <v>142</v>
      </c>
      <c r="C17" s="29">
        <v>4223</v>
      </c>
      <c r="D17" s="29">
        <v>89</v>
      </c>
      <c r="E17" s="52">
        <v>0</v>
      </c>
      <c r="F17" s="29">
        <v>10</v>
      </c>
      <c r="G17" s="45">
        <v>4322</v>
      </c>
      <c r="H17" s="29">
        <v>3675</v>
      </c>
      <c r="I17" s="29">
        <v>76</v>
      </c>
      <c r="J17" s="29">
        <v>0</v>
      </c>
      <c r="K17" s="29">
        <v>10</v>
      </c>
      <c r="L17" s="45">
        <v>3761</v>
      </c>
      <c r="M17" s="29">
        <v>2708</v>
      </c>
      <c r="N17" s="29">
        <v>55</v>
      </c>
      <c r="O17" s="29">
        <v>0</v>
      </c>
      <c r="P17" s="29">
        <v>8</v>
      </c>
      <c r="Q17" s="45">
        <v>2771</v>
      </c>
      <c r="R17" s="29">
        <v>2618</v>
      </c>
      <c r="S17" s="29">
        <v>53</v>
      </c>
      <c r="T17" s="29">
        <v>0</v>
      </c>
      <c r="U17" s="29">
        <v>8</v>
      </c>
      <c r="V17" s="45">
        <v>2679</v>
      </c>
    </row>
    <row r="18" spans="1:22" x14ac:dyDescent="0.35">
      <c r="A18" s="28" t="s">
        <v>143</v>
      </c>
      <c r="B18" s="54" t="s">
        <v>144</v>
      </c>
      <c r="C18" s="29">
        <v>1869</v>
      </c>
      <c r="D18" s="29">
        <v>22</v>
      </c>
      <c r="E18" s="29">
        <v>0</v>
      </c>
      <c r="F18" s="52">
        <v>0</v>
      </c>
      <c r="G18" s="45">
        <v>1891</v>
      </c>
      <c r="H18" s="29">
        <v>1600</v>
      </c>
      <c r="I18" s="29">
        <v>20</v>
      </c>
      <c r="J18" s="29">
        <v>0</v>
      </c>
      <c r="K18" s="29">
        <v>0</v>
      </c>
      <c r="L18" s="45">
        <v>1620</v>
      </c>
      <c r="M18" s="29">
        <v>1005</v>
      </c>
      <c r="N18" s="29">
        <v>14</v>
      </c>
      <c r="O18" s="29">
        <v>0</v>
      </c>
      <c r="P18" s="29">
        <v>0</v>
      </c>
      <c r="Q18" s="45">
        <v>1019</v>
      </c>
      <c r="R18" s="29">
        <v>961</v>
      </c>
      <c r="S18" s="29">
        <v>12</v>
      </c>
      <c r="T18" s="29">
        <v>0</v>
      </c>
      <c r="U18" s="29">
        <v>0</v>
      </c>
      <c r="V18" s="45">
        <v>973</v>
      </c>
    </row>
    <row r="19" spans="1:22" x14ac:dyDescent="0.35">
      <c r="A19" s="28" t="s">
        <v>145</v>
      </c>
      <c r="B19" s="54" t="s">
        <v>146</v>
      </c>
      <c r="C19" s="29">
        <v>6368</v>
      </c>
      <c r="D19" s="29">
        <v>167</v>
      </c>
      <c r="E19" s="29">
        <v>0</v>
      </c>
      <c r="F19" s="29">
        <v>5</v>
      </c>
      <c r="G19" s="45">
        <v>6540</v>
      </c>
      <c r="H19" s="29">
        <v>5571</v>
      </c>
      <c r="I19" s="29">
        <v>147</v>
      </c>
      <c r="J19" s="29">
        <v>0</v>
      </c>
      <c r="K19" s="29">
        <v>5</v>
      </c>
      <c r="L19" s="45">
        <v>5723</v>
      </c>
      <c r="M19" s="29">
        <v>3981</v>
      </c>
      <c r="N19" s="29">
        <v>109</v>
      </c>
      <c r="O19" s="29">
        <v>0</v>
      </c>
      <c r="P19" s="29">
        <v>3</v>
      </c>
      <c r="Q19" s="45">
        <v>4093</v>
      </c>
      <c r="R19" s="29">
        <v>3782</v>
      </c>
      <c r="S19" s="29">
        <v>104</v>
      </c>
      <c r="T19" s="29">
        <v>0</v>
      </c>
      <c r="U19" s="29">
        <v>3</v>
      </c>
      <c r="V19" s="45">
        <v>3889</v>
      </c>
    </row>
    <row r="20" spans="1:22" x14ac:dyDescent="0.35">
      <c r="A20" s="28" t="s">
        <v>147</v>
      </c>
      <c r="B20" s="54" t="s">
        <v>148</v>
      </c>
      <c r="C20" s="29">
        <v>5948</v>
      </c>
      <c r="D20" s="29">
        <v>313</v>
      </c>
      <c r="E20" s="29">
        <v>19</v>
      </c>
      <c r="F20" s="29">
        <v>69</v>
      </c>
      <c r="G20" s="45">
        <v>6349</v>
      </c>
      <c r="H20" s="29">
        <v>5153</v>
      </c>
      <c r="I20" s="29">
        <v>266</v>
      </c>
      <c r="J20" s="29">
        <v>14</v>
      </c>
      <c r="K20" s="29">
        <v>61</v>
      </c>
      <c r="L20" s="45">
        <v>5494</v>
      </c>
      <c r="M20" s="29">
        <v>3837</v>
      </c>
      <c r="N20" s="29">
        <v>173</v>
      </c>
      <c r="O20" s="29">
        <v>9</v>
      </c>
      <c r="P20" s="29">
        <v>57</v>
      </c>
      <c r="Q20" s="45">
        <v>4076</v>
      </c>
      <c r="R20" s="29">
        <v>3720</v>
      </c>
      <c r="S20" s="29">
        <v>165</v>
      </c>
      <c r="T20" s="29">
        <v>9</v>
      </c>
      <c r="U20" s="29">
        <v>54</v>
      </c>
      <c r="V20" s="45">
        <v>3948</v>
      </c>
    </row>
    <row r="21" spans="1:22" s="21" customFormat="1" ht="22.4" customHeight="1" x14ac:dyDescent="0.35">
      <c r="A21" s="44" t="s">
        <v>149</v>
      </c>
      <c r="B21" s="55" t="s">
        <v>150</v>
      </c>
      <c r="C21" s="46">
        <v>1737</v>
      </c>
      <c r="D21" s="46">
        <v>88</v>
      </c>
      <c r="E21" s="46">
        <v>2</v>
      </c>
      <c r="F21" s="46">
        <v>101</v>
      </c>
      <c r="G21" s="45">
        <v>1928</v>
      </c>
      <c r="H21" s="46">
        <v>1491</v>
      </c>
      <c r="I21" s="46">
        <v>74</v>
      </c>
      <c r="J21" s="46">
        <v>1</v>
      </c>
      <c r="K21" s="46">
        <v>91</v>
      </c>
      <c r="L21" s="45">
        <v>1657</v>
      </c>
      <c r="M21" s="46">
        <v>1114</v>
      </c>
      <c r="N21" s="46">
        <v>45</v>
      </c>
      <c r="O21" s="46">
        <v>1</v>
      </c>
      <c r="P21" s="46">
        <v>73</v>
      </c>
      <c r="Q21" s="45">
        <v>1233</v>
      </c>
      <c r="R21" s="46">
        <v>1074</v>
      </c>
      <c r="S21" s="46">
        <v>44</v>
      </c>
      <c r="T21" s="46">
        <v>1</v>
      </c>
      <c r="U21" s="46">
        <v>68</v>
      </c>
      <c r="V21" s="45">
        <v>1187</v>
      </c>
    </row>
  </sheetData>
  <phoneticPr fontId="14" type="noConversion"/>
  <pageMargins left="0.7" right="0.7" top="0.75" bottom="0.75" header="0.3" footer="0.3"/>
  <pageSetup paperSize="9"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31C2-3E9C-4110-A6CB-66F10687EBD6}">
  <sheetPr>
    <tabColor theme="1" tint="0.249977111117893"/>
  </sheetPr>
  <dimension ref="A1:V23"/>
  <sheetViews>
    <sheetView showGridLines="0" zoomScaleNormal="100" workbookViewId="0">
      <pane xSplit="2" topLeftCell="C1" activePane="topRight" state="frozen"/>
      <selection activeCell="B12" sqref="B12:F12"/>
      <selection pane="topRight" activeCell="C1" sqref="C1"/>
    </sheetView>
  </sheetViews>
  <sheetFormatPr defaultColWidth="8.7265625" defaultRowHeight="15.5" x14ac:dyDescent="0.35"/>
  <cols>
    <col min="1" max="1" width="14.54296875" style="20" customWidth="1"/>
    <col min="2" max="2" width="32.7265625" style="20" customWidth="1"/>
    <col min="3" max="7" width="16" style="20" customWidth="1"/>
    <col min="8" max="8" width="25.7265625" style="20" customWidth="1"/>
    <col min="9" max="12" width="16" style="20" customWidth="1"/>
    <col min="13" max="13" width="25.7265625" style="20" customWidth="1"/>
    <col min="14" max="17" width="16" style="20" customWidth="1"/>
    <col min="18" max="18" width="25.7265625" style="20" customWidth="1"/>
    <col min="19" max="22" width="16" style="20" customWidth="1"/>
    <col min="23" max="16384" width="8.7265625" style="20"/>
  </cols>
  <sheetData>
    <row r="1" spans="1:22" ht="18" x14ac:dyDescent="0.4">
      <c r="A1" s="31" t="s">
        <v>1018</v>
      </c>
    </row>
    <row r="2" spans="1:22" x14ac:dyDescent="0.35">
      <c r="A2" s="10" t="s">
        <v>89</v>
      </c>
    </row>
    <row r="3" spans="1:22" x14ac:dyDescent="0.35">
      <c r="A3" s="10" t="s">
        <v>100</v>
      </c>
    </row>
    <row r="4" spans="1:22" x14ac:dyDescent="0.35">
      <c r="A4" s="10" t="s">
        <v>1026</v>
      </c>
    </row>
    <row r="5" spans="1:22" x14ac:dyDescent="0.35">
      <c r="A5" s="10" t="s">
        <v>1002</v>
      </c>
      <c r="B5" s="26"/>
      <c r="C5" s="26"/>
      <c r="D5" s="26"/>
      <c r="E5" s="26"/>
      <c r="F5" s="26"/>
      <c r="G5" s="26"/>
      <c r="H5" s="26"/>
      <c r="I5" s="26"/>
      <c r="J5" s="26"/>
      <c r="K5" s="26"/>
      <c r="L5" s="26"/>
      <c r="M5" s="26"/>
      <c r="N5" s="26"/>
      <c r="O5" s="26"/>
      <c r="P5" s="26"/>
      <c r="Q5" s="26"/>
      <c r="R5" s="26"/>
      <c r="S5" s="26"/>
      <c r="T5" s="26"/>
      <c r="U5" s="26"/>
      <c r="V5" s="26"/>
    </row>
    <row r="6" spans="1:22" x14ac:dyDescent="0.35">
      <c r="A6" s="27" t="s">
        <v>102</v>
      </c>
      <c r="B6" s="26"/>
      <c r="C6" s="26"/>
      <c r="D6" s="26"/>
      <c r="E6" s="26"/>
      <c r="F6" s="26"/>
      <c r="G6" s="26"/>
      <c r="H6" s="26"/>
      <c r="I6" s="26"/>
      <c r="J6" s="26"/>
      <c r="K6" s="26"/>
      <c r="L6" s="26"/>
      <c r="M6" s="26"/>
      <c r="N6" s="26"/>
      <c r="O6" s="26"/>
      <c r="P6" s="26"/>
      <c r="Q6" s="26"/>
      <c r="R6" s="26"/>
      <c r="S6" s="26"/>
      <c r="T6" s="26"/>
      <c r="U6" s="26"/>
      <c r="V6" s="26"/>
    </row>
    <row r="7" spans="1:22" x14ac:dyDescent="0.35">
      <c r="A7" s="27" t="s">
        <v>103</v>
      </c>
      <c r="B7" s="26"/>
      <c r="C7" s="26"/>
      <c r="D7" s="26"/>
      <c r="E7" s="26"/>
      <c r="F7" s="26"/>
      <c r="G7" s="26"/>
      <c r="H7" s="26"/>
      <c r="I7" s="26"/>
      <c r="J7" s="26"/>
      <c r="K7" s="26"/>
      <c r="L7" s="26"/>
      <c r="M7" s="26"/>
      <c r="N7" s="26"/>
      <c r="O7" s="26"/>
      <c r="P7" s="26"/>
      <c r="Q7" s="26"/>
      <c r="R7" s="26"/>
      <c r="S7" s="26"/>
      <c r="T7" s="26"/>
      <c r="U7" s="26"/>
      <c r="V7" s="26"/>
    </row>
    <row r="8" spans="1:22" x14ac:dyDescent="0.35">
      <c r="A8" s="27" t="s">
        <v>104</v>
      </c>
      <c r="B8" s="26"/>
      <c r="C8" s="26"/>
      <c r="D8" s="26"/>
      <c r="E8" s="26"/>
      <c r="F8" s="26"/>
      <c r="G8" s="26"/>
      <c r="H8" s="26"/>
      <c r="I8" s="26"/>
      <c r="J8" s="26"/>
      <c r="K8" s="26"/>
      <c r="L8" s="26"/>
      <c r="M8" s="26"/>
      <c r="N8" s="26"/>
      <c r="O8" s="26"/>
      <c r="P8" s="26"/>
      <c r="Q8" s="26"/>
      <c r="R8" s="26"/>
      <c r="S8" s="26"/>
      <c r="T8" s="26"/>
      <c r="U8" s="26"/>
      <c r="V8" s="26"/>
    </row>
    <row r="9" spans="1:22" ht="145.75" customHeight="1" x14ac:dyDescent="0.35">
      <c r="A9" s="39" t="s">
        <v>105</v>
      </c>
      <c r="B9" s="36" t="s">
        <v>106</v>
      </c>
      <c r="C9" s="40" t="s">
        <v>107</v>
      </c>
      <c r="D9" s="40" t="s">
        <v>108</v>
      </c>
      <c r="E9" s="40" t="s">
        <v>109</v>
      </c>
      <c r="F9" s="40" t="s">
        <v>110</v>
      </c>
      <c r="G9" s="40" t="s">
        <v>111</v>
      </c>
      <c r="H9" s="40" t="s">
        <v>112</v>
      </c>
      <c r="I9" s="40" t="s">
        <v>113</v>
      </c>
      <c r="J9" s="40" t="s">
        <v>114</v>
      </c>
      <c r="K9" s="40" t="s">
        <v>115</v>
      </c>
      <c r="L9" s="40" t="s">
        <v>116</v>
      </c>
      <c r="M9" s="40" t="s">
        <v>117</v>
      </c>
      <c r="N9" s="40" t="s">
        <v>118</v>
      </c>
      <c r="O9" s="40" t="s">
        <v>119</v>
      </c>
      <c r="P9" s="40" t="s">
        <v>120</v>
      </c>
      <c r="Q9" s="40" t="s">
        <v>121</v>
      </c>
      <c r="R9" s="40" t="s">
        <v>122</v>
      </c>
      <c r="S9" s="40" t="s">
        <v>123</v>
      </c>
      <c r="T9" s="40" t="s">
        <v>124</v>
      </c>
      <c r="U9" s="40" t="s">
        <v>125</v>
      </c>
      <c r="V9" s="40" t="s">
        <v>126</v>
      </c>
    </row>
    <row r="10" spans="1:22" s="21" customFormat="1" ht="22.4" customHeight="1" x14ac:dyDescent="0.35">
      <c r="A10" s="44" t="s">
        <v>127</v>
      </c>
      <c r="B10" s="58" t="s">
        <v>128</v>
      </c>
      <c r="C10" s="66">
        <v>11.273739883003445</v>
      </c>
      <c r="D10" s="66">
        <v>0.31653177337927718</v>
      </c>
      <c r="E10" s="66">
        <v>8.8148088789165788E-3</v>
      </c>
      <c r="F10" s="66">
        <v>0.10818174533215802</v>
      </c>
      <c r="G10" s="66">
        <v>11.707268210593798</v>
      </c>
      <c r="H10" s="66">
        <v>10.455966022918503</v>
      </c>
      <c r="I10" s="66">
        <v>0.29930282875230385</v>
      </c>
      <c r="J10" s="66">
        <v>8.0134626171968898E-3</v>
      </c>
      <c r="K10" s="66">
        <v>0.10056895584582097</v>
      </c>
      <c r="L10" s="66">
        <v>10.863851270133823</v>
      </c>
      <c r="M10" s="66">
        <v>8.0935972433688583</v>
      </c>
      <c r="N10" s="66">
        <v>0.24080455164676656</v>
      </c>
      <c r="O10" s="66">
        <v>6.8114432246173563E-3</v>
      </c>
      <c r="P10" s="66">
        <v>8.3340011218847654E-2</v>
      </c>
      <c r="Q10" s="66">
        <v>8.4245532494590911</v>
      </c>
      <c r="R10" s="66">
        <v>7.8471832678900544</v>
      </c>
      <c r="S10" s="66">
        <v>0.23479445468386889</v>
      </c>
      <c r="T10" s="66">
        <v>6.8114432246173563E-3</v>
      </c>
      <c r="U10" s="66">
        <v>7.9333279910249216E-2</v>
      </c>
      <c r="V10" s="66">
        <v>8.1681224457087893</v>
      </c>
    </row>
    <row r="11" spans="1:22" s="21" customFormat="1" ht="22.4" customHeight="1" x14ac:dyDescent="0.35">
      <c r="A11" s="44" t="s">
        <v>129</v>
      </c>
      <c r="B11" s="55" t="s">
        <v>130</v>
      </c>
      <c r="C11" s="66">
        <v>11.279945822399052</v>
      </c>
      <c r="D11" s="66">
        <v>0.30474900533310761</v>
      </c>
      <c r="E11" s="66">
        <v>8.4652501481418778E-3</v>
      </c>
      <c r="F11" s="66">
        <v>7.3224413781427244E-2</v>
      </c>
      <c r="G11" s="66">
        <v>11.666384491661729</v>
      </c>
      <c r="H11" s="66">
        <v>10.462202658088547</v>
      </c>
      <c r="I11" s="66">
        <v>0.28866503005163802</v>
      </c>
      <c r="J11" s="66">
        <v>8.0419876407347834E-3</v>
      </c>
      <c r="K11" s="66">
        <v>6.8145263692542118E-2</v>
      </c>
      <c r="L11" s="66">
        <v>10.827054939473461</v>
      </c>
      <c r="M11" s="66">
        <v>8.0876999915347501</v>
      </c>
      <c r="N11" s="66">
        <v>0.23533395411834421</v>
      </c>
      <c r="O11" s="66">
        <v>6.7722001185135028E-3</v>
      </c>
      <c r="P11" s="66">
        <v>5.7140438499957674E-2</v>
      </c>
      <c r="Q11" s="66">
        <v>8.3869465842715663</v>
      </c>
      <c r="R11" s="66">
        <v>7.8383983746719714</v>
      </c>
      <c r="S11" s="66">
        <v>0.22940827901464489</v>
      </c>
      <c r="T11" s="66">
        <v>6.7722001185135028E-3</v>
      </c>
      <c r="U11" s="66">
        <v>5.5024125962922207E-2</v>
      </c>
      <c r="V11" s="66">
        <v>8.1296029797680518</v>
      </c>
    </row>
    <row r="12" spans="1:22" x14ac:dyDescent="0.35">
      <c r="A12" s="28" t="s">
        <v>131</v>
      </c>
      <c r="B12" s="54" t="s">
        <v>132</v>
      </c>
      <c r="C12" s="67">
        <v>6.4745762711864403</v>
      </c>
      <c r="D12" s="67">
        <v>0.13559322033898305</v>
      </c>
      <c r="E12" s="67">
        <v>0</v>
      </c>
      <c r="F12" s="67">
        <v>0.26271186440677968</v>
      </c>
      <c r="G12" s="66">
        <v>6.8728813559322033</v>
      </c>
      <c r="H12" s="67">
        <v>6.0084745762711869</v>
      </c>
      <c r="I12" s="67">
        <v>0.1271186440677966</v>
      </c>
      <c r="J12" s="67">
        <v>0</v>
      </c>
      <c r="K12" s="67">
        <v>0.23728813559322035</v>
      </c>
      <c r="L12" s="66">
        <v>6.3728813559322033</v>
      </c>
      <c r="M12" s="67">
        <v>4.4830508474576272</v>
      </c>
      <c r="N12" s="67">
        <v>0.11864406779661017</v>
      </c>
      <c r="O12" s="67">
        <v>0</v>
      </c>
      <c r="P12" s="67">
        <v>0.21186440677966101</v>
      </c>
      <c r="Q12" s="66">
        <v>4.8135593220338979</v>
      </c>
      <c r="R12" s="67">
        <v>4.3813559322033901</v>
      </c>
      <c r="S12" s="67">
        <v>0.11864406779661017</v>
      </c>
      <c r="T12" s="67">
        <v>0</v>
      </c>
      <c r="U12" s="67">
        <v>0.20338983050847459</v>
      </c>
      <c r="V12" s="66">
        <v>4.7033898305084749</v>
      </c>
    </row>
    <row r="13" spans="1:22" x14ac:dyDescent="0.35">
      <c r="A13" s="28" t="s">
        <v>133</v>
      </c>
      <c r="B13" s="54" t="s">
        <v>134</v>
      </c>
      <c r="C13" s="67">
        <v>6.7717287488061126</v>
      </c>
      <c r="D13" s="67">
        <v>0.20057306590257878</v>
      </c>
      <c r="E13" s="67">
        <v>0</v>
      </c>
      <c r="F13" s="67">
        <v>8.277618592804839E-2</v>
      </c>
      <c r="G13" s="66">
        <v>7.0550780006367395</v>
      </c>
      <c r="H13" s="67">
        <v>6.2591531359439667</v>
      </c>
      <c r="I13" s="67">
        <v>0.18465456860872331</v>
      </c>
      <c r="J13" s="67">
        <v>0</v>
      </c>
      <c r="K13" s="67">
        <v>8.277618592804839E-2</v>
      </c>
      <c r="L13" s="66">
        <v>6.5265838904807385</v>
      </c>
      <c r="M13" s="67">
        <v>4.8806112702960833</v>
      </c>
      <c r="N13" s="67">
        <v>0.14645017510347022</v>
      </c>
      <c r="O13" s="67">
        <v>0</v>
      </c>
      <c r="P13" s="67">
        <v>5.7306590257879653E-2</v>
      </c>
      <c r="Q13" s="66">
        <v>5.0843680356574339</v>
      </c>
      <c r="R13" s="67">
        <v>4.7468958930276974</v>
      </c>
      <c r="S13" s="67">
        <v>0.13371537726838587</v>
      </c>
      <c r="T13" s="67">
        <v>0</v>
      </c>
      <c r="U13" s="67">
        <v>5.4122890799108557E-2</v>
      </c>
      <c r="V13" s="66">
        <v>4.934734161095192</v>
      </c>
    </row>
    <row r="14" spans="1:22" x14ac:dyDescent="0.35">
      <c r="A14" s="28" t="s">
        <v>135</v>
      </c>
      <c r="B14" s="54" t="s">
        <v>136</v>
      </c>
      <c r="C14" s="67">
        <v>11.489451476793249</v>
      </c>
      <c r="D14" s="67">
        <v>0.32911392405063289</v>
      </c>
      <c r="E14" s="67">
        <v>4.2194092827004216E-3</v>
      </c>
      <c r="F14" s="67">
        <v>4.2194092827004218E-2</v>
      </c>
      <c r="G14" s="66">
        <v>11.864978902953586</v>
      </c>
      <c r="H14" s="67">
        <v>10.40928270042194</v>
      </c>
      <c r="I14" s="67">
        <v>0.32489451476793246</v>
      </c>
      <c r="J14" s="67">
        <v>4.2194092827004216E-3</v>
      </c>
      <c r="K14" s="67">
        <v>2.9535864978902954E-2</v>
      </c>
      <c r="L14" s="66">
        <v>10.767932489451477</v>
      </c>
      <c r="M14" s="67">
        <v>8.5822784810126578</v>
      </c>
      <c r="N14" s="67">
        <v>0.28691983122362869</v>
      </c>
      <c r="O14" s="67">
        <v>0</v>
      </c>
      <c r="P14" s="67">
        <v>2.1097046413502109E-2</v>
      </c>
      <c r="Q14" s="66">
        <v>8.890295358649789</v>
      </c>
      <c r="R14" s="67">
        <v>8.3164556962025316</v>
      </c>
      <c r="S14" s="67">
        <v>0.28270042194092826</v>
      </c>
      <c r="T14" s="67">
        <v>0</v>
      </c>
      <c r="U14" s="67">
        <v>2.1097046413502109E-2</v>
      </c>
      <c r="V14" s="66">
        <v>8.6202531645569618</v>
      </c>
    </row>
    <row r="15" spans="1:22" x14ac:dyDescent="0.35">
      <c r="A15" s="28" t="s">
        <v>137</v>
      </c>
      <c r="B15" s="54" t="s">
        <v>138</v>
      </c>
      <c r="C15" s="67">
        <v>13.782587309394982</v>
      </c>
      <c r="D15" s="67">
        <v>0.24102311854402358</v>
      </c>
      <c r="E15" s="67">
        <v>1.9675356615838659E-2</v>
      </c>
      <c r="F15" s="67">
        <v>3.443187407771766E-2</v>
      </c>
      <c r="G15" s="66">
        <v>14.077717658632562</v>
      </c>
      <c r="H15" s="67">
        <v>12.616822429906541</v>
      </c>
      <c r="I15" s="67">
        <v>0.22626660108214461</v>
      </c>
      <c r="J15" s="67">
        <v>1.9675356615838659E-2</v>
      </c>
      <c r="K15" s="67">
        <v>3.443187407771766E-2</v>
      </c>
      <c r="L15" s="66">
        <v>12.897196261682243</v>
      </c>
      <c r="M15" s="67">
        <v>10.236104279390064</v>
      </c>
      <c r="N15" s="67">
        <v>0.18691588785046728</v>
      </c>
      <c r="O15" s="67">
        <v>1.4756517461878995E-2</v>
      </c>
      <c r="P15" s="67">
        <v>3.443187407771766E-2</v>
      </c>
      <c r="Q15" s="66">
        <v>10.472208558780128</v>
      </c>
      <c r="R15" s="67">
        <v>9.9360550909985239</v>
      </c>
      <c r="S15" s="67">
        <v>0.18199704869650762</v>
      </c>
      <c r="T15" s="67">
        <v>1.4756517461878995E-2</v>
      </c>
      <c r="U15" s="67">
        <v>3.443187407771766E-2</v>
      </c>
      <c r="V15" s="66">
        <v>10.167240531234627</v>
      </c>
    </row>
    <row r="16" spans="1:22" x14ac:dyDescent="0.35">
      <c r="A16" s="28" t="s">
        <v>139</v>
      </c>
      <c r="B16" s="54" t="s">
        <v>140</v>
      </c>
      <c r="C16" s="67">
        <v>8.7177352206494589</v>
      </c>
      <c r="D16" s="67">
        <v>0.26228143213988342</v>
      </c>
      <c r="E16" s="67">
        <v>1.665278934221482E-2</v>
      </c>
      <c r="F16" s="67">
        <v>7.9100749375520404E-2</v>
      </c>
      <c r="G16" s="66">
        <v>9.0757701915070772</v>
      </c>
      <c r="H16" s="67">
        <v>7.9683597002497919</v>
      </c>
      <c r="I16" s="67">
        <v>0.2414654454621149</v>
      </c>
      <c r="J16" s="67">
        <v>1.665278934221482E-2</v>
      </c>
      <c r="K16" s="67">
        <v>7.4937552039966701E-2</v>
      </c>
      <c r="L16" s="66">
        <v>8.3014154870940882</v>
      </c>
      <c r="M16" s="67">
        <v>6.3696919233971689</v>
      </c>
      <c r="N16" s="67">
        <v>0.20815986677768528</v>
      </c>
      <c r="O16" s="67">
        <v>1.665278934221482E-2</v>
      </c>
      <c r="P16" s="67">
        <v>5.4121565362198171E-2</v>
      </c>
      <c r="Q16" s="66">
        <v>6.6486261448792678</v>
      </c>
      <c r="R16" s="67">
        <v>6.2156536219816818</v>
      </c>
      <c r="S16" s="67">
        <v>0.20815986677768528</v>
      </c>
      <c r="T16" s="67">
        <v>1.665278934221482E-2</v>
      </c>
      <c r="U16" s="67">
        <v>5.4121565362198171E-2</v>
      </c>
      <c r="V16" s="66">
        <v>6.4945878434637807</v>
      </c>
    </row>
    <row r="17" spans="1:22" x14ac:dyDescent="0.35">
      <c r="A17" s="28" t="s">
        <v>141</v>
      </c>
      <c r="B17" s="54" t="s">
        <v>142</v>
      </c>
      <c r="C17" s="67">
        <v>13.777860326894503</v>
      </c>
      <c r="D17" s="67">
        <v>0.24145616641901932</v>
      </c>
      <c r="E17" s="67">
        <v>0</v>
      </c>
      <c r="F17" s="67">
        <v>3.7147102526002972E-2</v>
      </c>
      <c r="G17" s="66">
        <v>14.056463595839524</v>
      </c>
      <c r="H17" s="67">
        <v>12.856612184249629</v>
      </c>
      <c r="I17" s="67">
        <v>0.23031203566121844</v>
      </c>
      <c r="J17" s="67">
        <v>0</v>
      </c>
      <c r="K17" s="67">
        <v>3.7147102526002972E-2</v>
      </c>
      <c r="L17" s="66">
        <v>13.124071322436851</v>
      </c>
      <c r="M17" s="67">
        <v>9.9628528974739972</v>
      </c>
      <c r="N17" s="67">
        <v>0.20430906389301634</v>
      </c>
      <c r="O17" s="67">
        <v>0</v>
      </c>
      <c r="P17" s="67">
        <v>2.9717682020802379E-2</v>
      </c>
      <c r="Q17" s="66">
        <v>10.196879643387817</v>
      </c>
      <c r="R17" s="67">
        <v>9.6879643387815761</v>
      </c>
      <c r="S17" s="67">
        <v>0.19687964338781577</v>
      </c>
      <c r="T17" s="67">
        <v>0</v>
      </c>
      <c r="U17" s="67">
        <v>2.9717682020802379E-2</v>
      </c>
      <c r="V17" s="66">
        <v>9.9145616641901935</v>
      </c>
    </row>
    <row r="18" spans="1:22" x14ac:dyDescent="0.35">
      <c r="A18" s="28" t="s">
        <v>143</v>
      </c>
      <c r="B18" s="54" t="s">
        <v>144</v>
      </c>
      <c r="C18" s="67">
        <v>4.7166049558530334</v>
      </c>
      <c r="D18" s="67">
        <v>5.6963827969239531E-2</v>
      </c>
      <c r="E18" s="67">
        <v>0</v>
      </c>
      <c r="F18" s="67">
        <v>0</v>
      </c>
      <c r="G18" s="66">
        <v>4.7735687838222729</v>
      </c>
      <c r="H18" s="67">
        <v>4.3719737966391339</v>
      </c>
      <c r="I18" s="67">
        <v>5.6963827969239531E-2</v>
      </c>
      <c r="J18" s="67">
        <v>0</v>
      </c>
      <c r="K18" s="67">
        <v>0</v>
      </c>
      <c r="L18" s="66">
        <v>4.4289376246083734</v>
      </c>
      <c r="M18" s="67">
        <v>2.8339504414696668</v>
      </c>
      <c r="N18" s="67">
        <v>3.9874679578467673E-2</v>
      </c>
      <c r="O18" s="67">
        <v>0</v>
      </c>
      <c r="P18" s="67">
        <v>0</v>
      </c>
      <c r="Q18" s="66">
        <v>2.8738251210481343</v>
      </c>
      <c r="R18" s="67">
        <v>2.7314155511250355</v>
      </c>
      <c r="S18" s="67">
        <v>3.4178296781543716E-2</v>
      </c>
      <c r="T18" s="67">
        <v>0</v>
      </c>
      <c r="U18" s="67">
        <v>0</v>
      </c>
      <c r="V18" s="66">
        <v>2.7655938479065791</v>
      </c>
    </row>
    <row r="19" spans="1:22" x14ac:dyDescent="0.35">
      <c r="A19" s="28" t="s">
        <v>145</v>
      </c>
      <c r="B19" s="54" t="s">
        <v>146</v>
      </c>
      <c r="C19" s="67">
        <v>14.582901554404145</v>
      </c>
      <c r="D19" s="67">
        <v>0.34715025906735753</v>
      </c>
      <c r="E19" s="67">
        <v>0</v>
      </c>
      <c r="F19" s="67">
        <v>1.2953367875647668E-2</v>
      </c>
      <c r="G19" s="66">
        <v>14.94300518134715</v>
      </c>
      <c r="H19" s="67">
        <v>13.652849740932643</v>
      </c>
      <c r="I19" s="67">
        <v>0.32383419689119169</v>
      </c>
      <c r="J19" s="67">
        <v>0</v>
      </c>
      <c r="K19" s="67">
        <v>1.2953367875647668E-2</v>
      </c>
      <c r="L19" s="66">
        <v>13.989637305699482</v>
      </c>
      <c r="M19" s="67">
        <v>10.199481865284975</v>
      </c>
      <c r="N19" s="67">
        <v>0.27202072538860106</v>
      </c>
      <c r="O19" s="67">
        <v>0</v>
      </c>
      <c r="P19" s="67">
        <v>7.7720207253886009E-3</v>
      </c>
      <c r="Q19" s="66">
        <v>10.479274611398964</v>
      </c>
      <c r="R19" s="67">
        <v>9.756476683937823</v>
      </c>
      <c r="S19" s="67">
        <v>0.26683937823834197</v>
      </c>
      <c r="T19" s="67">
        <v>0</v>
      </c>
      <c r="U19" s="67">
        <v>7.7720207253886009E-3</v>
      </c>
      <c r="V19" s="66">
        <v>10.031088082901555</v>
      </c>
    </row>
    <row r="20" spans="1:22" x14ac:dyDescent="0.35">
      <c r="A20" s="28" t="s">
        <v>147</v>
      </c>
      <c r="B20" s="54" t="s">
        <v>148</v>
      </c>
      <c r="C20" s="67">
        <v>21.116126384899466</v>
      </c>
      <c r="D20" s="67">
        <v>0.95199015182601565</v>
      </c>
      <c r="E20" s="67">
        <v>4.5137464095199017E-2</v>
      </c>
      <c r="F20" s="67">
        <v>0.26672137874435781</v>
      </c>
      <c r="G20" s="66">
        <v>22.379975379565039</v>
      </c>
      <c r="H20" s="67">
        <v>19.823553549446043</v>
      </c>
      <c r="I20" s="67">
        <v>0.90685268773081662</v>
      </c>
      <c r="J20" s="67">
        <v>4.103405826836274E-2</v>
      </c>
      <c r="K20" s="67">
        <v>0.24620434961017645</v>
      </c>
      <c r="L20" s="66">
        <v>21.017644645055398</v>
      </c>
      <c r="M20" s="67">
        <v>15.53959786622897</v>
      </c>
      <c r="N20" s="67">
        <v>0.68116536725482157</v>
      </c>
      <c r="O20" s="67">
        <v>3.6930652441526469E-2</v>
      </c>
      <c r="P20" s="67">
        <v>0.22979072630283137</v>
      </c>
      <c r="Q20" s="66">
        <v>16.487484612228151</v>
      </c>
      <c r="R20" s="67">
        <v>15.157981124333197</v>
      </c>
      <c r="S20" s="67">
        <v>0.67295855560114903</v>
      </c>
      <c r="T20" s="67">
        <v>3.6930652441526469E-2</v>
      </c>
      <c r="U20" s="67">
        <v>0.21748050882232253</v>
      </c>
      <c r="V20" s="66">
        <v>16.085350841198196</v>
      </c>
    </row>
    <row r="21" spans="1:22" s="21" customFormat="1" ht="22.4" customHeight="1" x14ac:dyDescent="0.35">
      <c r="A21" s="44" t="s">
        <v>149</v>
      </c>
      <c r="B21" s="55" t="s">
        <v>150</v>
      </c>
      <c r="C21" s="66">
        <v>11.163663663663664</v>
      </c>
      <c r="D21" s="66">
        <v>0.52552552552552556</v>
      </c>
      <c r="E21" s="66">
        <v>1.5015015015015017E-2</v>
      </c>
      <c r="F21" s="66">
        <v>0.7282282282282283</v>
      </c>
      <c r="G21" s="66">
        <v>12.432432432432433</v>
      </c>
      <c r="H21" s="66">
        <v>10.345345345345347</v>
      </c>
      <c r="I21" s="66">
        <v>0.48798798798798804</v>
      </c>
      <c r="J21" s="66">
        <v>7.5075075075075083E-3</v>
      </c>
      <c r="K21" s="66">
        <v>0.67567567567567577</v>
      </c>
      <c r="L21" s="66">
        <v>11.516516516516518</v>
      </c>
      <c r="M21" s="66">
        <v>8.1981981981981988</v>
      </c>
      <c r="N21" s="66">
        <v>0.33783783783783788</v>
      </c>
      <c r="O21" s="66">
        <v>7.5075075075075083E-3</v>
      </c>
      <c r="P21" s="66">
        <v>0.54804804804804808</v>
      </c>
      <c r="Q21" s="66">
        <v>9.0915915915915928</v>
      </c>
      <c r="R21" s="66">
        <v>8.0030030030030037</v>
      </c>
      <c r="S21" s="66">
        <v>0.33033033033033038</v>
      </c>
      <c r="T21" s="66">
        <v>7.5075075075075083E-3</v>
      </c>
      <c r="U21" s="66">
        <v>0.51051051051051055</v>
      </c>
      <c r="V21" s="66">
        <v>8.8513513513513526</v>
      </c>
    </row>
    <row r="23" spans="1:22" x14ac:dyDescent="0.35">
      <c r="C23" s="66"/>
    </row>
  </sheetData>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249977111117893"/>
    <pageSetUpPr fitToPage="1"/>
  </sheetPr>
  <dimension ref="A1:E13"/>
  <sheetViews>
    <sheetView showGridLines="0" zoomScaleNormal="100" workbookViewId="0"/>
  </sheetViews>
  <sheetFormatPr defaultColWidth="9.1796875" defaultRowHeight="15.5" x14ac:dyDescent="0.35"/>
  <cols>
    <col min="1" max="1" width="45.26953125" style="23" customWidth="1"/>
    <col min="2" max="5" width="17.7265625" style="23" customWidth="1"/>
    <col min="6" max="16384" width="9.1796875" style="23"/>
  </cols>
  <sheetData>
    <row r="1" spans="1:5" ht="18" x14ac:dyDescent="0.4">
      <c r="A1" s="31" t="s">
        <v>1019</v>
      </c>
    </row>
    <row r="2" spans="1:5" x14ac:dyDescent="0.35">
      <c r="A2" s="10" t="s">
        <v>89</v>
      </c>
    </row>
    <row r="3" spans="1:5" x14ac:dyDescent="0.35">
      <c r="A3" s="10" t="s">
        <v>1027</v>
      </c>
    </row>
    <row r="4" spans="1:5" x14ac:dyDescent="0.35">
      <c r="A4" s="10" t="s">
        <v>151</v>
      </c>
    </row>
    <row r="5" spans="1:5" ht="92.5" customHeight="1" x14ac:dyDescent="0.35">
      <c r="A5" s="59" t="s">
        <v>152</v>
      </c>
      <c r="B5" s="40" t="s">
        <v>92</v>
      </c>
      <c r="C5" s="40" t="s">
        <v>93</v>
      </c>
      <c r="D5" s="40" t="s">
        <v>94</v>
      </c>
      <c r="E5" s="40" t="s">
        <v>95</v>
      </c>
    </row>
    <row r="6" spans="1:5" ht="26.5" customHeight="1" x14ac:dyDescent="0.35">
      <c r="A6" s="24" t="s">
        <v>153</v>
      </c>
      <c r="B6" s="25">
        <v>13339.0035133417</v>
      </c>
      <c r="C6" s="25">
        <v>26837.648649789</v>
      </c>
      <c r="D6" s="25">
        <v>25324.333333333299</v>
      </c>
      <c r="E6" s="25">
        <v>16520.217901234599</v>
      </c>
    </row>
    <row r="7" spans="1:5" x14ac:dyDescent="0.35">
      <c r="A7" s="24" t="s">
        <v>154</v>
      </c>
      <c r="B7" s="25">
        <v>13200</v>
      </c>
      <c r="C7" s="25">
        <v>24548.904999999999</v>
      </c>
      <c r="D7" s="25">
        <v>21765</v>
      </c>
      <c r="E7" s="25">
        <v>15919.13</v>
      </c>
    </row>
    <row r="8" spans="1:5" x14ac:dyDescent="0.35">
      <c r="A8" s="24" t="s">
        <v>155</v>
      </c>
      <c r="B8" s="25">
        <v>10998.0275</v>
      </c>
      <c r="C8" s="25">
        <v>17763.375</v>
      </c>
      <c r="D8" s="25">
        <v>15500</v>
      </c>
      <c r="E8" s="25">
        <v>12925</v>
      </c>
    </row>
    <row r="9" spans="1:5" x14ac:dyDescent="0.35">
      <c r="A9" s="24" t="s">
        <v>156</v>
      </c>
      <c r="B9" s="25">
        <v>15589.737499999999</v>
      </c>
      <c r="C9" s="25">
        <v>35262.550000000003</v>
      </c>
      <c r="D9" s="25">
        <v>28000</v>
      </c>
      <c r="E9" s="25">
        <v>20289.695</v>
      </c>
    </row>
    <row r="10" spans="1:5" ht="26.5" customHeight="1" x14ac:dyDescent="0.35">
      <c r="A10" s="24" t="s">
        <v>157</v>
      </c>
      <c r="B10" s="75">
        <v>10.473534000000001</v>
      </c>
      <c r="C10" s="75">
        <v>14.536379</v>
      </c>
      <c r="D10" s="75">
        <v>12.17647</v>
      </c>
      <c r="E10" s="75">
        <v>22.939698</v>
      </c>
    </row>
    <row r="11" spans="1:5" x14ac:dyDescent="0.35">
      <c r="A11" s="24" t="s">
        <v>158</v>
      </c>
      <c r="B11" s="75">
        <v>10</v>
      </c>
      <c r="C11" s="75">
        <v>12</v>
      </c>
      <c r="D11" s="75">
        <v>9</v>
      </c>
      <c r="E11" s="75">
        <v>22</v>
      </c>
    </row>
    <row r="12" spans="1:5" x14ac:dyDescent="0.35">
      <c r="A12" s="24" t="s">
        <v>159</v>
      </c>
      <c r="B12" s="75">
        <v>8</v>
      </c>
      <c r="C12" s="75">
        <v>10</v>
      </c>
      <c r="D12" s="75">
        <v>6</v>
      </c>
      <c r="E12" s="75">
        <v>18</v>
      </c>
    </row>
    <row r="13" spans="1:5" x14ac:dyDescent="0.35">
      <c r="A13" s="24" t="s">
        <v>160</v>
      </c>
      <c r="B13" s="75">
        <v>12</v>
      </c>
      <c r="C13" s="75">
        <v>16</v>
      </c>
      <c r="D13" s="75">
        <v>15</v>
      </c>
      <c r="E13" s="75">
        <v>27.5</v>
      </c>
    </row>
  </sheetData>
  <phoneticPr fontId="14" type="noConversion"/>
  <pageMargins left="0.70866141732283472" right="0.70866141732283472" top="0.74803149606299213" bottom="0.74803149606299213" header="0.31496062992125984" footer="0.31496062992125984"/>
  <pageSetup paperSize="9" scale="6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DD6BC22D15AFB8429E2099FFFDB363B6" ma:contentTypeVersion="22" ma:contentTypeDescription="Create a new document." ma:contentTypeScope="" ma:versionID="00433e5fe02c8b3d4b4508d847310265">
  <xsd:schema xmlns:xsd="http://www.w3.org/2001/XMLSchema" xmlns:xs="http://www.w3.org/2001/XMLSchema" xmlns:p="http://schemas.microsoft.com/office/2006/metadata/properties" xmlns:ns2="5abfac82-da4c-446b-bfc6-04638e107a04" xmlns:ns3="0063f72e-ace3-48fb-9c1f-5b513408b31f" xmlns:ns4="b413c3fd-5a3b-4239-b985-69032e371c04" xmlns:ns5="a8f60570-4bd3-4f2b-950b-a996de8ab151" xmlns:ns6="aaacb922-5235-4a66-b188-303b9b46fbd7" xmlns:ns7="45708e3a-33fb-4cc5-97e3-9ee8c1aa3a4c" targetNamespace="http://schemas.microsoft.com/office/2006/metadata/properties" ma:root="true" ma:fieldsID="fc583c78a4956b1239eb08d3bd0b6dd2" ns2:_="" ns3:_="" ns4:_="" ns5:_="" ns6:_="" ns7:_="">
    <xsd:import namespace="5abfac82-da4c-446b-bfc6-04638e107a04"/>
    <xsd:import namespace="0063f72e-ace3-48fb-9c1f-5b513408b31f"/>
    <xsd:import namespace="b413c3fd-5a3b-4239-b985-69032e371c04"/>
    <xsd:import namespace="a8f60570-4bd3-4f2b-950b-a996de8ab151"/>
    <xsd:import namespace="aaacb922-5235-4a66-b188-303b9b46fbd7"/>
    <xsd:import namespace="45708e3a-33fb-4cc5-97e3-9ee8c1aa3a4c"/>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lcf76f155ced4ddcb4097134ff3c332f" minOccurs="0"/>
                <xsd:element ref="ns7:MediaServiceOCR" minOccurs="0"/>
                <xsd:element ref="ns7:MediaServiceGenerationTime" minOccurs="0"/>
                <xsd:element ref="ns7:MediaServiceEventHashCode" minOccurs="0"/>
                <xsd:element ref="ns2:SharedWithUsers" minOccurs="0"/>
                <xsd:element ref="ns2:SharedWithDetails" minOccurs="0"/>
                <xsd:element ref="ns7:MediaServiceDateTaken" minOccurs="0"/>
                <xsd:element ref="ns7:MediaLengthInSeconds"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bfac82-da4c-446b-bfc6-04638e107a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BEIS:Energy, Transformation and Clean Growth:Clean Heat|b11e9f6d-0af6-4a0d-ab04-fed74098a234"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be0d4869-4f01-4aed-b192-5a575683f23f}" ma:internalName="TaxCatchAll" ma:showField="CatchAllData" ma:web="5abfac82-da4c-446b-bfc6-04638e107a04">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be0d4869-4f01-4aed-b192-5a575683f23f}" ma:internalName="TaxCatchAllLabel" ma:readOnly="true" ma:showField="CatchAllDataLabel" ma:web="5abfac82-da4c-446b-bfc6-04638e107a04">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5708e3a-33fb-4cc5-97e3-9ee8c1aa3a4c"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DateTaken" ma:index="31" nillable="true" ma:displayName="MediaServiceDateTaken" ma:hidden="true" ma:indexed="true" ma:internalName="MediaServiceDateTaken" ma:readOnly="true">
      <xsd:simpleType>
        <xsd:restriction base="dms:Text"/>
      </xsd:simpleType>
    </xsd:element>
    <xsd:element name="MediaLengthInSeconds" ma:index="32" nillable="true" ma:displayName="MediaLengthInSeconds" ma:hidden="true" ma:internalName="MediaLengthInSeconds" ma:readOnly="true">
      <xsd:simpleType>
        <xsd:restriction base="dms:Unknown"/>
      </xsd:simple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egacyData xmlns="aaacb922-5235-4a66-b188-303b9b46fbd7" xsi:nil="true"/>
    <Retention_x0020_Label xmlns="a8f60570-4bd3-4f2b-950b-a996de8ab151" xsi:nil="true"/>
    <Government_x0020_Body xmlns="b413c3fd-5a3b-4239-b985-69032e371c04" xsi:nil="true"/>
    <Date_x0020_Opened xmlns="b413c3fd-5a3b-4239-b985-69032e371c04" xsi:nil="true"/>
    <Descriptor xmlns="0063f72e-ace3-48fb-9c1f-5b513408b31f" xsi:nil="true"/>
    <Security_x0020_Classification xmlns="0063f72e-ace3-48fb-9c1f-5b513408b31f" xsi:nil="true"/>
    <Date_x0020_Closed xmlns="b413c3fd-5a3b-4239-b985-69032e371c04" xsi:nil="true"/>
    <_dlc_DocId xmlns="5abfac82-da4c-446b-bfc6-04638e107a04">2SCHNAZ5JM4Q-495070016-1952</_dlc_DocId>
    <TaxCatchAll xmlns="5abfac82-da4c-446b-bfc6-04638e107a04" xsi:nil="true"/>
    <m975189f4ba442ecbf67d4147307b177 xmlns="5abfac82-da4c-446b-bfc6-04638e107a04">
      <Terms xmlns="http://schemas.microsoft.com/office/infopath/2007/PartnerControls"/>
    </m975189f4ba442ecbf67d4147307b177>
    <_dlc_DocIdUrl xmlns="5abfac82-da4c-446b-bfc6-04638e107a04">
      <Url>https://beisgov.sharepoint.com/sites/CleanHeatAnalysis-CleanHeatAnalysis-BUS-RestrictedData2/_layouts/15/DocIdRedir.aspx?ID=2SCHNAZ5JM4Q-495070016-1952</Url>
      <Description>2SCHNAZ5JM4Q-495070016-1952</Description>
    </_dlc_DocIdUrl>
    <lcf76f155ced4ddcb4097134ff3c332f xmlns="45708e3a-33fb-4cc5-97e3-9ee8c1aa3a4c">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BFD214-4164-4536-94D3-A8894B41F9F3}">
  <ds:schemaRefs>
    <ds:schemaRef ds:uri="http://schemas.microsoft.com/sharepoint/events"/>
  </ds:schemaRefs>
</ds:datastoreItem>
</file>

<file path=customXml/itemProps2.xml><?xml version="1.0" encoding="utf-8"?>
<ds:datastoreItem xmlns:ds="http://schemas.openxmlformats.org/officeDocument/2006/customXml" ds:itemID="{079395B7-0E65-4CA7-9012-0DE8F82C05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bfac82-da4c-446b-bfc6-04638e107a04"/>
    <ds:schemaRef ds:uri="0063f72e-ace3-48fb-9c1f-5b513408b31f"/>
    <ds:schemaRef ds:uri="b413c3fd-5a3b-4239-b985-69032e371c04"/>
    <ds:schemaRef ds:uri="a8f60570-4bd3-4f2b-950b-a996de8ab151"/>
    <ds:schemaRef ds:uri="aaacb922-5235-4a66-b188-303b9b46fbd7"/>
    <ds:schemaRef ds:uri="45708e3a-33fb-4cc5-97e3-9ee8c1aa3a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A6D24F-A966-41C8-880D-E40FEC5F3054}">
  <ds:schemaRefs>
    <ds:schemaRef ds:uri="b413c3fd-5a3b-4239-b985-69032e371c04"/>
    <ds:schemaRef ds:uri="http://schemas.openxmlformats.org/package/2006/metadata/core-properties"/>
    <ds:schemaRef ds:uri="http://www.w3.org/XML/1998/namespace"/>
    <ds:schemaRef ds:uri="http://schemas.microsoft.com/office/infopath/2007/PartnerControls"/>
    <ds:schemaRef ds:uri="5abfac82-da4c-446b-bfc6-04638e107a04"/>
    <ds:schemaRef ds:uri="http://purl.org/dc/elements/1.1/"/>
    <ds:schemaRef ds:uri="http://schemas.microsoft.com/office/2006/documentManagement/types"/>
    <ds:schemaRef ds:uri="http://schemas.microsoft.com/office/2006/metadata/properties"/>
    <ds:schemaRef ds:uri="aaacb922-5235-4a66-b188-303b9b46fbd7"/>
    <ds:schemaRef ds:uri="45708e3a-33fb-4cc5-97e3-9ee8c1aa3a4c"/>
    <ds:schemaRef ds:uri="http://purl.org/dc/terms/"/>
    <ds:schemaRef ds:uri="a8f60570-4bd3-4f2b-950b-a996de8ab151"/>
    <ds:schemaRef ds:uri="0063f72e-ace3-48fb-9c1f-5b513408b31f"/>
    <ds:schemaRef ds:uri="http://purl.org/dc/dcmitype/"/>
  </ds:schemaRefs>
</ds:datastoreItem>
</file>

<file path=customXml/itemProps4.xml><?xml version="1.0" encoding="utf-8"?>
<ds:datastoreItem xmlns:ds="http://schemas.openxmlformats.org/officeDocument/2006/customXml" ds:itemID="{1C22612B-9BA6-4AAB-A2D4-53D24F7A7A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17</vt:i4>
      </vt:variant>
    </vt:vector>
  </HeadingPairs>
  <TitlesOfParts>
    <vt:vector size="17" baseType="lpstr">
      <vt:lpstr>Cover Sheet</vt:lpstr>
      <vt:lpstr>Contents</vt:lpstr>
      <vt:lpstr>Scheme background</vt:lpstr>
      <vt:lpstr>Glossary</vt:lpstr>
      <vt:lpstr>Commentary</vt:lpstr>
      <vt:lpstr>1.1</vt:lpstr>
      <vt:lpstr>1.2A</vt:lpstr>
      <vt:lpstr>1.2B</vt:lpstr>
      <vt:lpstr>1.3</vt:lpstr>
      <vt:lpstr>1.4</vt:lpstr>
      <vt:lpstr>1.5</vt:lpstr>
      <vt:lpstr>1.6</vt:lpstr>
      <vt:lpstr>1.7</vt:lpstr>
      <vt:lpstr>M1.1</vt:lpstr>
      <vt:lpstr>Q1.1</vt:lpstr>
      <vt:lpstr>Q1.2</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Boiler Upgrade Scheme (BUS) monthly statistics, January 2024</dc:title>
  <dc:subject/>
  <dc:creator>Ash, Amelia (BEIS)</dc:creator>
  <cp:keywords>Boiler Upgrade Scheme</cp:keywords>
  <dc:description/>
  <cp:lastModifiedBy>Harris, Kevin (Energy Security)</cp:lastModifiedBy>
  <cp:revision/>
  <dcterms:created xsi:type="dcterms:W3CDTF">2022-04-22T13:55:01Z</dcterms:created>
  <dcterms:modified xsi:type="dcterms:W3CDTF">2024-02-27T13:45:26Z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2022-04-22T13:55:02Z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43476c74-b100-4bdf-9515-5d9267de0f20</vt:lpwstr>
  </property>
  <property fmtid="{D5CDD505-2E9C-101B-9397-08002B2CF9AE}" pid="8" name="MSIP_Label_ba62f585-b40f-4ab9-bafe-39150f03d124_ContentBits">
    <vt:lpwstr>0</vt:lpwstr>
  </property>
  <property fmtid="{D5CDD505-2E9C-101B-9397-08002B2CF9AE}" pid="9" name="Business Unit">
    <vt:lpwstr/>
  </property>
  <property fmtid="{D5CDD505-2E9C-101B-9397-08002B2CF9AE}" pid="10" name="ContentTypeId">
    <vt:lpwstr>0x010100DD6BC22D15AFB8429E2099FFFDB363B6</vt:lpwstr>
  </property>
  <property fmtid="{D5CDD505-2E9C-101B-9397-08002B2CF9AE}" pid="11" name="_dlc_DocIdItemGuid">
    <vt:lpwstr>b7c9318a-7d29-4891-a58c-acabe407dfb5</vt:lpwstr>
  </property>
  <property fmtid="{D5CDD505-2E9C-101B-9397-08002B2CF9AE}" pid="12" name="MediaServiceImageTags">
    <vt:lpwstr/>
  </property>
</Properties>
</file>