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.Port\Documents\GOV-15793 Tuberculosis in England, 2023 report (data up to end of 2022)\Chapter 6 TB in children\"/>
    </mc:Choice>
  </mc:AlternateContent>
  <xr:revisionPtr revIDLastSave="0" documentId="13_ncr:1_{C1C4F416-80C0-4904-8AA2-02A28A80CD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ntents" sheetId="24" r:id="rId1"/>
    <sheet name="Supplementary_Table_1" sheetId="2" r:id="rId2"/>
    <sheet name="Supplementary_Table_2" sheetId="1" r:id="rId3"/>
    <sheet name="Supplementary_Table_3" sheetId="3" r:id="rId4"/>
    <sheet name="Supplementary_Table_4" sheetId="25" r:id="rId5"/>
    <sheet name="Supplementary_Table_5" sheetId="4" r:id="rId6"/>
    <sheet name="Supplementary_Table_6" sheetId="9" r:id="rId7"/>
    <sheet name="Supplementary_Table_7" sheetId="10" r:id="rId8"/>
    <sheet name="Supplementary_Table_8" sheetId="5" r:id="rId9"/>
    <sheet name="Supplementary_Table_9" sheetId="6" r:id="rId10"/>
    <sheet name="Supplementary_Table_10" sheetId="8" r:id="rId11"/>
    <sheet name="Supplementary_Table_11" sheetId="7" r:id="rId12"/>
    <sheet name="Supplementary_Table_12" sheetId="11" r:id="rId13"/>
    <sheet name="Supplementary_Table_13" sheetId="12" r:id="rId14"/>
    <sheet name="Supplementary_Table_14" sheetId="13" r:id="rId15"/>
    <sheet name="Supplementary_Table_15" sheetId="14" r:id="rId16"/>
    <sheet name="Supplementary_Table_16" sheetId="16" r:id="rId17"/>
    <sheet name="Supplementary_Table_17" sheetId="17" r:id="rId18"/>
    <sheet name="Supplementary_Table_18" sheetId="18" r:id="rId19"/>
    <sheet name="Supplementary_Table_19" sheetId="19" r:id="rId20"/>
    <sheet name="Supplementary_Table_20" sheetId="15" r:id="rId21"/>
    <sheet name="Supplementary_Table_21" sheetId="20" r:id="rId22"/>
    <sheet name="Supplementary_Table_22" sheetId="21" r:id="rId2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20" l="1"/>
</calcChain>
</file>

<file path=xl/sharedStrings.xml><?xml version="1.0" encoding="utf-8"?>
<sst xmlns="http://schemas.openxmlformats.org/spreadsheetml/2006/main" count="619" uniqueCount="375">
  <si>
    <t>Supplementary Table 1. Numbers and rates of TB notifications in UK born and non-UK born children aged less than 15 years, England, 2000 to 2022</t>
  </si>
  <si>
    <t>Year</t>
  </si>
  <si>
    <t>Total number of notifications in children</t>
  </si>
  <si>
    <t>All rate per 100,000 (95% CI)</t>
  </si>
  <si>
    <t>UK born number of notifications in children</t>
  </si>
  <si>
    <t>UK born rate per 100,000 (95% CI)</t>
  </si>
  <si>
    <t>Non-UK born rate per 100,000 (95% CI)</t>
  </si>
  <si>
    <t>3.7 (3.3 to 4.1)</t>
  </si>
  <si>
    <t>2.3 (2.0 to 2.6)</t>
  </si>
  <si>
    <t>33.8 (27.3 to 41.3)</t>
  </si>
  <si>
    <t>4.5 (4.1 to 5.0)</t>
  </si>
  <si>
    <t>2.5 (2.2 to 2.9)</t>
  </si>
  <si>
    <t>35.9 (29.4 to 43.5)</t>
  </si>
  <si>
    <t>4.2 (3.8 to 4.6)</t>
  </si>
  <si>
    <t>2.6 (2.2 to 2.9)</t>
  </si>
  <si>
    <t>43.7 (36.7 to 51.6)</t>
  </si>
  <si>
    <t>3.5 (3.2 to 3.9)</t>
  </si>
  <si>
    <t>2.0 (1.7 to 2.3)</t>
  </si>
  <si>
    <t>32.4 (26.8 to 38.7)</t>
  </si>
  <si>
    <t>4.4 (4.0 to 4.9)</t>
  </si>
  <si>
    <t>3.0 (2.6 to 3.4)</t>
  </si>
  <si>
    <t>34.0 (28.1 to 40.9)</t>
  </si>
  <si>
    <t>2.8 (2.5 to 3.2)</t>
  </si>
  <si>
    <t>35.9 (30.2 to 42.4)</t>
  </si>
  <si>
    <t>3.9 (3.5 to 4.4)</t>
  </si>
  <si>
    <t>2.4 (2.1 to 2.8)</t>
  </si>
  <si>
    <t>28.9 (23.9 to 34.5)</t>
  </si>
  <si>
    <t>5.0 (4.6 to 5.5)</t>
  </si>
  <si>
    <t>3.4 (3.0 to 3.8)</t>
  </si>
  <si>
    <t>31.2 (26.3 to 36.8)</t>
  </si>
  <si>
    <t>4.9 (4.5 to 5.4)</t>
  </si>
  <si>
    <t>32.0 (27.0 to 37.6)</t>
  </si>
  <si>
    <t>4.2 (3.8 to 4.7)</t>
  </si>
  <si>
    <t>2.9 (2.6 to 3.3)</t>
  </si>
  <si>
    <t>23.4 (19.4 to 28.1)</t>
  </si>
  <si>
    <t>3.8 (3.4 to 4.2)</t>
  </si>
  <si>
    <t>2.7 (2.4 to 3.1)</t>
  </si>
  <si>
    <t>18.8 (15.2 to 23.0)</t>
  </si>
  <si>
    <t>4.0 (3.6 to 4.5)</t>
  </si>
  <si>
    <t>2.6 (2.3 to 3.0)</t>
  </si>
  <si>
    <t>26.7 (22.3 to 31.6)</t>
  </si>
  <si>
    <t>2.9 (2.5 to 3.2)</t>
  </si>
  <si>
    <t>22.4 (18.6 to 26.8)</t>
  </si>
  <si>
    <t>3.1 (2.7 to 3.4)</t>
  </si>
  <si>
    <t>2.2 (1.9 to 2.5)</t>
  </si>
  <si>
    <t>16.9 (13.5 to 20.9)</t>
  </si>
  <si>
    <t>2.1 (1.8 to 2.4)</t>
  </si>
  <si>
    <t>12.7 (9.9 to 16.0)</t>
  </si>
  <si>
    <t>1.7 (1.5 to 2.0)</t>
  </si>
  <si>
    <t>8.8 (6.6 to 11.4)</t>
  </si>
  <si>
    <t>1.8 (1.5 to 2.1)</t>
  </si>
  <si>
    <t>6.9 (5.0 to 9.3)</t>
  </si>
  <si>
    <t>1.4 (1.1 to 1.6)</t>
  </si>
  <si>
    <t>7.6 (5.6 to 10.1)</t>
  </si>
  <si>
    <t>1.4 (1.2 to 1.7)</t>
  </si>
  <si>
    <t>1.1 (0.9 to 1.4)</t>
  </si>
  <si>
    <t>6.1 (4.4 to 8.4)</t>
  </si>
  <si>
    <t>1.6 (1.4 to 1.9)</t>
  </si>
  <si>
    <t>1.3 (1.1 to 1.5)</t>
  </si>
  <si>
    <t>6.9 (5.0 to 9.2)</t>
  </si>
  <si>
    <t>1.0 (0.8 to 1.3)</t>
  </si>
  <si>
    <t>6.9 (5.1 to 9.3)</t>
  </si>
  <si>
    <t>0.8 (0.6 to 1.0)</t>
  </si>
  <si>
    <t>8.0 (6.0 to 10.5)</t>
  </si>
  <si>
    <t>1.3 (1.1 to 1.6)</t>
  </si>
  <si>
    <t>0.9 (0.8 to 1.2)</t>
  </si>
  <si>
    <t>6.2 (4.5 to 8.3)</t>
  </si>
  <si>
    <t>Supplementary Table 2. Number and proportion of children aged less than 15 years notified with TB by UKHSA region, England, 2020 to 2022 (aggregated data)</t>
  </si>
  <si>
    <t>UKHSA region</t>
  </si>
  <si>
    <t>Proportion of notifications in children</t>
  </si>
  <si>
    <t>London</t>
  </si>
  <si>
    <t>West Midlands</t>
  </si>
  <si>
    <t>North West</t>
  </si>
  <si>
    <t>South East</t>
  </si>
  <si>
    <t>East Midlands</t>
  </si>
  <si>
    <t>East of England</t>
  </si>
  <si>
    <t>Yorkshire and the Humber</t>
  </si>
  <si>
    <t>South West</t>
  </si>
  <si>
    <t>North East</t>
  </si>
  <si>
    <t xml:space="preserve">Total </t>
  </si>
  <si>
    <t>Ethnic group</t>
  </si>
  <si>
    <t>White</t>
  </si>
  <si>
    <t>2.3 (0.8 to 5.0)</t>
  </si>
  <si>
    <t>0.4 (0.3 to 0.6)</t>
  </si>
  <si>
    <t>Black-Caribbean</t>
  </si>
  <si>
    <t>no notifications</t>
  </si>
  <si>
    <t>1 to 4</t>
  </si>
  <si>
    <t>4.2 (1.1 to 10.7)</t>
  </si>
  <si>
    <t>Black-African</t>
  </si>
  <si>
    <t>13.9 (6.9 to 24.8)</t>
  </si>
  <si>
    <t>3.2 (1.6 to 5.5)</t>
  </si>
  <si>
    <t>Black-Other</t>
  </si>
  <si>
    <t>5.8 (0.1 to 32.5)</t>
  </si>
  <si>
    <t>Indian</t>
  </si>
  <si>
    <t>9.9 (4.5 to 18.7)</t>
  </si>
  <si>
    <t>2.0 (0.8 to 4.1)</t>
  </si>
  <si>
    <t>Pakistani</t>
  </si>
  <si>
    <t>13.3 (5.7 to 26.2)</t>
  </si>
  <si>
    <t>3.8 (2.1 to 6.4)</t>
  </si>
  <si>
    <t>Bangladeshi</t>
  </si>
  <si>
    <t>7.8 (0.9 to 28.2)</t>
  </si>
  <si>
    <t>0.7 (0.0 to 3.7)</t>
  </si>
  <si>
    <t>Age</t>
  </si>
  <si>
    <t>Sex</t>
  </si>
  <si>
    <t>0 to 4 years</t>
  </si>
  <si>
    <t>Female</t>
  </si>
  <si>
    <t>5 to 9 years</t>
  </si>
  <si>
    <t xml:space="preserve">10 to 14 years </t>
  </si>
  <si>
    <t>Male</t>
  </si>
  <si>
    <t>Supplementary Table 5. Overall number and rate of TB in children aged less than 15 years, by age and place of birth, England, 2000 to 2022 (aggregated data)</t>
  </si>
  <si>
    <t>27.6 (18.0 to 40.5)</t>
  </si>
  <si>
    <t>2.7 (2.4 to 3.0)</t>
  </si>
  <si>
    <t>18.5 (13.8 to 24.3)</t>
  </si>
  <si>
    <t>3.5 (3.2 to 3.8)</t>
  </si>
  <si>
    <t>15.6 (12.2 to 19.6)</t>
  </si>
  <si>
    <t>3.0 (2.7 to 3.3)</t>
  </si>
  <si>
    <t>16.8 (13.6 to 20.6)</t>
  </si>
  <si>
    <t>2.6 (2.4 to 2.9)</t>
  </si>
  <si>
    <t>11.4 (9.0 to 14.3)</t>
  </si>
  <si>
    <t>2.3 (2.0 to 2.5)</t>
  </si>
  <si>
    <t>11.1 (8.8 to 13.7)</t>
  </si>
  <si>
    <t>2.0 (1.8 to 2.3)</t>
  </si>
  <si>
    <t>10.2 (8.1 to 12.6)</t>
  </si>
  <si>
    <t>12.3 (10.0 to 14.8)</t>
  </si>
  <si>
    <t>1.4 (1.2 to 1.6)</t>
  </si>
  <si>
    <t>14.0 (11.6 to 16.6)</t>
  </si>
  <si>
    <t>14.4 (12.1 to 17.1)</t>
  </si>
  <si>
    <t>12.9 (10.7 to 15.3)</t>
  </si>
  <si>
    <t>1.5 (1.3 to 1.7)</t>
  </si>
  <si>
    <t>17.4 (14.9 to 20.3)</t>
  </si>
  <si>
    <t>1.6 (1.4 to 1.8)</t>
  </si>
  <si>
    <t>22.2 (19.4 to 25.2)</t>
  </si>
  <si>
    <t>2.1 (1.8 to 2.3)</t>
  </si>
  <si>
    <t>27.3 (24.3 to 30.7)</t>
  </si>
  <si>
    <t>2.2 (2.0 to 2.5)</t>
  </si>
  <si>
    <t>38.1 (34.6 to 42.0)</t>
  </si>
  <si>
    <t>2.6 (2.3 to 2.9)</t>
  </si>
  <si>
    <t>Supplementary Table 6. Median diagnostic, reporting and treatment delays for children (less than 15 years) with pulmonary tuberculosis (TB), England, 2012 to 2022</t>
  </si>
  <si>
    <t>Median treatment delay (IQR)</t>
  </si>
  <si>
    <t>Median diagnostic delay (IQR)</t>
  </si>
  <si>
    <t>Median reporting delay (IQR)</t>
  </si>
  <si>
    <t>32 (15 to 65)</t>
  </si>
  <si>
    <t>30 (14 to 65)</t>
  </si>
  <si>
    <t>4 (1 to 14)</t>
  </si>
  <si>
    <t>38 (21 to 76)</t>
  </si>
  <si>
    <t>34 (19 to 76)</t>
  </si>
  <si>
    <t>5 (1 to 15)</t>
  </si>
  <si>
    <t>31 (12 to 65)</t>
  </si>
  <si>
    <t>30.5 (9 to 56)</t>
  </si>
  <si>
    <t>5 (1 to 9)</t>
  </si>
  <si>
    <t>30.5 (15 to 63)</t>
  </si>
  <si>
    <t>29 (14 to 61)</t>
  </si>
  <si>
    <t>3 (0 to 8)</t>
  </si>
  <si>
    <t>36 (18 to 71)</t>
  </si>
  <si>
    <t>35.5 (14.5 to 70)</t>
  </si>
  <si>
    <t>3 (1 to 13)</t>
  </si>
  <si>
    <t>34 (12 to 91)</t>
  </si>
  <si>
    <t>34 (9 to 87)</t>
  </si>
  <si>
    <t>4 (1 to 13)</t>
  </si>
  <si>
    <t>40.5 (20 to 74)</t>
  </si>
  <si>
    <t>37.5 (18 to 73)</t>
  </si>
  <si>
    <t>5 (1 to 10)</t>
  </si>
  <si>
    <t>30.5 (16 to 71.5)</t>
  </si>
  <si>
    <t>30.5 (11 to 64)</t>
  </si>
  <si>
    <t>3.5 (1 to 8)</t>
  </si>
  <si>
    <t>23 (11 to 64)</t>
  </si>
  <si>
    <t>22 (8 to 58)</t>
  </si>
  <si>
    <t>42 (15 to 84)</t>
  </si>
  <si>
    <t>37 (14 to 84)</t>
  </si>
  <si>
    <t>3 (0 to 6)</t>
  </si>
  <si>
    <t>44 (21 to 100)</t>
  </si>
  <si>
    <t>43 (19.5 to 90.5)</t>
  </si>
  <si>
    <t>2 (1 to 7)</t>
  </si>
  <si>
    <t>Within 3 days (n)</t>
  </si>
  <si>
    <t>Within 3 days (%)</t>
  </si>
  <si>
    <t>After 3 days (n)</t>
  </si>
  <si>
    <t>After 3 days (%)</t>
  </si>
  <si>
    <t>Total (n)</t>
  </si>
  <si>
    <t>Missing data (n)</t>
  </si>
  <si>
    <t>Missing data (%)</t>
  </si>
  <si>
    <t>Total eligible (n)</t>
  </si>
  <si>
    <t>Site of disease</t>
  </si>
  <si>
    <t>Non-pulmonary</t>
  </si>
  <si>
    <t>Pulmonary</t>
  </si>
  <si>
    <t>Total</t>
  </si>
  <si>
    <t>Number of culture confirmed cases</t>
  </si>
  <si>
    <t>Total number of children</t>
  </si>
  <si>
    <t>Proportion of culture confirmed cases %</t>
  </si>
  <si>
    <t>Category</t>
  </si>
  <si>
    <t>Level</t>
  </si>
  <si>
    <t>Any ECM (n)</t>
  </si>
  <si>
    <t>Any ECM (%)</t>
  </si>
  <si>
    <t>ECM level 1 (n)</t>
  </si>
  <si>
    <t>ECM level 1 (%)</t>
  </si>
  <si>
    <t>ECM level 2 (n)</t>
  </si>
  <si>
    <t>ECM level 2 (%)</t>
  </si>
  <si>
    <t>ECM level 3 (n)</t>
  </si>
  <si>
    <t>ECM level 3 (%)</t>
  </si>
  <si>
    <t>Age group (years)</t>
  </si>
  <si>
    <t>Place of birth</t>
  </si>
  <si>
    <t>Extra-pulmonary</t>
  </si>
  <si>
    <t>DOT not offered (n)</t>
  </si>
  <si>
    <t>DOT not offered (%)</t>
  </si>
  <si>
    <t>DOT offered (n)</t>
  </si>
  <si>
    <t>DOT offered (%)</t>
  </si>
  <si>
    <t>Unknown or missing if DOT offered (n)</t>
  </si>
  <si>
    <t>Unknown or missing if DOT offered (%)</t>
  </si>
  <si>
    <t>DOT not received (n)</t>
  </si>
  <si>
    <t>DOT not received (%)</t>
  </si>
  <si>
    <t>DOT received (n)</t>
  </si>
  <si>
    <t>DOT received (%)</t>
  </si>
  <si>
    <t>Unknown or missing if DOT received (n)</t>
  </si>
  <si>
    <t>Unknown or missing if DOT received (%)</t>
  </si>
  <si>
    <t>Completed treatment (n)</t>
  </si>
  <si>
    <t>Completed treatment (%)</t>
  </si>
  <si>
    <t>Died (n)</t>
  </si>
  <si>
    <t>Died (%)</t>
  </si>
  <si>
    <t>Lost to follow-up (n)</t>
  </si>
  <si>
    <t>Lost to follow-up (%)</t>
  </si>
  <si>
    <t>Still on treatment treatment (n)</t>
  </si>
  <si>
    <t>Still on treatment treatment (%)</t>
  </si>
  <si>
    <t>Stopped treatment (n)</t>
  </si>
  <si>
    <t>Stopped treatment (%)</t>
  </si>
  <si>
    <t>Not evaluated (n)</t>
  </si>
  <si>
    <t>Not evaluated (%)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</si>
  <si>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</si>
  <si>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</si>
  <si>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</si>
  <si>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</si>
  <si>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</si>
  <si>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</si>
  <si>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</si>
  <si>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</si>
  <si>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</si>
  <si>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</si>
  <si>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0 to 4 years (n)</t>
  </si>
  <si>
    <t>0 to 4 years (%)</t>
  </si>
  <si>
    <t>5 to 9 years (n)</t>
  </si>
  <si>
    <t>5 to 9 years (%)</t>
  </si>
  <si>
    <t>10 to 14 years (n)</t>
  </si>
  <si>
    <t>10 to 14 years (%)</t>
  </si>
  <si>
    <t>Still on treatment (n)</t>
  </si>
  <si>
    <t>Still on treatment (%)</t>
  </si>
  <si>
    <t xml:space="preserve">This worksheet contains one table. </t>
  </si>
  <si>
    <t>Under 6 months to complete (n)</t>
  </si>
  <si>
    <t>Under 6 months to complete (%)</t>
  </si>
  <si>
    <t>6 to 8 months to complete (n)</t>
  </si>
  <si>
    <t>6 to 8 months to complete (%)</t>
  </si>
  <si>
    <t>8 to 10 months to complete (n)</t>
  </si>
  <si>
    <t>8 to 10 months to complete (%)</t>
  </si>
  <si>
    <t>10 to 12 months to complete (n)</t>
  </si>
  <si>
    <t>10 to 12 months to complete (%)</t>
  </si>
  <si>
    <t>Over 12 months to complete (n)</t>
  </si>
  <si>
    <t>Over 12 months to complete (%)</t>
  </si>
  <si>
    <t>Completion time known (n)</t>
  </si>
  <si>
    <t>Completion time known (%)</t>
  </si>
  <si>
    <t>Treatment completed (n)</t>
  </si>
  <si>
    <t xml:space="preserve">Completed treatment (n) </t>
  </si>
  <si>
    <t>Treatment stopped (n)</t>
  </si>
  <si>
    <t>Treatment stopped (%)</t>
  </si>
  <si>
    <t>Pulmonary total</t>
  </si>
  <si>
    <t>Pulmonary only</t>
  </si>
  <si>
    <t>Miliary</t>
  </si>
  <si>
    <t>Laryngeal</t>
  </si>
  <si>
    <t>Extrapulmonary total</t>
  </si>
  <si>
    <t>Extrapulmonary only</t>
  </si>
  <si>
    <t>Extra-thoracic lymph nodes</t>
  </si>
  <si>
    <t>Intra-thoracic lymph nodes</t>
  </si>
  <si>
    <t>Pleural</t>
  </si>
  <si>
    <t>Gastrointestinal</t>
  </si>
  <si>
    <t>Bone – spine</t>
  </si>
  <si>
    <t>Bone – other</t>
  </si>
  <si>
    <t>CNS – meningitis</t>
  </si>
  <si>
    <t>CNS – other</t>
  </si>
  <si>
    <t>Cryptic</t>
  </si>
  <si>
    <t>Other extra-pulmonary</t>
  </si>
  <si>
    <t>Level of factor</t>
  </si>
  <si>
    <t>Proportion treatment completed (%)</t>
  </si>
  <si>
    <t>Risk ratio</t>
  </si>
  <si>
    <t>95% confidence interval</t>
  </si>
  <si>
    <t>Reference</t>
  </si>
  <si>
    <t>NA</t>
  </si>
  <si>
    <t>1.00 to 1.00</t>
  </si>
  <si>
    <t>Age group 0 to 4 years</t>
  </si>
  <si>
    <t>0.99 to 1.05</t>
  </si>
  <si>
    <t>Age group 5 to 9 years</t>
  </si>
  <si>
    <t>0.96 to 1.04</t>
  </si>
  <si>
    <t>Age group 10 to 14 years</t>
  </si>
  <si>
    <t>Non-pulmonary disease</t>
  </si>
  <si>
    <t>Pulmonary disease</t>
  </si>
  <si>
    <t>Born outside of the UK</t>
  </si>
  <si>
    <t>Born in the UK</t>
  </si>
  <si>
    <t>0.99 to 1.06</t>
  </si>
  <si>
    <t>Treatment delay 0 to 2 months</t>
  </si>
  <si>
    <t>Treatment delay over 2 months</t>
  </si>
  <si>
    <t>This worksheet contains one table.</t>
  </si>
  <si>
    <t>Supplementary Table 7. Duration from tuberculosis (TB) diagnosis to notification for children (less than 15 years) with pulmonary TB, England, 2012 to 2022</t>
  </si>
  <si>
    <t>Supplementary Table 8. Number and proportion of children aged less than 15 years with culture confirmed TB by site of disease, England, 2022</t>
  </si>
  <si>
    <t>Supplementary Table 10. Enhanced case management (ECM) among children (less than 15 years) with TB by risk group, England, 2022</t>
  </si>
  <si>
    <t>Supplementary Table 11. Number and proportion of children (less than 15 years) notified with tuberculosis (TB) who were offered and received directly observed therapy (DOT), England, 2012 to 2022</t>
  </si>
  <si>
    <t>Supplementary Table 12. TB outcome at 12 months for children (less than 15 years) with non-RR or MDR-TB with expected treatment duration under 12 months, England, 2012 to 2022</t>
  </si>
  <si>
    <t>Supplementary Table 13. Last recorded TB outcome for children (less than 15 years) with non-RR or MDR-TB with expected treatment duration under 12 months, England, (2012) to (2021)</t>
  </si>
  <si>
    <t>Supplementary Table 14. Treatment completion at 12 months by age group for children (less than 15 years) with non-MDR or RR-TB with expected treatment duration under 12 months, England, 2012 to 2021</t>
  </si>
  <si>
    <t>Supplementary Table 15. TB outcome at 12 months for children (less than 15 years) with non-MDR or RR TB with expected treatment duration under 12 months by age and sex, England, 2021</t>
  </si>
  <si>
    <t>Supplementary Table 16. Time to treatment completion for children aged less than 15 years with non-RR or MDR-TB with expected treatment duration under 12 months, England, 2011 to 2021</t>
  </si>
  <si>
    <t>Supplementary Table 17. Last recorded TB treatment outcome by end of follow-up period for children aged less than 15 years with non-RR or MDR-TB with severe TB, England, 2011 to 2021</t>
  </si>
  <si>
    <t>Supplementary Table 18. Last recorded TB treatment outcome by end of follow-up period for the entire non-RR or non MDR-TB cohort for children aged less than 15 years, England, 2011 to 2021</t>
  </si>
  <si>
    <t>Supplementary Table 3. Overall number and rate of TB notifications in children aged less than 15 years, by place of birth and ethnic group, England, 2022</t>
  </si>
  <si>
    <t>UK Health Security Agency</t>
  </si>
  <si>
    <t>Title</t>
  </si>
  <si>
    <t>Supplementary Table 19. Last recorded TB treatment outcome by site of disease at end of follow-up period for the entire non-RR or non MDR-TB cohort for children aged less than 15 years, England 2021</t>
  </si>
  <si>
    <t>Supplementary Table 20. Factors affecting treatment completion at last recorded outcome in the entire non-MDR or non RR-cohort for children aged less than 15 years, England, aggregated data 2017 to 2021</t>
  </si>
  <si>
    <t>Supplementary Table 21. TB treatment outcome by 24 months for the MDR-TB or RR-TB cohort for children aged less than 15 years, England, 2010 to 2020</t>
  </si>
  <si>
    <t>Supplementary Table 22. Last recorded TB treatment outcome by end of follow-up period for the MDR-TB or RR-TB cohort for children aged less than 15 years, England, 2010 to 2020</t>
  </si>
  <si>
    <t>Supplementary Table 9. Number and proportion of children less than 15 years with culture confirmed TB by UKHSA region, England, 2022</t>
  </si>
  <si>
    <t>UKHSA regions</t>
  </si>
  <si>
    <t>CI stands for confidence interval.</t>
  </si>
  <si>
    <t>Non-UK born number of notifications in children</t>
  </si>
  <si>
    <t>Numbers less than 5 are suppressed for confidentiality to prevent potential disclosure.</t>
  </si>
  <si>
    <t>Three notifications are missing either place of birth (1) or ethnic group (2).</t>
  </si>
  <si>
    <t>Non-UK born: 
number of notifications in children</t>
  </si>
  <si>
    <t>Non-UK born:
 rate per 100,000 (95% CI)</t>
  </si>
  <si>
    <t>UK born: 
number of notifications in children</t>
  </si>
  <si>
    <t>UK born:
 rate per 100,000 (95% CI)</t>
  </si>
  <si>
    <t>There is one child whose place of birth is unknown.</t>
  </si>
  <si>
    <t>UK born (number)</t>
  </si>
  <si>
    <t>UK born (proportion)</t>
  </si>
  <si>
    <t>Non-UK born (number)</t>
  </si>
  <si>
    <t>Non-UK born (proportion)</t>
  </si>
  <si>
    <t>Non-UK born: 
rate per 100,000 (95% CI)</t>
  </si>
  <si>
    <t>UK born: 
rate per 100,000 (95% CI)</t>
  </si>
  <si>
    <t>Treatment delay is calculated for children with pulmonary TB for whom time between TB symptom onset and treatment start was known and between 0 to 730 days.</t>
  </si>
  <si>
    <t>Diagnostic delay is calculated for children with pulmonary TB for whom time between TB symptom onset and diagnosis was known and between 0 to 730 days.</t>
  </si>
  <si>
    <t>Reporting delay is calculated for children with pulmonary TB for whom time between TB diagnosis and notification was known and between 0 to 90 days.</t>
  </si>
  <si>
    <t>Excludes children with post-mortem diagnosis of TB.</t>
  </si>
  <si>
    <t>Includes children with pulmonary TB for whom time between TB diagnosis and notification was known and between 0 to 90 days.</t>
  </si>
  <si>
    <t>The total eligible reflects the number of all children with pulmonary TB not diagnosed at post-mortem.</t>
  </si>
  <si>
    <t>Culture-confirmed notifications (n)</t>
  </si>
  <si>
    <t>Culture-confirmed notifications (%)</t>
  </si>
  <si>
    <t>0 to 4</t>
  </si>
  <si>
    <t>5 to 9</t>
  </si>
  <si>
    <t>10 to 14</t>
  </si>
  <si>
    <t>Non-UK born</t>
  </si>
  <si>
    <t>UK born</t>
  </si>
  <si>
    <t>RR is rifampicin-resistant TB and MDR is multidrug-resistant TB.</t>
  </si>
  <si>
    <t>Excludes children with RR of MDR-TB or those with confirmed or potential central nervous system (CNS) disease and therefore expected treatment duration of a minimum of 12 months or those diagnosed at post-mortem.</t>
  </si>
  <si>
    <t>Not evaluated includes unknown and transferred out.</t>
  </si>
  <si>
    <t>Reduced follow-up period for those notified in 2021, therefore proportion completed expected to increase and proportion still on treatment to decrease in future reporting.</t>
  </si>
  <si>
    <t>Reduced follow-up period for those notified in (2021), therefore proportion completed expected to increase and proportion still on treatment to decrease in future reporting.</t>
  </si>
  <si>
    <t xml:space="preserve">Includes children who completed treatment at last recorded outcome. </t>
  </si>
  <si>
    <t>Children with treatment completion between 168 and 180 days are included in the 6 to 8 months category.</t>
  </si>
  <si>
    <t xml:space="preserve">Includes children with miliary or cryptic disseminated TB or TB meningitis.  </t>
  </si>
  <si>
    <t>Excludes children with RR of MDR-TB or those diagnosed at post-mortem.</t>
  </si>
  <si>
    <t>[Reduced follow-up period for those notified in 2020, therefore proportion completed expected to increase and proportion still on treatment to decrease in future reporting.</t>
  </si>
  <si>
    <t>Site of disease includes those with or without disease at another site.</t>
  </si>
  <si>
    <t>Other extra-pulmonary includes those with unknown extra-pulmonary sites.</t>
  </si>
  <si>
    <t>There were no observations for laryngeal, central nervous system (excluding meningitis) or cryptic disseminated TB.</t>
  </si>
  <si>
    <t>There were no children who died or who were lost to follow up.</t>
  </si>
  <si>
    <t>Excludes children with MDR or RR TB and those with miliary or cryptic disseminated TB or TB meningitis.</t>
  </si>
  <si>
    <t xml:space="preserve">The total eligible number included in the analysis is 703 except for treatment delay (697, 0.88% missing). </t>
  </si>
  <si>
    <t xml:space="preserve">The drug resistant cohort includes all children with initial or acquired RR or MDR-TB or children treated with a second-line regimen for RR or MDR-TB.   </t>
  </si>
  <si>
    <t xml:space="preserve">Excludes children diagnosed with TB at post-mortem. </t>
  </si>
  <si>
    <t xml:space="preserve">The drug-resistant cohort includes all children with initial or acquired RR or MDR-TB or children treated with a second-line regimen for RR or MDR-TB.   </t>
  </si>
  <si>
    <t>Tuberculosis in England, 2023 report. Supplementary data tables for Chapter 6: 'TB in children, England, 2022'</t>
  </si>
  <si>
    <t>Supplementary Table 4: Number of children notified with TB by UK born, age and sex in 2022</t>
  </si>
  <si>
    <t>Supplementary Table 4. Number of children notified with TB by UK born, age and sex in 2022</t>
  </si>
  <si>
    <t>Supplementary Table 12. TB outcome at 12 months for children (less than 15 years) with non-RR or MDR TB with expected treatment duration under 12 months, England, 2012 to 2022</t>
  </si>
  <si>
    <t>Supplementary Table 13. Last recorded TB outcome for children (less than 15 years) with non-RR or MDR TB with expected treatment duration under 12 months, England, (2012) to (2021)</t>
  </si>
  <si>
    <t>Supplementary Table 14. Treatment completion at 12 months by age group for children (less than 15 years) with non-MDR or RR TB with expected treatment duration under 12 months, England, 2012 to 2021</t>
  </si>
  <si>
    <t>Supplementary Table 17. Last recorded TB treatment outcome by end of follow-up period for children aged less than 15 years with non-RR or MDR TB with severe TB, England, 2011 to 2021</t>
  </si>
  <si>
    <t>Supplementary Table 19. Last recorded TB treatment outcome by site of disease at end of follow-up period for the entire non-RR or non MDR TB cohort for children aged less than 15 years, England 2021</t>
  </si>
  <si>
    <t>Supplementary Table 20. Factors affecting treatment completion at last recorded outcome in the entire non-MDR or non-RR cohort for children aged less than 15 years, England, aggregated data 2017 to 2021</t>
  </si>
  <si>
    <t>Supplementary Table 21. TB treatment outcome by 24 months for the MDR TB or RR TB cohort for children aged less than 15 years, England, 2010 to 2020</t>
  </si>
  <si>
    <t>Supplementary Table 22. Last recorded TB treatment outcome by end of follow-up period for the MDR TB or RR TB cohort for children aged less than 15 years, England, 2010 to 2020</t>
  </si>
  <si>
    <t>UKHSA region is ordered by decreasing total number of TB notifications in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</si>
</sst>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#"/>
    <numFmt numFmtId="165" formatCode="#.#"/>
    <numFmt numFmtId="166" formatCode="0.0"/>
    <numFmt numFmtId="167" formatCode="#,##0.0"/>
    <numFmt numFmtId="168" formatCode="0.0%"/>
    <numFmt numFmtId="169" formatCode="[$-F800]dddd\,\ mmmm\ dd\,\ yyyy"/>
  </numFmts>
  <fonts count="17">
    <font>
      <sz val="11"/>
      <name val="Calibri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u/>
      <sz val="12"/>
      <color rgb="FF0563C1"/>
      <name val="Arial"/>
      <family val="2"/>
    </font>
    <font>
      <u/>
      <sz val="11"/>
      <color rgb="FF0563C1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0B0C0C"/>
      <name val="Arial"/>
      <family val="2"/>
    </font>
    <font>
      <sz val="12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8">
    <xf numFmtId="0" fontId="0" fillId="0" borderId="0"/>
    <xf numFmtId="0" fontId="1" fillId="0" borderId="1"/>
    <xf numFmtId="0" fontId="6" fillId="0" borderId="1" applyNumberFormat="0" applyFill="0" applyBorder="0" applyAlignment="0" applyProtection="0"/>
    <xf numFmtId="0" fontId="7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9" fillId="0" borderId="1" applyNumberFormat="0" applyFill="0" applyBorder="0" applyAlignment="0" applyProtection="0"/>
    <xf numFmtId="0" fontId="10" fillId="0" borderId="1" applyNumberFormat="0" applyBorder="0" applyProtection="0"/>
    <xf numFmtId="0" fontId="10" fillId="0" borderId="1" applyNumberFormat="0" applyBorder="0" applyProtection="0"/>
    <xf numFmtId="0" fontId="1" fillId="0" borderId="1" applyNumberFormat="0" applyFont="0" applyBorder="0" applyProtection="0"/>
    <xf numFmtId="0" fontId="11" fillId="0" borderId="1" applyNumberFormat="0" applyBorder="0" applyProtection="0"/>
    <xf numFmtId="0" fontId="10" fillId="0" borderId="1" applyNumberFormat="0" applyBorder="0" applyProtection="0"/>
    <xf numFmtId="0" fontId="1" fillId="0" borderId="1" applyNumberFormat="0" applyFont="0" applyBorder="0" applyProtection="0"/>
    <xf numFmtId="0" fontId="1" fillId="0" borderId="1" applyNumberFormat="0" applyFont="0" applyBorder="0" applyProtection="0"/>
    <xf numFmtId="0" fontId="11" fillId="0" borderId="1" applyNumberFormat="0" applyBorder="0" applyProtection="0"/>
    <xf numFmtId="0" fontId="10" fillId="0" borderId="1" applyNumberFormat="0" applyBorder="0" applyProtection="0"/>
    <xf numFmtId="0" fontId="10" fillId="0" borderId="1" applyNumberFormat="0" applyBorder="0" applyProtection="0"/>
    <xf numFmtId="0" fontId="16" fillId="0" borderId="1" applyNumberFormat="0" applyFill="0" applyAlignment="0" applyProtection="0"/>
    <xf numFmtId="0" fontId="15" fillId="0" borderId="1" applyNumberFormat="0" applyFill="0" applyAlignment="0" applyProtection="0"/>
  </cellStyleXfs>
  <cellXfs count="8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4" fillId="0" borderId="0" xfId="0" applyFont="1"/>
    <xf numFmtId="0" fontId="1" fillId="0" borderId="1" xfId="1" applyAlignment="1">
      <alignment vertical="center"/>
    </xf>
    <xf numFmtId="0" fontId="2" fillId="0" borderId="1" xfId="1" applyFont="1" applyAlignment="1">
      <alignment horizontal="left" wrapText="1"/>
    </xf>
    <xf numFmtId="0" fontId="12" fillId="0" borderId="1" xfId="1" applyFont="1" applyAlignment="1">
      <alignment horizontal="left" wrapText="1"/>
    </xf>
    <xf numFmtId="0" fontId="2" fillId="0" borderId="1" xfId="1" applyFont="1" applyAlignment="1">
      <alignment horizontal="right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3" fillId="0" borderId="0" xfId="0" applyFont="1"/>
    <xf numFmtId="0" fontId="1" fillId="0" borderId="1" xfId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166" fontId="2" fillId="0" borderId="0" xfId="0" applyNumberFormat="1" applyFont="1" applyAlignment="1">
      <alignment horizontal="right" wrapText="1"/>
    </xf>
    <xf numFmtId="166" fontId="2" fillId="0" borderId="1" xfId="1" applyNumberFormat="1" applyFont="1" applyAlignment="1">
      <alignment horizontal="right" wrapText="1"/>
    </xf>
    <xf numFmtId="3" fontId="2" fillId="0" borderId="1" xfId="1" applyNumberFormat="1" applyFont="1" applyAlignment="1">
      <alignment horizontal="right" wrapText="1"/>
    </xf>
    <xf numFmtId="166" fontId="3" fillId="0" borderId="0" xfId="0" applyNumberFormat="1" applyFont="1"/>
    <xf numFmtId="166" fontId="3" fillId="0" borderId="0" xfId="0" applyNumberFormat="1" applyFont="1" applyAlignment="1">
      <alignment horizontal="right"/>
    </xf>
    <xf numFmtId="3" fontId="3" fillId="0" borderId="0" xfId="0" applyNumberFormat="1" applyFont="1"/>
    <xf numFmtId="0" fontId="3" fillId="0" borderId="0" xfId="0" applyFont="1" applyAlignment="1">
      <alignment horizontal="left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1" fontId="1" fillId="0" borderId="0" xfId="0" applyNumberFormat="1" applyFont="1" applyAlignment="1">
      <alignment horizontal="right" wrapText="1"/>
    </xf>
    <xf numFmtId="166" fontId="1" fillId="0" borderId="0" xfId="0" applyNumberFormat="1" applyFont="1" applyAlignment="1">
      <alignment horizontal="right" wrapText="1"/>
    </xf>
    <xf numFmtId="0" fontId="2" fillId="0" borderId="0" xfId="0" applyFont="1"/>
    <xf numFmtId="0" fontId="1" fillId="0" borderId="1" xfId="0" applyFont="1" applyBorder="1"/>
    <xf numFmtId="1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right" vertical="center"/>
    </xf>
    <xf numFmtId="166" fontId="1" fillId="0" borderId="1" xfId="0" applyNumberFormat="1" applyFont="1" applyBorder="1" applyAlignment="1">
      <alignment horizontal="right" wrapText="1"/>
    </xf>
    <xf numFmtId="166" fontId="1" fillId="0" borderId="1" xfId="0" applyNumberFormat="1" applyFont="1" applyBorder="1" applyAlignment="1">
      <alignment horizontal="right" vertical="center"/>
    </xf>
    <xf numFmtId="0" fontId="1" fillId="0" borderId="0" xfId="0" applyFont="1"/>
    <xf numFmtId="0" fontId="1" fillId="0" borderId="1" xfId="1" applyAlignment="1">
      <alignment horizontal="left" wrapText="1"/>
    </xf>
    <xf numFmtId="2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left"/>
    </xf>
    <xf numFmtId="169" fontId="3" fillId="0" borderId="1" xfId="0" applyNumberFormat="1" applyFont="1" applyBorder="1" applyAlignment="1">
      <alignment horizontal="left"/>
    </xf>
    <xf numFmtId="0" fontId="8" fillId="0" borderId="0" xfId="4" applyBorder="1" applyAlignment="1">
      <alignment horizontal="left"/>
    </xf>
    <xf numFmtId="0" fontId="8" fillId="0" borderId="1" xfId="4" applyBorder="1" applyAlignment="1">
      <alignment horizontal="left"/>
    </xf>
    <xf numFmtId="0" fontId="16" fillId="0" borderId="1" xfId="16" applyAlignment="1">
      <alignment horizontal="left"/>
    </xf>
    <xf numFmtId="0" fontId="16" fillId="0" borderId="1" xfId="16"/>
    <xf numFmtId="0" fontId="15" fillId="0" borderId="1" xfId="17" applyAlignment="1">
      <alignment horizontal="left"/>
    </xf>
    <xf numFmtId="0" fontId="15" fillId="0" borderId="1" xfId="17"/>
    <xf numFmtId="0" fontId="2" fillId="0" borderId="1" xfId="0" applyFont="1" applyBorder="1" applyAlignment="1">
      <alignment horizontal="center" wrapText="1"/>
    </xf>
    <xf numFmtId="0" fontId="3" fillId="0" borderId="0" xfId="0" applyFont="1" applyAlignment="1"/>
    <xf numFmtId="0" fontId="2" fillId="0" borderId="1" xfId="0" applyFont="1" applyBorder="1" applyAlignment="1">
      <alignment horizontal="left" wrapText="1"/>
    </xf>
    <xf numFmtId="0" fontId="16" fillId="0" borderId="1" xfId="16" applyAlignment="1">
      <alignment horizontal="right"/>
    </xf>
    <xf numFmtId="0" fontId="2" fillId="0" borderId="1" xfId="0" applyFont="1" applyBorder="1" applyAlignment="1">
      <alignment horizontal="right" wrapText="1"/>
    </xf>
    <xf numFmtId="1" fontId="3" fillId="0" borderId="1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1" fillId="0" borderId="1" xfId="1" applyAlignment="1">
      <alignment horizontal="left" vertical="center"/>
    </xf>
    <xf numFmtId="0" fontId="16" fillId="0" borderId="1" xfId="16" applyAlignment="1"/>
    <xf numFmtId="0" fontId="1" fillId="0" borderId="1" xfId="1" applyAlignment="1"/>
    <xf numFmtId="0" fontId="2" fillId="0" borderId="1" xfId="1" applyFont="1" applyAlignment="1">
      <alignment wrapText="1"/>
    </xf>
    <xf numFmtId="0" fontId="1" fillId="0" borderId="1" xfId="1" applyAlignment="1">
      <alignment horizontal="right"/>
    </xf>
    <xf numFmtId="10" fontId="1" fillId="0" borderId="1" xfId="1" applyNumberFormat="1" applyAlignment="1">
      <alignment horizontal="right"/>
    </xf>
    <xf numFmtId="166" fontId="16" fillId="0" borderId="1" xfId="16" applyNumberFormat="1"/>
    <xf numFmtId="0" fontId="3" fillId="0" borderId="0" xfId="0" applyFont="1" applyAlignment="1">
      <alignment horizontal="left" vertical="center"/>
    </xf>
    <xf numFmtId="166" fontId="16" fillId="0" borderId="1" xfId="16" applyNumberFormat="1" applyAlignment="1">
      <alignment horizontal="right"/>
    </xf>
    <xf numFmtId="3" fontId="3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3" fontId="16" fillId="0" borderId="1" xfId="16" applyNumberFormat="1"/>
    <xf numFmtId="3" fontId="16" fillId="0" borderId="1" xfId="16" applyNumberFormat="1" applyAlignment="1">
      <alignment horizontal="right"/>
    </xf>
    <xf numFmtId="3" fontId="0" fillId="0" borderId="0" xfId="0" applyNumberFormat="1" applyAlignment="1">
      <alignment horizontal="right"/>
    </xf>
    <xf numFmtId="167" fontId="3" fillId="0" borderId="0" xfId="0" applyNumberFormat="1" applyFont="1" applyAlignment="1">
      <alignment horizontal="right"/>
    </xf>
    <xf numFmtId="3" fontId="16" fillId="0" borderId="1" xfId="16" applyNumberFormat="1" applyAlignment="1">
      <alignment horizontal="left"/>
    </xf>
    <xf numFmtId="3" fontId="3" fillId="0" borderId="0" xfId="0" applyNumberFormat="1" applyFont="1" applyAlignment="1">
      <alignment horizontal="left"/>
    </xf>
    <xf numFmtId="0" fontId="1" fillId="0" borderId="0" xfId="0" applyFont="1" applyAlignment="1">
      <alignment horizontal="left" wrapText="1"/>
    </xf>
    <xf numFmtId="168" fontId="3" fillId="0" borderId="0" xfId="0" applyNumberFormat="1" applyFont="1" applyAlignment="1">
      <alignment horizontal="right"/>
    </xf>
  </cellXfs>
  <cellStyles count="18">
    <cellStyle name="Heading 1" xfId="16" builtinId="16" customBuiltin="1"/>
    <cellStyle name="Heading 1 2" xfId="2" xr:uid="{BCB35130-A084-42F8-B531-525489BEA200}"/>
    <cellStyle name="Heading 2" xfId="17" builtinId="17" customBuiltin="1"/>
    <cellStyle name="Heading 2 2" xfId="3" xr:uid="{B2B7B258-AC57-4871-BAA5-2E77A39E4823}"/>
    <cellStyle name="Hyperlink" xfId="4" xr:uid="{A55BE4C5-9033-4459-BE92-13DCBAA7F593}"/>
    <cellStyle name="Hyperlink 2" xfId="5" xr:uid="{3B84BDD9-39CC-4EB1-A534-6C25AB99138B}"/>
    <cellStyle name="Normal" xfId="0" builtinId="0"/>
    <cellStyle name="Normal 10" xfId="6" xr:uid="{FCB12679-EF5C-45AF-84B0-0ACF3915A3FC}"/>
    <cellStyle name="Normal 16" xfId="7" xr:uid="{73877403-8539-425B-BB73-B04014ED244F}"/>
    <cellStyle name="Normal 2" xfId="8" xr:uid="{E2AE7DB8-F2AA-4143-8D76-EF13547640B9}"/>
    <cellStyle name="Normal 2 2" xfId="9" xr:uid="{391A9FDA-B526-4E01-8389-91390EC0704E}"/>
    <cellStyle name="Normal 3" xfId="10" xr:uid="{7B5E8269-B9DB-4D9D-BD83-01E6494664BE}"/>
    <cellStyle name="Normal 4" xfId="11" xr:uid="{85D61CDA-3F1A-4A4D-87A5-991E0E575FC2}"/>
    <cellStyle name="Normal 5" xfId="12" xr:uid="{0D575BA4-3D1C-45CE-B016-3A13712FF055}"/>
    <cellStyle name="Normal 6" xfId="13" xr:uid="{C60F648E-CD1A-424A-813C-8ADF94BC81DA}"/>
    <cellStyle name="Normal 7" xfId="14" xr:uid="{6F403AD0-5DF6-4BD9-B9E1-73FC62885591}"/>
    <cellStyle name="Normal 8" xfId="15" xr:uid="{EE32EC09-FA3C-4362-83DC-3346D99CD047}"/>
    <cellStyle name="Normal 9" xfId="1" xr:uid="{5A68DA7B-A2F6-47E6-BBC0-BC3ABF73C804}"/>
  </cellStyles>
  <dxfs count="2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6" formatCode="0.0"/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6" formatCode="0.0"/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6" formatCode="0.0"/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6" formatCode="0.0"/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6" formatCode="0.0"/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8" formatCode="0.0%"/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" formatCode="0"/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6" formatCode="0.0"/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" formatCode="0"/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#,##0.0"/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" formatCode="0"/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6" formatCode="0.0"/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" formatCode="0"/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" formatCode="#,##0"/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6" formatCode="0.0"/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6" formatCode="0.0"/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alignment horizontal="right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5" formatCode="#.#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#,###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A789FD5-2D13-4C0B-BCA8-5132F5CFBF04}" name="Table_1_Numbers_and_rates_of_TB_notifications_in_UK_born_and_non_UK_born_children_aged_less_than_15_years_England_2000_to_2022" displayName="Table_1_Numbers_and_rates_of_TB_notifications_in_UK_born_and_non_UK_born_children_aged_less_than_15_years_England_2000_to_2022" ref="A4:G27" totalsRowShown="0" headerRowDxfId="219">
  <autoFilter ref="A4:G27" xr:uid="{7A789FD5-2D13-4C0B-BCA8-5132F5CFBF0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37115F6-CC46-496C-83D5-2A8EEE978039}" name="Year" dataDxfId="218"/>
    <tableColumn id="2" xr3:uid="{515551E8-21DB-4560-8117-FE68D4F5FFD2}" name="Total number of notifications in children" dataDxfId="217"/>
    <tableColumn id="3" xr3:uid="{C60BD3FF-981F-4D55-955C-5F55471ED410}" name="All rate per 100,000 (95% CI)" dataDxfId="216"/>
    <tableColumn id="4" xr3:uid="{4F094EB3-986E-403A-9E56-A7DCD8BCC8EF}" name="UK born number of notifications in children" dataDxfId="215"/>
    <tableColumn id="5" xr3:uid="{0201C5A8-CBB2-4C2B-99D1-7AF9E8964E1B}" name="UK born rate per 100,000 (95% CI)" dataDxfId="214"/>
    <tableColumn id="6" xr3:uid="{C893A305-21A9-4584-B855-BDF1AC58896C}" name="Non-UK born number of notifications in children" dataDxfId="213"/>
    <tableColumn id="7" xr3:uid="{77595B47-8D98-4204-9520-740DAD59CB7E}" name="Non-UK born rate per 100,000 (95% CI)" dataDxfId="212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4CA292D-9210-4EAF-B372-FCBEAED6C237}" name="Table_10_Enhanced_case_management_ECM_among_children_less_than_15_years_with_TB_by_risk_group_England_2022" displayName="Table_10_Enhanced_case_management_ECM_among_children_less_than_15_years_with_TB_by_risk_group_England_2022" ref="A3:K12" totalsRowShown="0" headerRowDxfId="161" dataDxfId="160">
  <autoFilter ref="A3:K12" xr:uid="{B4CA292D-9210-4EAF-B372-FCBEAED6C23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1AB747F9-BE14-4C40-A7A3-EC109EBFC42C}" name="Category" dataDxfId="159"/>
    <tableColumn id="2" xr3:uid="{783F580F-F7F9-4E7E-B67F-AC6AB373DD26}" name="Level" dataDxfId="158"/>
    <tableColumn id="3" xr3:uid="{49757FA8-226A-41A6-A255-3BB24787BD56}" name="Total (n)" dataDxfId="157"/>
    <tableColumn id="4" xr3:uid="{AC7E404C-FFEA-4C53-9B2E-831212BC7CDB}" name="Any ECM (n)" dataDxfId="156"/>
    <tableColumn id="5" xr3:uid="{BA6FBC4C-600C-4792-80EA-CC0B1F96989F}" name="Any ECM (%)" dataDxfId="155"/>
    <tableColumn id="6" xr3:uid="{31789F46-E20A-4862-91B6-4F135CE95679}" name="ECM level 1 (n)" dataDxfId="154"/>
    <tableColumn id="7" xr3:uid="{EC5FAA04-67AC-4B02-B281-57D742182749}" name="ECM level 1 (%)" dataDxfId="153"/>
    <tableColumn id="8" xr3:uid="{D89EFEBF-48DF-45D0-B786-356A4DEF2C2C}" name="ECM level 2 (n)" dataDxfId="152"/>
    <tableColumn id="9" xr3:uid="{A6146830-5166-4B13-A223-F16BF7BE1FCB}" name="ECM level 2 (%)" dataDxfId="151"/>
    <tableColumn id="10" xr3:uid="{E1D30CA8-7F3F-4158-9FA7-0F3D81D8F797}" name="ECM level 3 (n)" dataDxfId="150"/>
    <tableColumn id="11" xr3:uid="{96864C77-681A-476C-8557-D6B6EF4B6396}" name="ECM level 3 (%)" dataDxfId="149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621F823-2CE0-46F4-9B6F-A9932A412478}" name="Table_11_Number_and_proportion_of_children_less_than_15_years_notified_with_tuberculosis_TB_who_were_offered_and_received_directly_observed_therapy_DOT_England_2012_to_2022" displayName="Table_11_Number_and_proportion_of_children_less_than_15_years_notified_with_tuberculosis_TB_who_were_offered_and_received_directly_observed_therapy_DOT_England_2012_to_2022" ref="A3:M14" totalsRowShown="0" headerRowDxfId="148" dataDxfId="147">
  <autoFilter ref="A3:M14" xr:uid="{5621F823-2CE0-46F4-9B6F-A9932A41247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7FD1CE95-EBF7-41F0-8C1C-446C954D73FE}" name="Year" dataDxfId="146"/>
    <tableColumn id="2" xr3:uid="{A611CF1B-E312-4B33-A623-BDEAAC336587}" name="DOT not offered (n)" dataDxfId="145"/>
    <tableColumn id="3" xr3:uid="{4E397F74-5073-43E4-8E7C-F68C8353DD00}" name="DOT not offered (%)" dataDxfId="144"/>
    <tableColumn id="4" xr3:uid="{1513E553-C5BB-4E7F-9C9B-B261AD22036B}" name="DOT offered (n)" dataDxfId="143"/>
    <tableColumn id="5" xr3:uid="{5EA0729E-4F37-4562-A3A0-5F7B9BACCD4C}" name="DOT offered (%)" dataDxfId="142"/>
    <tableColumn id="6" xr3:uid="{9DBC83DD-702C-48C6-8371-080248B8B4FD}" name="Unknown or missing if DOT offered (n)" dataDxfId="141"/>
    <tableColumn id="7" xr3:uid="{D314DB5A-BCBE-4706-9743-86B2477BF97A}" name="Unknown or missing if DOT offered (%)" dataDxfId="140"/>
    <tableColumn id="8" xr3:uid="{A504DF6E-741C-4035-A70B-FD3575AC82DF}" name="DOT not received (n)" dataDxfId="139"/>
    <tableColumn id="9" xr3:uid="{7D8D9FA4-26D3-4CEF-854F-BBC18D82E032}" name="DOT not received (%)" dataDxfId="138"/>
    <tableColumn id="10" xr3:uid="{436F6B17-1459-44FB-93E9-862A9312B12A}" name="DOT received (n)" dataDxfId="137"/>
    <tableColumn id="11" xr3:uid="{863CD7CF-6468-4407-BBCE-2B16A51C2E34}" name="DOT received (%)" dataDxfId="136"/>
    <tableColumn id="12" xr3:uid="{7E7493CF-AA0B-4A43-A521-080F3C31DD46}" name="Unknown or missing if DOT received (n)" dataDxfId="135"/>
    <tableColumn id="13" xr3:uid="{A340F777-FFB8-4670-A21A-1688D88DE9D9}" name="Unknown or missing if DOT received (%)" dataDxfId="134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2E518B6-2C7F-4228-937C-2850ED0280AD}" name="Table_12_TB_outcome_at_12_months_for_children_less_than_15_years_with_non_RR_or_MDR_TB_with_expected_treatment_duration_under_12_months_England_2012_to_2022" displayName="Table_12_TB_outcome_at_12_months_for_children_less_than_15_years_with_non_RR_or_MDR_TB_with_expected_treatment_duration_under_12_months_England_2012_to_2022" ref="A7:N18" totalsRowShown="0" headerRowDxfId="133" dataDxfId="132">
  <autoFilter ref="A7:N18" xr:uid="{E2E518B6-2C7F-4228-937C-2850ED0280A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56E8A579-F0BA-4C94-8FCC-AE2485DE4216}" name="Year" dataDxfId="131"/>
    <tableColumn id="2" xr3:uid="{CE85BC46-9CC9-449C-8BB7-5B2960F710F0}" name="Completed treatment (n)" dataDxfId="130"/>
    <tableColumn id="3" xr3:uid="{AE8317A1-26CD-4540-A04A-7AE0783EEB24}" name="Completed treatment (%)" dataDxfId="129"/>
    <tableColumn id="4" xr3:uid="{774B35F5-A40B-463C-8345-3162C3893C10}" name="Died (n)" dataDxfId="128"/>
    <tableColumn id="5" xr3:uid="{88E2FE4F-0571-450C-B55A-08FB84BF739C}" name="Died (%)" dataDxfId="127"/>
    <tableColumn id="6" xr3:uid="{429293F6-2655-467B-9A36-DFAE69A0057F}" name="Lost to follow-up (n)" dataDxfId="126"/>
    <tableColumn id="7" xr3:uid="{A2ED3234-8172-483F-A2C8-9350BD18D909}" name="Lost to follow-up (%)" dataDxfId="125"/>
    <tableColumn id="8" xr3:uid="{FA67ABC4-3BE3-4772-99F6-B134A7F9EA7E}" name="Still on treatment treatment (n)" dataDxfId="124"/>
    <tableColumn id="9" xr3:uid="{7715241C-6D66-4416-B23F-7D3C22AB5440}" name="Still on treatment treatment (%)" dataDxfId="123"/>
    <tableColumn id="10" xr3:uid="{46816547-F5D0-454C-9FD1-DD3C6F80A171}" name="Stopped treatment (n)" dataDxfId="122"/>
    <tableColumn id="11" xr3:uid="{31D31FBF-0F4F-4AA3-A919-5479D7DF0312}" name="Stopped treatment (%)" dataDxfId="121"/>
    <tableColumn id="12" xr3:uid="{2A1251D8-1EEA-4DFA-B962-99A6F37D8AC8}" name="Not evaluated (n)" dataDxfId="120"/>
    <tableColumn id="13" xr3:uid="{DB8DD2B4-5035-4755-B258-D591188E8C3E}" name="Not evaluated (%)" dataDxfId="119"/>
    <tableColumn id="14" xr3:uid="{7A6948D7-1DFE-4A15-970F-FDABDC3C5EE9}" name="Total (n)" dataDxfId="118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BF1D656-88EF-4527-B2DA-426615079BE3}" name="Table_13_Last_recorded_TB_outcome_for_children_less_than_15_years_with_non_RR_or_MDR_TB_with_expected_treatment_duration_under_12_months_England_2012_to_2021" displayName="Table_13_Last_recorded_TB_outcome_for_children_less_than_15_years_with_non_RR_or_MDR_TB_with_expected_treatment_duration_under_12_months_England_2012_to_2021" ref="A7:N18" totalsRowShown="0" headerRowDxfId="117" dataDxfId="116">
  <autoFilter ref="A7:N18" xr:uid="{7BF1D656-88EF-4527-B2DA-426615079BE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DBD82895-4EF5-4A36-9CD8-40A673371670}" name="Year" dataDxfId="115"/>
    <tableColumn id="2" xr3:uid="{31358181-5CA4-4D1D-8A94-6E18303AAE6E}" name="Completed treatment (n)" dataDxfId="114"/>
    <tableColumn id="3" xr3:uid="{98AAFC97-4B93-4CB3-BB7D-0E6413D68F39}" name="Completed treatment (%)" dataDxfId="113"/>
    <tableColumn id="4" xr3:uid="{29B482F4-F33A-4F11-A978-3A2C36CDF3D0}" name="Died (n)" dataDxfId="112"/>
    <tableColumn id="5" xr3:uid="{16FC3C6C-8D72-4813-BAD2-5CE13BC023A7}" name="Died (%)" dataDxfId="111"/>
    <tableColumn id="6" xr3:uid="{0F1DE015-05DC-4572-9721-AD9B31F9DA0D}" name="Lost to follow-up (n)" dataDxfId="110"/>
    <tableColumn id="7" xr3:uid="{9B00E39F-CD6A-46E7-A928-6059F26CF184}" name="Lost to follow-up (%)" dataDxfId="109"/>
    <tableColumn id="8" xr3:uid="{DEA77B99-8893-4D54-9C82-1414736EDC48}" name="Still on treatment treatment (n)" dataDxfId="108"/>
    <tableColumn id="9" xr3:uid="{41603969-5960-41A3-B301-68C44FD6C7B8}" name="Still on treatment treatment (%)" dataDxfId="107"/>
    <tableColumn id="10" xr3:uid="{C1095966-918A-4742-8C44-2CCCC25B0492}" name="Stopped treatment (n)" dataDxfId="106"/>
    <tableColumn id="11" xr3:uid="{CA59A244-F204-40D1-829A-8DA5D0A3AEA6}" name="Stopped treatment (%)" dataDxfId="105"/>
    <tableColumn id="12" xr3:uid="{406636B0-391C-4BB8-862F-9B80C7FA97BB}" name="Not evaluated (n)" dataDxfId="104"/>
    <tableColumn id="13" xr3:uid="{97C6E183-1614-49EC-BE78-DC1367A73C21}" name="Not evaluated (%)" dataDxfId="103"/>
    <tableColumn id="14" xr3:uid="{0F55D3F2-F071-44BE-8044-36F7A8F67206}" name="Total (n)" dataDxfId="102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D28D0B2-E31B-4A84-8FD2-A3884804A4F4}" name="Table_14_Treatment_completion_at_12_months_by_age_group_for_children_less_than_15_years_with_non_MDR_or_RR_TB_with_expected_treatment_duration_under_12_months_England_2012_to_2021" displayName="Table_14_Treatment_completion_at_12_months_by_age_group_for_children_less_than_15_years_with_non_MDR_or_RR_TB_with_expected_treatment_duration_under_12_months_England_2012_to_2021" ref="A6:G17" totalsRowShown="0" headerRowDxfId="101" dataDxfId="100">
  <autoFilter ref="A6:G17" xr:uid="{7D28D0B2-E31B-4A84-8FD2-A3884804A4F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B2FC797-C3B8-4CEE-B0FF-7B976AA5D9EB}" name="Year" dataDxfId="99"/>
    <tableColumn id="2" xr3:uid="{6CD56F54-76AD-4EB3-8C28-FA05BD1DA0F4}" name="0 to 4 years (n)" dataDxfId="98"/>
    <tableColumn id="3" xr3:uid="{64351368-8D71-48CF-94A8-7269E640DA88}" name="0 to 4 years (%)" dataDxfId="97"/>
    <tableColumn id="4" xr3:uid="{1750FEAC-29DF-4C8B-98D4-C8651BD914B6}" name="5 to 9 years (n)" dataDxfId="96"/>
    <tableColumn id="5" xr3:uid="{6FF0D1A7-EC3F-41E0-9982-8C778F9AED77}" name="5 to 9 years (%)" dataDxfId="95"/>
    <tableColumn id="6" xr3:uid="{4449B56E-1318-4561-939E-0A00DFFEACDC}" name="10 to 14 years (n)" dataDxfId="94"/>
    <tableColumn id="7" xr3:uid="{C54601F7-9EE3-4F58-BC6B-21313B3FCF25}" name="10 to 14 years (%)" dataDxfId="93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8BE3294-2F5F-4595-9C88-5896B9094696}" name="Table_15_TB_outcome_at_12_months_for_children_less_than_15_years_with_non_MDR_or_RR_TB_with_expected_treatment_duration_under_12_months_by_age_and_sex_England_2021" displayName="Table_15_TB_outcome_at_12_months_for_children_less_than_15_years_with_non_MDR_or_RR_TB_with_expected_treatment_duration_under_12_months_by_age_and_sex_England_2021" ref="A6:K12" totalsRowShown="0" headerRowDxfId="92" dataDxfId="91">
  <autoFilter ref="A6:K12" xr:uid="{E8BE3294-2F5F-4595-9C88-5896B909469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F11D5CAB-A8B1-4AA9-A17F-54A7DE773751}" name="Age group (years)" dataDxfId="90"/>
    <tableColumn id="2" xr3:uid="{BCB5A3D4-A2E7-41CB-B1EF-3D5A9E64742D}" name="Sex" dataDxfId="89"/>
    <tableColumn id="3" xr3:uid="{F6CC6B1C-8E11-48F8-85FA-73B570185698}" name="Completed treatment (n)" dataDxfId="88"/>
    <tableColumn id="4" xr3:uid="{6709F54F-7562-46C2-95C1-A45B903412A2}" name="Completed treatment (%)" dataDxfId="87"/>
    <tableColumn id="5" xr3:uid="{6A023EF2-F48D-4191-9630-E1FC225EE798}" name="Still on treatment (n)" dataDxfId="86"/>
    <tableColumn id="6" xr3:uid="{6AA4C571-B431-40C6-A3ED-29D6F75EBF1A}" name="Still on treatment (%)" dataDxfId="85"/>
    <tableColumn id="7" xr3:uid="{E377D9B3-1A22-4D20-9DE0-B496CEDE06F9}" name="Stopped treatment (n)" dataDxfId="84"/>
    <tableColumn id="8" xr3:uid="{2A664688-E7D4-479D-9977-BB2E5EACEE98}" name="Stopped treatment (%)" dataDxfId="83"/>
    <tableColumn id="9" xr3:uid="{0D82C01D-1AB5-44D8-AEEA-A0150438ED21}" name="Not evaluated (n)" dataDxfId="82"/>
    <tableColumn id="10" xr3:uid="{24DF8395-4778-483B-815B-85A19B41C26E}" name="Not evaluated (%)" dataDxfId="81"/>
    <tableColumn id="11" xr3:uid="{AFB523C3-A300-4C0D-B493-ADA2F1EA8FB9}" name="Total" dataDxfId="80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610B84F-BCFE-4066-8F1C-BF720F71DC2B}" name="Table_16_Time_to_treatment_completion_for_children_aged_less_than_15_years_with_non_RR_or_MDR_TB_with_expected_treatment_duration_under_12_months_England_2011_to_2021" displayName="Table_16_Time_to_treatment_completion_for_children_aged_less_than_15_years_with_non_RR_or_MDR_TB_with_expected_treatment_duration_under_12_months_England_2011_to_2021" ref="A7:N19" totalsRowShown="0" headerRowDxfId="79" dataDxfId="78" headerRowCellStyle="Normal 9">
  <autoFilter ref="A7:N19" xr:uid="{1610B84F-BCFE-4066-8F1C-BF720F71DC2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338859FB-6E14-41B3-85CA-75C3B4CEB08B}" name="Year" dataDxfId="77" dataCellStyle="Normal 9"/>
    <tableColumn id="2" xr3:uid="{0BCC11F8-E95C-4CFE-81D7-393D2687034A}" name="Under 6 months to complete (n)" dataDxfId="76"/>
    <tableColumn id="3" xr3:uid="{98DFAA74-AC3A-42D0-8983-D27FCFC7B374}" name="Under 6 months to complete (%)" dataDxfId="75"/>
    <tableColumn id="4" xr3:uid="{6AE1C52A-8BD5-4399-BB19-5ECAF99C633D}" name="6 to 8 months to complete (n)" dataDxfId="74"/>
    <tableColumn id="5" xr3:uid="{D046E4D4-F81C-4A43-81EA-290CFA775320}" name="6 to 8 months to complete (%)" dataDxfId="73"/>
    <tableColumn id="6" xr3:uid="{24ADD909-598E-4FA3-8EF0-B4EF5C55005B}" name="8 to 10 months to complete (n)" dataDxfId="72"/>
    <tableColumn id="7" xr3:uid="{5E87E7F3-B59A-4E72-BAA6-3040F894662B}" name="8 to 10 months to complete (%)" dataDxfId="71"/>
    <tableColumn id="8" xr3:uid="{1F1DCD28-3ED2-4EA4-BEF1-081414A893A2}" name="10 to 12 months to complete (n)" dataDxfId="70"/>
    <tableColumn id="9" xr3:uid="{5F5B8B49-F07A-4B0F-9A45-3E694E8302BD}" name="10 to 12 months to complete (%)" dataDxfId="69"/>
    <tableColumn id="10" xr3:uid="{65AB5C25-2221-49B1-B106-3CBF4BDFEB8E}" name="Over 12 months to complete (n)" dataDxfId="68"/>
    <tableColumn id="11" xr3:uid="{33625BE4-F700-4F86-9E32-C3695CEF7662}" name="Over 12 months to complete (%)" dataDxfId="67"/>
    <tableColumn id="12" xr3:uid="{7C2A85FB-9EE8-4475-A356-075793115F3C}" name="Completion time known (n)" dataDxfId="66"/>
    <tableColumn id="13" xr3:uid="{98CB3204-0DFF-4821-A64E-345B68601948}" name="Completion time known (%)" dataDxfId="65"/>
    <tableColumn id="14" xr3:uid="{9A1F7BC5-5E20-475B-A998-66138A108553}" name="Treatment completed (n)" dataDxfId="64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F02696-50A5-416A-B105-600DD9853C13}" name="Table_17_Last_recorded_TB_treatment_outcome_by_end_of_follow_up_period_for_children_aged_less_than_15_years_with_non_RR_or_MDR_TB_with_severe_TB_England_2011_to_2021" displayName="Table_17_Last_recorded_TB_treatment_outcome_by_end_of_follow_up_period_for_children_aged_less_than_15_years_with_non_RR_or_MDR_TB_with_severe_TB_England_2011_to_2021" ref="A8:N20" totalsRowShown="0" dataDxfId="63">
  <tableColumns count="14">
    <tableColumn id="1" xr3:uid="{3081F9B1-3837-4A68-9A9A-5161569DEB22}" name="Year" dataDxfId="62"/>
    <tableColumn id="2" xr3:uid="{E8C70BFD-4984-4003-B3CF-14FFBFFFC003}" name="Completed treatment (n) " dataDxfId="61"/>
    <tableColumn id="3" xr3:uid="{06A94250-CFD6-44E4-8C9E-35348D09AE92}" name="Completed treatment (%)" dataDxfId="60"/>
    <tableColumn id="4" xr3:uid="{FD4FCE66-8E73-462A-BC7C-8E26F3B514C0}" name="Died (n)" dataDxfId="59"/>
    <tableColumn id="5" xr3:uid="{4EB7B61F-7C8C-4845-8C44-F5EE379F2565}" name="Died (%)" dataDxfId="58"/>
    <tableColumn id="6" xr3:uid="{94347D25-989A-4EBF-ACBE-6D9E61066CA5}" name="Lost to follow-up (n)" dataDxfId="57"/>
    <tableColumn id="7" xr3:uid="{A43632E5-2645-429F-A3F0-E968C874BB22}" name="Lost to follow-up (%)" dataDxfId="56"/>
    <tableColumn id="8" xr3:uid="{B093CE9A-EF7F-4D13-B239-BC2719649391}" name="Still on treatment (n)" dataDxfId="55"/>
    <tableColumn id="9" xr3:uid="{0F0481B2-F5DB-4083-BFCC-BC27EDD6E0E8}" name="Still on treatment (%)" dataDxfId="54"/>
    <tableColumn id="10" xr3:uid="{2211D0D6-B92B-463C-80C1-24587215D2B4}" name="Stopped treatment (n)" dataDxfId="53"/>
    <tableColumn id="11" xr3:uid="{50E12F28-5CB9-4555-AC9E-DCAEA80A58C4}" name="Stopped treatment (%)" dataDxfId="52"/>
    <tableColumn id="12" xr3:uid="{B4099249-2DEC-4A20-99E9-B2A10CB07DBC}" name="Not evaluated (n)" dataDxfId="51"/>
    <tableColumn id="13" xr3:uid="{15722C40-754A-4BC9-8800-769983788260}" name="Not evaluated (%)" dataDxfId="50"/>
    <tableColumn id="14" xr3:uid="{D291C296-5E3C-4AB1-9EBF-95810914D075}" name="Total (n)" dataDxfId="49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15A6D3-32B3-494B-B6E4-A73B046F1FA5}" name="Table_18_Last_recorded_TB_treatment_outcome_by_end_of_follow_up_period_for_the_entire_non_RR_or_non_MDR_TB_cohort_for_children_aged_less_than_15_years_England_2011_to_2021" displayName="Table_18_Last_recorded_TB_treatment_outcome_by_end_of_follow_up_period_for_the_entire_non_RR_or_non_MDR_TB_cohort_for_children_aged_less_than_15_years_England_2011_to_2021" ref="A7:N19" totalsRowShown="0" dataDxfId="48">
  <tableColumns count="14">
    <tableColumn id="1" xr3:uid="{BAE5F4E7-C86B-4DAE-8EFD-EFB5DA1A6EBD}" name="Year" dataDxfId="47"/>
    <tableColumn id="2" xr3:uid="{DA8ED258-E3B7-45B3-B547-A6A3A4740F9A}" name="Completed treatment (n) " dataDxfId="46"/>
    <tableColumn id="3" xr3:uid="{9A0216FD-7B72-4EAB-B17E-CD4FE8DB407C}" name="Completed treatment (%)" dataDxfId="45"/>
    <tableColumn id="4" xr3:uid="{54F7745D-F0E6-4970-BCBE-C87A5883820B}" name="Died (n)" dataDxfId="44"/>
    <tableColumn id="5" xr3:uid="{ABBC7D80-88DE-4EE6-95F6-394F6C9C34AC}" name="Died (%)" dataDxfId="43"/>
    <tableColumn id="6" xr3:uid="{66FFCB61-F719-4860-82B9-E436D457A251}" name="Lost to follow-up (n)" dataDxfId="42"/>
    <tableColumn id="7" xr3:uid="{6C90222A-611E-47BC-AEAA-1A9B45C90109}" name="Lost to follow-up (%)" dataDxfId="41"/>
    <tableColumn id="8" xr3:uid="{2772F058-7FDF-4E65-B3FF-32663B50BD84}" name="Still on treatment (n)" dataDxfId="40"/>
    <tableColumn id="9" xr3:uid="{4CB3B4AC-E492-4FD6-BCF6-73AF11692450}" name="Still on treatment (%)" dataDxfId="39"/>
    <tableColumn id="10" xr3:uid="{E3255297-25D5-4EAB-A2E5-8C05FBCACE60}" name="Stopped treatment (n)" dataDxfId="38"/>
    <tableColumn id="11" xr3:uid="{2DC313C2-0AD3-42F1-92D7-8CE43A7B69B2}" name="Stopped treatment (%)" dataDxfId="37"/>
    <tableColumn id="12" xr3:uid="{9049D0A0-D4D7-4EB1-B894-E3D253245C28}" name="Not evaluated (n)" dataDxfId="36"/>
    <tableColumn id="13" xr3:uid="{7050B3BE-099D-4B62-84F2-F2578B290B5C}" name="Not evaluated (%)" dataDxfId="35"/>
    <tableColumn id="14" xr3:uid="{100DD3FE-78E8-4B35-B873-649968D4BA37}" name="Total (n)" dataDxfId="34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87477B3-7C07-4994-9348-266B4DC2D6F5}" name="Table_19_Last_recorded_TB_treatment_outcome_by_site_of_disease_at_end_of_follow_up_period_for_the_entire_non_RR_or_non_MDR_TB_cohort_for_children_aged_less_than_15_years_England_2021" displayName="Table_19_Last_recorded_TB_treatment_outcome_by_site_of_disease_at_end_of_follow_up_period_for_the_entire_non_RR_or_non_MDR_TB_cohort_for_children_aged_less_than_15_years_England_2021" ref="A8:I25" totalsRowShown="0" headerRowDxfId="33" dataDxfId="32">
  <tableColumns count="9">
    <tableColumn id="1" xr3:uid="{B0117D42-4912-464C-88AF-824C971D76C3}" name="Category" dataDxfId="31"/>
    <tableColumn id="2" xr3:uid="{997D9540-F3AE-4C38-90E5-EA5B9BCB6032}" name="Site of disease" dataDxfId="30"/>
    <tableColumn id="3" xr3:uid="{F0667366-AA05-457A-960B-2B2AAA40C887}" name="Completed treatment (n) " dataDxfId="29"/>
    <tableColumn id="4" xr3:uid="{F28F63E1-CF1E-4540-83E2-A74806EC4FA8}" name="Completed treatment (%)" dataDxfId="28"/>
    <tableColumn id="5" xr3:uid="{20D1039E-7638-4EA9-A362-9BB9305C36FD}" name="Treatment stopped (n)" dataDxfId="27"/>
    <tableColumn id="6" xr3:uid="{16E92CE4-2F2D-432C-83E9-9DED556B69A7}" name="Treatment stopped (%)" dataDxfId="26"/>
    <tableColumn id="7" xr3:uid="{DE38DF56-F354-4E63-B2E5-537B20DD22FE}" name="Not evaluated (n)" dataDxfId="25"/>
    <tableColumn id="8" xr3:uid="{2E0DD0DE-E819-4535-BE97-491D4326FC3E}" name="Not evaluated (%)" dataDxfId="24"/>
    <tableColumn id="9" xr3:uid="{8D6DB3EB-4318-4F10-AE38-E90EA733A779}" name="Total (n)" dataDxfId="2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1C1B65EA-6E5B-470A-9F3B-B5FEEC28CC04}" name="Table_2_Number_and_proportion_of_children_aged_less_than_15_years_notified_with_TB_by_UKHSA_region_England_2020_to_2022_aggregated_data" displayName="Table_2_Number_and_proportion_of_children_aged_less_than_15_years_notified_with_TB_by_UKHSA_region_England_2020_to_2022_aggregated_data" ref="A4:C14" totalsRowShown="0" headerRowDxfId="211">
  <autoFilter ref="A4:C14" xr:uid="{1C1B65EA-6E5B-470A-9F3B-B5FEEC28CC04}">
    <filterColumn colId="0" hiddenButton="1"/>
    <filterColumn colId="1" hiddenButton="1"/>
    <filterColumn colId="2" hiddenButton="1"/>
  </autoFilter>
  <tableColumns count="3">
    <tableColumn id="1" xr3:uid="{A692D388-CA46-4A69-8D45-52E042F972AD}" name="UKHSA region" dataDxfId="210"/>
    <tableColumn id="2" xr3:uid="{CB1B7EC2-3AE7-4557-BD09-AA4EBBB56A25}" name="Total number of notifications in children" dataDxfId="209"/>
    <tableColumn id="3" xr3:uid="{71D18158-D279-47DB-9C17-96A9AE91FA15}" name="Proportion of notifications in children" dataDxfId="208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5050FEC-7E34-4783-9DBC-6E42E91F27FC}" name="Table_20_Factors_affecting_treatment_completion_at_last_recorded_outcome_in_the_entire_non_MDR_or_non_RR_cohort_for_children_aged_less_than_15_years_England_aggregated_data_2017_to_2021" displayName="Table_20_Factors_affecting_treatment_completion_at_last_recorded_outcome_in_the_entire_non_MDR_or_non_RR_cohort_for_children_aged_less_than_15_years_England_aggregated_data_2017_to_2021" ref="A6:D17" totalsRowShown="0" headerRowDxfId="22" headerRowCellStyle="Normal 9">
  <autoFilter ref="A6:D17" xr:uid="{65050FEC-7E34-4783-9DBC-6E42E91F27FC}">
    <filterColumn colId="0" hiddenButton="1"/>
    <filterColumn colId="1" hiddenButton="1"/>
    <filterColumn colId="2" hiddenButton="1"/>
    <filterColumn colId="3" hiddenButton="1"/>
  </autoFilter>
  <tableColumns count="4">
    <tableColumn id="1" xr3:uid="{AC8CF9F5-8D63-447B-8C0C-A652A73E80DC}" name="Level of factor" dataDxfId="21" dataCellStyle="Normal 9"/>
    <tableColumn id="2" xr3:uid="{5902E354-D7E0-4432-A84C-69F4003D655C}" name="Proportion treatment completed (%)" dataDxfId="20"/>
    <tableColumn id="3" xr3:uid="{632CBEFD-EEC5-44BF-AC83-EC3F14AEC7AD}" name="Risk ratio" dataDxfId="19"/>
    <tableColumn id="4" xr3:uid="{FBB00713-21BE-4FCB-B6F1-8426BDF15018}" name="95% confidence interval" dataDxfId="18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865D9D5-969A-40B0-9E31-4DD008037833}" name="Table_21_TB_treatment_outcome_by_24_months_for_the_MDR_TB_or_RR_TB_cohort_for_children_aged_less_than_15_years_England_2010_to_2020" displayName="Table_21_TB_treatment_outcome_by_24_months_for_the_MDR_TB_or_RR_TB_cohort_for_children_aged_less_than_15_years_England_2010_to_2020" ref="A7:H19" totalsRowShown="0" headerRowDxfId="17" dataDxfId="16">
  <autoFilter ref="A7:H19" xr:uid="{E865D9D5-969A-40B0-9E31-4DD00803783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A0184D02-2D3E-489C-A9AB-08588C345570}" name="Year" dataDxfId="15"/>
    <tableColumn id="2" xr3:uid="{B7500631-A8AE-4372-80D5-0D008DDA8A1C}" name="Completed treatment (n) " dataDxfId="14"/>
    <tableColumn id="3" xr3:uid="{739F1AFF-5052-42F2-87F2-A201DDE4821F}" name="Completed treatment (%)" dataDxfId="13"/>
    <tableColumn id="4" xr3:uid="{6432A7A2-89CC-454C-82F6-2FF6DC5CD782}" name="Still on treatment (n)" dataDxfId="12"/>
    <tableColumn id="5" xr3:uid="{85E274A6-6EDB-4099-8EE8-8AB297FD786B}" name="Still on treatment (%)" dataDxfId="11"/>
    <tableColumn id="6" xr3:uid="{05EA5962-E4D1-4065-98B9-2EBA931F28BD}" name="Not evaluated (n)" dataDxfId="10"/>
    <tableColumn id="7" xr3:uid="{4A70A203-EE92-4906-B041-54D319B6D981}" name="Not evaluated (%)" dataDxfId="9"/>
    <tableColumn id="8" xr3:uid="{0DACB83E-A221-43BB-A923-88E30CC3071B}" name="Total (n)" dataDxfId="8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27C36EE-33E6-41F5-91FC-D97A753586E3}" name="Table_22_Last_recorded_TB_treatment_outcome_by_end_of_follow_up_period_for_the_MDR_TB_or_RR_TB_cohort_for_children_aged_less_than_15_years_England_2010_to_2020" displayName="Table_22_Last_recorded_TB_treatment_outcome_by_end_of_follow_up_period_for_the_MDR_TB_or_RR_TB_cohort_for_children_aged_less_than_15_years_England_2010_to_2020" ref="A6:F18" totalsRowShown="0" headerRowDxfId="7" dataDxfId="6">
  <autoFilter ref="A6:F18" xr:uid="{327C36EE-33E6-41F5-91FC-D97A753586E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7AC64DEA-8308-4A1E-9C66-3C2E328325DB}" name="Year" dataDxfId="5"/>
    <tableColumn id="2" xr3:uid="{1DB905C7-EC19-4633-BC51-922359B09B1E}" name="Completed treatment (n) " dataDxfId="4"/>
    <tableColumn id="3" xr3:uid="{50856F65-55BC-4382-888E-6280EFDE544D}" name="Completed treatment (%)" dataDxfId="3"/>
    <tableColumn id="4" xr3:uid="{9F39D6FD-C87A-47FD-8A40-E3CDC8768686}" name="Still on treatment (n)" dataDxfId="2"/>
    <tableColumn id="5" xr3:uid="{6595AC6B-FD61-4344-AAC7-169C70E1F900}" name="Still on treatment (%)" dataDxfId="1"/>
    <tableColumn id="6" xr3:uid="{6B5CD3FB-185C-4D21-96F0-E62D01F2E2D2}" name="Total (n)" dataDxfId="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D5ABFB04-887E-4AA0-8366-ABBFCC25EE8D}" name="Table_3_Overall_number_and_rate_of_TB_notifications_in_children_aged_less_than_15_years_by_place_of_birth_and_ethnic_group_England_2022" displayName="Table_3_Overall_number_and_rate_of_TB_notifications_in_children_aged_less_than_15_years_by_place_of_birth_and_ethnic_group_England_2022" ref="A6:E13" totalsRowShown="0" headerRowDxfId="207">
  <autoFilter ref="A6:E13" xr:uid="{D5ABFB04-887E-4AA0-8366-ABBFCC25EE8D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8F4CFA1A-796F-416E-A18B-7C7C1B4F8C17}" name="Ethnic group" dataDxfId="206"/>
    <tableColumn id="2" xr3:uid="{8556FA60-1176-42C4-B16C-DFABC089A407}" name="Non-UK born: _x000a_number of notifications in children" dataDxfId="205"/>
    <tableColumn id="3" xr3:uid="{2A530269-B802-466D-A045-CDF8C0684A31}" name="Non-UK born:_x000a_ rate per 100,000 (95% CI)" dataDxfId="204"/>
    <tableColumn id="4" xr3:uid="{FCB5029A-8D50-4B2E-AB56-4E24DD8D7AD7}" name="UK born: _x000a_number of notifications in children" dataDxfId="203"/>
    <tableColumn id="5" xr3:uid="{5FDF2221-23EA-4E7C-8E59-2E67F2D2D345}" name="UK born:_x000a_ rate per 100,000 (95% CI)" dataDxfId="202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6FB5528B-AAAC-40F9-BA68-C20C1464B54A}" name="Table_4_Number_of_children_notified_with_TB_by_UK_born_age_and_sex_in_2022" displayName="Table_4_Number_of_children_notified_with_TB_by_UK_born_age_and_sex_in_2022" ref="A4:F10" totalsRowShown="0" headerRowDxfId="201" dataDxfId="200">
  <autoFilter ref="A4:F10" xr:uid="{6FB5528B-AAAC-40F9-BA68-C20C1464B54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C75F6A99-39FC-461E-AA25-16B427B800B8}" name="Age" dataDxfId="199"/>
    <tableColumn id="2" xr3:uid="{14F34838-C679-4BA4-ADDC-A34A60591336}" name="Sex" dataDxfId="198"/>
    <tableColumn id="3" xr3:uid="{B54EB7CE-4F0D-428E-9A3D-FC2219AAB736}" name="UK born (number)" dataDxfId="197"/>
    <tableColumn id="4" xr3:uid="{0BE9B5A3-AD4D-4CAC-9B20-C833115DFAEA}" name="UK born (proportion)" dataDxfId="196"/>
    <tableColumn id="5" xr3:uid="{0FF6F1AC-D142-4C0A-A4BF-6A9FC5750AED}" name="Non-UK born (number)" dataDxfId="195"/>
    <tableColumn id="6" xr3:uid="{585F5F70-43D1-4119-B7D4-92ECD3F32FC6}" name="Non-UK born (proportion)" dataDxfId="19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656441D2-54A6-41BE-A555-EB91DB801782}" name="Table_5_Overall_number_and_rate_of_TB_in_children_aged_less_than_15_years_by_age_and_place_of_birth_England_2000_to_2022_aggregated_data" displayName="Table_5_Overall_number_and_rate_of_TB_in_children_aged_less_than_15_years_by_age_and_place_of_birth_England_2000_to_2022_aggregated_data" ref="A3:E18" totalsRowShown="0" headerRowDxfId="193">
  <autoFilter ref="A3:E18" xr:uid="{656441D2-54A6-41BE-A555-EB91DB801782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CF43EE4-247A-454E-BB28-98ACA4289975}" name="Age" dataDxfId="192"/>
    <tableColumn id="2" xr3:uid="{7CE30734-40FA-4102-A1FD-2F3683F145F0}" name="Non-UK born: _x000a_number of notifications in children" dataDxfId="191"/>
    <tableColumn id="3" xr3:uid="{06D1321B-DD37-4212-9915-D628602ADC85}" name="Non-UK born: _x000a_rate per 100,000 (95% CI)" dataDxfId="190"/>
    <tableColumn id="4" xr3:uid="{F5EA8B6A-9041-4627-8D95-EDAECD1E5EBB}" name="UK born: _x000a_number of notifications in children" dataDxfId="189"/>
    <tableColumn id="5" xr3:uid="{7E808155-0992-414F-9C89-3321475EC8DB}" name="UK born: _x000a_rate per 100,000 (95% CI)" dataDxfId="188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2A06A604-C9AC-458A-8B27-796B11CBECF1}" name="Table_6_Median_diagnostic_reporting_and_treatment_delays_for_children_less_than_15_years_with_pulmonary_tuberculosis_TB_England_2012_to_2022" displayName="Table_6_Median_diagnostic_reporting_and_treatment_delays_for_children_less_than_15_years_with_pulmonary_tuberculosis_TB_England_2012_to_2022" ref="A7:D18" totalsRowShown="0" headerRowDxfId="187" dataDxfId="186">
  <autoFilter ref="A7:D18" xr:uid="{2A06A604-C9AC-458A-8B27-796B11CBECF1}">
    <filterColumn colId="0" hiddenButton="1"/>
    <filterColumn colId="1" hiddenButton="1"/>
    <filterColumn colId="2" hiddenButton="1"/>
    <filterColumn colId="3" hiddenButton="1"/>
  </autoFilter>
  <tableColumns count="4">
    <tableColumn id="1" xr3:uid="{91DB6F14-A96F-40CF-98CE-31E920008417}" name="Year" dataDxfId="185"/>
    <tableColumn id="2" xr3:uid="{1287010F-A7B9-4156-8A35-87F093FF40A2}" name="Median treatment delay (IQR)" dataDxfId="184"/>
    <tableColumn id="3" xr3:uid="{03306050-1751-49E3-A7FB-14A54EA35404}" name="Median diagnostic delay (IQR)" dataDxfId="183"/>
    <tableColumn id="4" xr3:uid="{0B9D1E20-9148-46D7-8DF7-69C863891C28}" name="Median reporting delay (IQR)" dataDxfId="182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EA167F4F-25F9-4929-B909-4081A2E7EE44}" name="Table_7_Duration_from_tuberculosis_TB_diagnosis_to_notification_for_children_less_than_15_years_with_pulmonary_TB_England_2012_to_2022" displayName="Table_7_Duration_from_tuberculosis_TB_diagnosis_to_notification_for_children_less_than_15_years_with_pulmonary_TB_England_2012_to_2022" ref="A5:I16" totalsRowShown="0" headerRowDxfId="181" dataDxfId="180">
  <autoFilter ref="A5:I16" xr:uid="{EA167F4F-25F9-4929-B909-4081A2E7EE4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721ABC5D-64BC-4BEB-BEE9-15652A59F15B}" name="Year" dataDxfId="179"/>
    <tableColumn id="2" xr3:uid="{621521D7-C232-43E2-8709-C34B25CB55B3}" name="Within 3 days (n)" dataDxfId="178"/>
    <tableColumn id="3" xr3:uid="{12353FE1-B8CA-4228-9BD7-8E6015A10A03}" name="Within 3 days (%)" dataDxfId="177"/>
    <tableColumn id="4" xr3:uid="{C1F25603-EFBB-4C7D-BDDA-4E1370FEE75A}" name="After 3 days (n)" dataDxfId="176"/>
    <tableColumn id="5" xr3:uid="{A90304B4-429D-4AA4-9DC3-A11B4634366E}" name="After 3 days (%)" dataDxfId="175"/>
    <tableColumn id="6" xr3:uid="{5F944A92-F7A2-4A20-9205-D942546FB6DC}" name="Total (n)" dataDxfId="174"/>
    <tableColumn id="7" xr3:uid="{00D7C3CF-72A8-4C65-9372-D0BAF872A512}" name="Missing data (n)" dataDxfId="173"/>
    <tableColumn id="8" xr3:uid="{C0175992-FB65-47D9-A806-3489B316E740}" name="Missing data (%)" dataDxfId="172"/>
    <tableColumn id="9" xr3:uid="{9D235A56-625E-4D42-810D-2D8329889E46}" name="Total eligible (n)" dataDxfId="171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38B001A-5CF0-4E47-AE6D-2DE4A09083D3}" name="Table_8_Number_and_proportion_of_children_aged_less_than_15_years_with_culture_confirmed_TB_by_site_of_disease_England_2022" displayName="Table_8_Number_and_proportion_of_children_aged_less_than_15_years_with_culture_confirmed_TB_by_site_of_disease_England_2022" ref="A3:D6" totalsRowShown="0" headerRowDxfId="170">
  <autoFilter ref="A3:D6" xr:uid="{438B001A-5CF0-4E47-AE6D-2DE4A09083D3}">
    <filterColumn colId="0" hiddenButton="1"/>
    <filterColumn colId="1" hiddenButton="1"/>
    <filterColumn colId="2" hiddenButton="1"/>
    <filterColumn colId="3" hiddenButton="1"/>
  </autoFilter>
  <tableColumns count="4">
    <tableColumn id="1" xr3:uid="{197F68A0-26AA-4393-9C9C-D88E36AEC532}" name="Site of disease" dataDxfId="169"/>
    <tableColumn id="2" xr3:uid="{FCC83B16-F43F-42AE-BD72-539AE2422B44}" name="Total number of notifications in children"/>
    <tableColumn id="3" xr3:uid="{9E14C18A-702B-40DC-95E9-31CA566B358C}" name="Culture-confirmed notifications (n)"/>
    <tableColumn id="4" xr3:uid="{198FE009-CC11-446E-AE0B-B16445D02BAB}" name="Culture-confirmed notifications (%)" dataDxfId="168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6F7FC3C9-F3BC-4DD5-841C-55D84C56E6CA}" name="Table_9_Number_and_proportion_of_children_less_than_15_years_with_culture_confirmed_TB_by_UKHSA_region_England_2022" displayName="Table_9_Number_and_proportion_of_children_less_than_15_years_with_culture_confirmed_TB_by_UKHSA_region_England_2022" ref="A3:D12" totalsRowShown="0" headerRowDxfId="167" dataDxfId="166">
  <autoFilter ref="A3:D12" xr:uid="{6F7FC3C9-F3BC-4DD5-841C-55D84C56E6CA}">
    <filterColumn colId="0" hiddenButton="1"/>
    <filterColumn colId="1" hiddenButton="1"/>
    <filterColumn colId="2" hiddenButton="1"/>
    <filterColumn colId="3" hiddenButton="1"/>
  </autoFilter>
  <tableColumns count="4">
    <tableColumn id="1" xr3:uid="{6F409801-CDDE-4230-B222-468B1046987C}" name="UKHSA regions" dataDxfId="165"/>
    <tableColumn id="2" xr3:uid="{06368345-7960-44FD-9F94-AE7B892033C4}" name="Number of culture confirmed cases" dataDxfId="164"/>
    <tableColumn id="3" xr3:uid="{10A3F5A2-04D9-4692-87E1-C2FBC03FE938}" name="Total number of children" dataDxfId="163"/>
    <tableColumn id="4" xr3:uid="{52FDAE4D-7F37-4600-88D9-9AD0E448C4B8}" name="Proportion of culture confirmed cases %" dataDxfId="16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38330-385F-4238-973A-2226652CA79F}">
  <dimension ref="A1:A26"/>
  <sheetViews>
    <sheetView tabSelected="1" workbookViewId="0"/>
  </sheetViews>
  <sheetFormatPr defaultRowHeight="15"/>
  <cols>
    <col min="1" max="1" width="21.77734375" style="21" customWidth="1"/>
    <col min="2" max="16384" width="8.88671875" style="1"/>
  </cols>
  <sheetData>
    <row r="1" spans="1:1" s="50" customFormat="1" ht="21">
      <c r="A1" s="49" t="s">
        <v>363</v>
      </c>
    </row>
    <row r="2" spans="1:1">
      <c r="A2" s="45" t="s">
        <v>308</v>
      </c>
    </row>
    <row r="3" spans="1:1">
      <c r="A3" s="46">
        <v>45337</v>
      </c>
    </row>
    <row r="4" spans="1:1" s="52" customFormat="1" ht="23.4" customHeight="1">
      <c r="A4" s="51" t="s">
        <v>309</v>
      </c>
    </row>
    <row r="5" spans="1:1">
      <c r="A5" s="47" t="s">
        <v>0</v>
      </c>
    </row>
    <row r="6" spans="1:1">
      <c r="A6" s="47" t="s">
        <v>67</v>
      </c>
    </row>
    <row r="7" spans="1:1">
      <c r="A7" s="47" t="s">
        <v>307</v>
      </c>
    </row>
    <row r="8" spans="1:1">
      <c r="A8" s="47" t="s">
        <v>364</v>
      </c>
    </row>
    <row r="9" spans="1:1">
      <c r="A9" s="47" t="s">
        <v>109</v>
      </c>
    </row>
    <row r="10" spans="1:1">
      <c r="A10" s="48" t="s">
        <v>137</v>
      </c>
    </row>
    <row r="11" spans="1:1">
      <c r="A11" s="47" t="s">
        <v>296</v>
      </c>
    </row>
    <row r="12" spans="1:1">
      <c r="A12" s="47" t="s">
        <v>297</v>
      </c>
    </row>
    <row r="13" spans="1:1">
      <c r="A13" s="47" t="s">
        <v>314</v>
      </c>
    </row>
    <row r="14" spans="1:1">
      <c r="A14" s="47" t="s">
        <v>298</v>
      </c>
    </row>
    <row r="15" spans="1:1">
      <c r="A15" s="47" t="s">
        <v>299</v>
      </c>
    </row>
    <row r="16" spans="1:1">
      <c r="A16" s="47" t="s">
        <v>300</v>
      </c>
    </row>
    <row r="17" spans="1:1">
      <c r="A17" s="47" t="s">
        <v>301</v>
      </c>
    </row>
    <row r="18" spans="1:1">
      <c r="A18" s="47" t="s">
        <v>302</v>
      </c>
    </row>
    <row r="19" spans="1:1">
      <c r="A19" s="47" t="s">
        <v>303</v>
      </c>
    </row>
    <row r="20" spans="1:1">
      <c r="A20" s="47" t="s">
        <v>304</v>
      </c>
    </row>
    <row r="21" spans="1:1">
      <c r="A21" s="47" t="s">
        <v>305</v>
      </c>
    </row>
    <row r="22" spans="1:1">
      <c r="A22" s="47" t="s">
        <v>306</v>
      </c>
    </row>
    <row r="23" spans="1:1">
      <c r="A23" s="47" t="s">
        <v>310</v>
      </c>
    </row>
    <row r="24" spans="1:1">
      <c r="A24" s="47" t="s">
        <v>311</v>
      </c>
    </row>
    <row r="25" spans="1:1">
      <c r="A25" s="47" t="s">
        <v>312</v>
      </c>
    </row>
    <row r="26" spans="1:1">
      <c r="A26" s="47" t="s">
        <v>313</v>
      </c>
    </row>
  </sheetData>
  <hyperlinks>
    <hyperlink ref="A5" location="Supplementary_Table_1!A1" display="Supplementary Table 1. Numbers and rates of TB notifications in UK born and non-UK born children aged less than 15 years, England, 2000 to 2022" xr:uid="{5AEA0CEA-AD7C-4126-B56E-1E2851ABBDEA}"/>
    <hyperlink ref="A6" location="Supplementary_Table_2!A1" display="Supplementary Table 2. Number and proportion of children aged less than 15 years notified with TB by UKHSA region, England, 2020 to 2022 (aggregated data)" xr:uid="{89250C4F-1F17-4FCD-BDF7-2145531500AE}"/>
    <hyperlink ref="A7" location="Supplementary_Table_3!A1" display="Supplementary Table 3. Overall number and rate of TB notifications in children aged less than 15 years, by place of birth and ethnic group, England, 2022" xr:uid="{6F8E2FF0-82B3-4CA4-9E2C-11702458E2CD}"/>
    <hyperlink ref="A8" location="Supplementary_Table_4!A1" display="Supplementary Table 4: Number of children notified with TB by UK-born, age and sex in 2022" xr:uid="{9A5B39C6-D2CA-4784-9376-45504D356513}"/>
    <hyperlink ref="A9" location="Supplementary_Table_5!A1" display="Supplementary Table 5. Overall number and rate of TB in children aged less than 15 years, by age and place of birth, England, 2000 to 2022 (aggregated data)" xr:uid="{68C92636-41A0-4C87-A3AB-4DA13B8B2C80}"/>
    <hyperlink ref="A10" location="Supplementary_Table_6!A1" display="Supplementary Table 6. Median diagnostic, reporting and treatment delays for children (less than 15 years) with pulmonary tuberculosis (TB), England, 2012 to 2022" xr:uid="{77089C46-8702-4554-80FF-4B68A3F1F2FA}"/>
    <hyperlink ref="A11" location="Supplementary_Table_7!A1" display="Supplementary Table 7. Duration from tuberculosis (TB) diagnosis to notification for children (less than 15 years) with pulmonary TB, England, 2012 to 2022" xr:uid="{39C1D6A0-B242-4BEE-BDAF-7D23C80FA38C}"/>
    <hyperlink ref="A12" location="Supplementary_Table_8!A1" display="Supplementary Table 8. Number and proportion of children aged less than 15 years with culture confirmed TB by site of disease, England, 2022" xr:uid="{53341A53-DE99-4096-965B-C87C7D43054F}"/>
    <hyperlink ref="A13" location="Supplementary_Table_9!A1" display="Supplementary Table 9. Number and proportion of children less than 15 years with culture confirmed TB by UKHSA region, England, 2022" xr:uid="{95C7ADD2-13DC-43BA-8585-3250C417357F}"/>
    <hyperlink ref="A14" location="Supplementary_Table_10!A1" display="Supplementary Table 10. Enhanced case management (ECM) among children (less than 15 years) with TB by risk group, England, 2022" xr:uid="{1D13043D-9E06-42BA-A351-9D4A5A7F62E8}"/>
    <hyperlink ref="A15" location="Supplementary_Table_11!A1" display="Supplementary Table 11. Number and proportion of children (less than 15 years) notified with tuberculosis (TB) who were offered and received directly observed therapy (DOT), England, 2012 to 2022" xr:uid="{2628EC12-BE0F-440D-BC01-C93D9513E442}"/>
    <hyperlink ref="A16" location="Supplementary_Table_12!A1" display="Supplementary Table 12. TB outcome at 12 months for children (less than 15 years) with non-RR or MDR-TB with expected treatment duration under 12 months, England, 2012 to 2022" xr:uid="{4C9F5E03-89D4-46D5-B542-1DA3FE95DF82}"/>
    <hyperlink ref="A17" location="Supplementary_Table_13!A1" display="Supplementary Table 13. Last recorded TB outcome for children (less than 15 years) with non-RR or MDR-TB with expected treatment duration under 12 months, England, (2012) to (2021)" xr:uid="{B0321E5C-1661-401B-8545-4DA8BFE82A6C}"/>
    <hyperlink ref="A18" location="Supplementary_Table_14!A1" display="Supplementary Table 14. Treatment completion at 12 months by age group for children (less than 15 years) with non-MDR or RR-TB with expected treatment duration under 12 months, England, 2012 to 2021" xr:uid="{4E887B50-0989-4B7F-97C6-86DB72B4B949}"/>
    <hyperlink ref="A19" location="Supplementary_Table_15!A1" display="Supplementary Table 15. TB outcome at 12 months for children (less than 15 years) with non-MDR or RR TB with expected treatment duration under 12 months by age and sex, England, 2021" xr:uid="{7DD32630-B979-4E0D-860E-40A5CB8DBF45}"/>
    <hyperlink ref="A20" location="Supplementary_Table_16!A1" display="Supplementary Table 16. Time to treatment completion for children aged less than 15 years with non-RR or MDR-TB with expected treatment duration under 12 months, England, 2011 to 2021" xr:uid="{94CBE4BC-1E21-4E4D-8FF3-CACF22B93D6F}"/>
    <hyperlink ref="A21" location="Supplementary_Table_17!A1" display="Supplementary Table 17. Last recorded TB treatment outcome by end of follow-up period for children aged less than 15 years with non-RR or MDR-TB with severe TB, England, 2011 to 2021" xr:uid="{2D87C793-196B-4D67-B848-B1FD350C6AB6}"/>
    <hyperlink ref="A22" location="Supplementary_Table_18!A1" display="Supplementary Table 18. Last recorded TB treatment outcome by end of follow-up period for the entire non-RR or non MDR-TB cohort for children aged less than 15 years, England, 2011 to 2021" xr:uid="{2CB6FFB9-552E-4B49-ABD5-FD642D83ED06}"/>
    <hyperlink ref="A23" location="Supplementary_Table_19!A1" display="Supplementary Table 19. Last recorded TB treatment outcome by site of disease at end of follow-up period for the entire non-RR or non MDR-TB cohort for children aged less than 15 years, England 2021" xr:uid="{7930A82E-1C19-4D93-878B-903E6E268EC0}"/>
    <hyperlink ref="A24" location="Supplementary_Table_20!A1" display="Supplementary Table 20. Factors affecting treatment completion at last recorded outcome in the entire non-MDR or non RR-cohort for children aged less than 15 years, England, aggregated data 2017 to 2021" xr:uid="{C3A7B843-0CFC-43E9-B482-C9BEDF811155}"/>
    <hyperlink ref="A25" location="Supplementary_Table_21!A1" display="Supplementary Table 21. TB treatment outcome by 24 months for the MDR-TB or RR-TB cohort for children aged less than 15 years, England, 2010 to 2020" xr:uid="{D0173E79-97C4-49C7-85B2-FDCAA0D3460D}"/>
    <hyperlink ref="A26" location="Supplementary_Table_22!A1" display="Supplementary Table 22. Last recorded TB treatment outcome by end of follow-up period for the MDR-TB or RR-TB cohort for children aged less than 15 years, England, 2010 to 2020" xr:uid="{51A22274-A6B5-46B2-8041-C09DDE7249BC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Z39"/>
  <sheetViews>
    <sheetView workbookViewId="0"/>
  </sheetViews>
  <sheetFormatPr defaultRowHeight="14.4"/>
  <cols>
    <col min="1" max="1" width="27.44140625" style="61" customWidth="1"/>
    <col min="2" max="2" width="21" style="62" customWidth="1"/>
    <col min="3" max="3" width="18.5546875" style="62" customWidth="1"/>
    <col min="4" max="4" width="24" style="62" customWidth="1"/>
  </cols>
  <sheetData>
    <row r="1" spans="1:52" s="50" customFormat="1" ht="21">
      <c r="A1" s="49" t="s">
        <v>314</v>
      </c>
      <c r="B1" s="56"/>
      <c r="C1" s="56"/>
      <c r="D1" s="56"/>
    </row>
    <row r="2" spans="1:52" ht="15.6">
      <c r="A2" s="31" t="s">
        <v>295</v>
      </c>
    </row>
    <row r="3" spans="1:52" s="10" customFormat="1" ht="40.200000000000003" customHeight="1">
      <c r="A3" s="55" t="s">
        <v>315</v>
      </c>
      <c r="B3" s="57" t="s">
        <v>185</v>
      </c>
      <c r="C3" s="57" t="s">
        <v>186</v>
      </c>
      <c r="D3" s="57" t="s">
        <v>187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</row>
    <row r="4" spans="1:52" s="1" customFormat="1" ht="15">
      <c r="A4" s="31" t="s">
        <v>70</v>
      </c>
      <c r="B4" s="29">
        <v>15</v>
      </c>
      <c r="C4" s="29">
        <v>36</v>
      </c>
      <c r="D4" s="34">
        <v>41.666667938232422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s="1" customFormat="1" ht="15">
      <c r="A5" s="31" t="s">
        <v>71</v>
      </c>
      <c r="B5" s="29">
        <v>9</v>
      </c>
      <c r="C5" s="29">
        <v>19</v>
      </c>
      <c r="D5" s="34">
        <v>47.368419647216797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s="1" customFormat="1" ht="15">
      <c r="A6" s="31" t="s">
        <v>72</v>
      </c>
      <c r="B6" s="29">
        <v>10</v>
      </c>
      <c r="C6" s="29">
        <v>33</v>
      </c>
      <c r="D6" s="34">
        <v>30.303030014038086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s="1" customFormat="1" ht="15">
      <c r="A7" s="31" t="s">
        <v>73</v>
      </c>
      <c r="B7" s="29">
        <v>5</v>
      </c>
      <c r="C7" s="29">
        <v>14</v>
      </c>
      <c r="D7" s="34">
        <v>35.714286804199219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s="1" customFormat="1" ht="15">
      <c r="A8" s="31" t="s">
        <v>74</v>
      </c>
      <c r="B8" s="29">
        <v>6</v>
      </c>
      <c r="C8" s="29">
        <v>11</v>
      </c>
      <c r="D8" s="34">
        <v>54.545455932617188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s="1" customFormat="1" ht="15">
      <c r="A9" s="31" t="s">
        <v>75</v>
      </c>
      <c r="B9" s="29">
        <v>1</v>
      </c>
      <c r="C9" s="29">
        <v>6</v>
      </c>
      <c r="D9" s="34">
        <v>16.666666030883789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</row>
    <row r="10" spans="1:52" s="1" customFormat="1" ht="15">
      <c r="A10" s="31" t="s">
        <v>76</v>
      </c>
      <c r="B10" s="29">
        <v>5</v>
      </c>
      <c r="C10" s="29">
        <v>14</v>
      </c>
      <c r="D10" s="34">
        <v>35.714286804199219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</row>
    <row r="11" spans="1:52" s="1" customFormat="1" ht="15">
      <c r="A11" s="31" t="s">
        <v>77</v>
      </c>
      <c r="B11" s="29">
        <v>1</v>
      </c>
      <c r="C11" s="29">
        <v>2</v>
      </c>
      <c r="D11" s="34">
        <v>50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</row>
    <row r="12" spans="1:52" s="1" customFormat="1" ht="15">
      <c r="A12" s="31" t="s">
        <v>78</v>
      </c>
      <c r="B12" s="29">
        <v>1</v>
      </c>
      <c r="C12" s="29">
        <v>1</v>
      </c>
      <c r="D12" s="34">
        <v>100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</row>
    <row r="13" spans="1:52" ht="15.6">
      <c r="A13" s="31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</row>
    <row r="14" spans="1:52" ht="15.6">
      <c r="A14" s="31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</row>
    <row r="15" spans="1:52" ht="15.6">
      <c r="A15" s="31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</row>
    <row r="16" spans="1:52" ht="15.6">
      <c r="A16" s="31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</row>
    <row r="17" spans="1:52" ht="15.6">
      <c r="A17" s="31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</row>
    <row r="18" spans="1:52" ht="15.6">
      <c r="A18" s="31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</row>
    <row r="19" spans="1:52" ht="15.6">
      <c r="A19" s="31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</row>
    <row r="20" spans="1:52" ht="15.6">
      <c r="A20" s="31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</row>
    <row r="21" spans="1:52" ht="15.6">
      <c r="A21" s="31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</row>
    <row r="22" spans="1:52" ht="15.6">
      <c r="A22" s="31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</row>
    <row r="23" spans="1:52" ht="15.6">
      <c r="A23" s="31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1:52" ht="15.6">
      <c r="A24" s="31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</row>
    <row r="25" spans="1:52" ht="15.6">
      <c r="A25" s="31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</row>
    <row r="26" spans="1:52" ht="15.6">
      <c r="A26" s="31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1:52" ht="15.6">
      <c r="A27" s="31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1:52" ht="15.6">
      <c r="A28" s="31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pans="1:52" ht="15.6">
      <c r="A29" s="31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1:52" ht="15.6">
      <c r="A30" s="31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1:52" ht="15.6">
      <c r="A31" s="31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pans="1:52" ht="15.6">
      <c r="A32" s="31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1:52" ht="15.6">
      <c r="A33" s="31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1:52" ht="15.6">
      <c r="A34" s="31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pans="1:52" ht="15.6">
      <c r="A35" s="31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1:52" ht="15.6">
      <c r="A36" s="31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52" ht="15.6">
      <c r="A37" s="31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pans="1:52" ht="15.6">
      <c r="A38" s="31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1:52" ht="15.6">
      <c r="A39" s="31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Z39"/>
  <sheetViews>
    <sheetView workbookViewId="0"/>
  </sheetViews>
  <sheetFormatPr defaultRowHeight="14.4"/>
  <cols>
    <col min="1" max="1" width="20.77734375" style="61" customWidth="1"/>
    <col min="2" max="2" width="17.88671875" style="62" customWidth="1"/>
    <col min="3" max="3" width="13.109375" style="62" customWidth="1"/>
    <col min="4" max="5" width="17.88671875" style="62" customWidth="1"/>
    <col min="6" max="6" width="18.6640625" style="62" customWidth="1"/>
    <col min="7" max="7" width="19.21875" style="62" customWidth="1"/>
    <col min="8" max="8" width="18.6640625" style="62" customWidth="1"/>
    <col min="9" max="9" width="19.21875" style="62" customWidth="1"/>
    <col min="10" max="10" width="18.6640625" style="62" customWidth="1"/>
    <col min="11" max="11" width="19.21875" style="62" customWidth="1"/>
  </cols>
  <sheetData>
    <row r="1" spans="1:52" ht="21">
      <c r="A1" s="49" t="s">
        <v>298</v>
      </c>
    </row>
    <row r="2" spans="1:52" ht="15.6">
      <c r="A2" s="31" t="s">
        <v>295</v>
      </c>
    </row>
    <row r="3" spans="1:52" s="60" customFormat="1" ht="23.4" customHeight="1">
      <c r="A3" s="64" t="s">
        <v>188</v>
      </c>
      <c r="B3" s="66" t="s">
        <v>189</v>
      </c>
      <c r="C3" s="66" t="s">
        <v>177</v>
      </c>
      <c r="D3" s="66" t="s">
        <v>190</v>
      </c>
      <c r="E3" s="66" t="s">
        <v>191</v>
      </c>
      <c r="F3" s="66" t="s">
        <v>192</v>
      </c>
      <c r="G3" s="66" t="s">
        <v>193</v>
      </c>
      <c r="H3" s="66" t="s">
        <v>194</v>
      </c>
      <c r="I3" s="66" t="s">
        <v>195</v>
      </c>
      <c r="J3" s="66" t="s">
        <v>196</v>
      </c>
      <c r="K3" s="66" t="s">
        <v>197</v>
      </c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</row>
    <row r="4" spans="1:52" ht="15.6">
      <c r="A4" s="31" t="s">
        <v>103</v>
      </c>
      <c r="B4" s="29" t="s">
        <v>105</v>
      </c>
      <c r="C4" s="29">
        <v>77</v>
      </c>
      <c r="D4" s="29">
        <v>71</v>
      </c>
      <c r="E4" s="34">
        <v>92.199996948242188</v>
      </c>
      <c r="F4" s="29">
        <v>53</v>
      </c>
      <c r="G4" s="34">
        <v>68.800003051757813</v>
      </c>
      <c r="H4" s="29">
        <v>8</v>
      </c>
      <c r="I4" s="34">
        <v>10.399999618530273</v>
      </c>
      <c r="J4" s="29">
        <v>10</v>
      </c>
      <c r="K4" s="34">
        <v>13</v>
      </c>
      <c r="L4" s="29"/>
      <c r="M4" s="29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5.6">
      <c r="A5" s="31" t="s">
        <v>103</v>
      </c>
      <c r="B5" s="29" t="s">
        <v>108</v>
      </c>
      <c r="C5" s="29">
        <v>59</v>
      </c>
      <c r="D5" s="29">
        <v>50</v>
      </c>
      <c r="E5" s="34">
        <v>84.699996948242188</v>
      </c>
      <c r="F5" s="29">
        <v>38</v>
      </c>
      <c r="G5" s="34">
        <v>64.400001525878906</v>
      </c>
      <c r="H5" s="29">
        <v>7</v>
      </c>
      <c r="I5" s="34">
        <v>11.899999618530273</v>
      </c>
      <c r="J5" s="29">
        <v>5</v>
      </c>
      <c r="K5" s="34">
        <v>8.5</v>
      </c>
      <c r="L5" s="29"/>
      <c r="M5" s="29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ht="15.6">
      <c r="A6" s="31" t="s">
        <v>198</v>
      </c>
      <c r="B6" s="30" t="s">
        <v>339</v>
      </c>
      <c r="C6" s="29">
        <v>41</v>
      </c>
      <c r="D6" s="29">
        <v>37</v>
      </c>
      <c r="E6" s="34">
        <v>90.199996948242188</v>
      </c>
      <c r="F6" s="29">
        <v>31</v>
      </c>
      <c r="G6" s="34">
        <v>75.599998474121094</v>
      </c>
      <c r="H6" s="29">
        <v>4</v>
      </c>
      <c r="I6" s="34">
        <v>9.8000001907348633</v>
      </c>
      <c r="J6" s="29">
        <v>2</v>
      </c>
      <c r="K6" s="34">
        <v>4.9000000953674316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.6">
      <c r="A7" s="31" t="s">
        <v>198</v>
      </c>
      <c r="B7" s="30" t="s">
        <v>340</v>
      </c>
      <c r="C7" s="29">
        <v>23</v>
      </c>
      <c r="D7" s="29">
        <v>22</v>
      </c>
      <c r="E7" s="34">
        <v>95.699996948242188</v>
      </c>
      <c r="F7" s="29">
        <v>16</v>
      </c>
      <c r="G7" s="34">
        <v>69.599998474121094</v>
      </c>
      <c r="H7" s="29">
        <v>2</v>
      </c>
      <c r="I7" s="34">
        <v>8.6999998092651367</v>
      </c>
      <c r="J7" s="29">
        <v>4</v>
      </c>
      <c r="K7" s="34">
        <v>17.399999618530273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ht="15.6">
      <c r="A8" s="31" t="s">
        <v>198</v>
      </c>
      <c r="B8" s="30" t="s">
        <v>341</v>
      </c>
      <c r="C8" s="29">
        <v>72</v>
      </c>
      <c r="D8" s="29">
        <v>62</v>
      </c>
      <c r="E8" s="34">
        <v>86.099998474121094</v>
      </c>
      <c r="F8" s="29">
        <v>44</v>
      </c>
      <c r="G8" s="34">
        <v>61.099998474121094</v>
      </c>
      <c r="H8" s="29">
        <v>9</v>
      </c>
      <c r="I8" s="34">
        <v>12.5</v>
      </c>
      <c r="J8" s="29">
        <v>9</v>
      </c>
      <c r="K8" s="34">
        <v>12.5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ht="15.6">
      <c r="A9" s="31" t="s">
        <v>199</v>
      </c>
      <c r="B9" s="30" t="s">
        <v>342</v>
      </c>
      <c r="C9" s="29">
        <v>45</v>
      </c>
      <c r="D9" s="29">
        <v>40</v>
      </c>
      <c r="E9" s="34">
        <v>88.900001525878906</v>
      </c>
      <c r="F9" s="29">
        <v>28</v>
      </c>
      <c r="G9" s="34">
        <v>62.200000762939453</v>
      </c>
      <c r="H9" s="29">
        <v>6</v>
      </c>
      <c r="I9" s="34">
        <v>13.300000190734863</v>
      </c>
      <c r="J9" s="29">
        <v>6</v>
      </c>
      <c r="K9" s="34">
        <v>13.300000190734863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</row>
    <row r="10" spans="1:52" ht="15.6">
      <c r="A10" s="31" t="s">
        <v>199</v>
      </c>
      <c r="B10" s="30" t="s">
        <v>343</v>
      </c>
      <c r="C10" s="29">
        <v>90</v>
      </c>
      <c r="D10" s="29">
        <v>81</v>
      </c>
      <c r="E10" s="34">
        <v>90</v>
      </c>
      <c r="F10" s="29">
        <v>63</v>
      </c>
      <c r="G10" s="34">
        <v>70</v>
      </c>
      <c r="H10" s="29">
        <v>9</v>
      </c>
      <c r="I10" s="34">
        <v>10</v>
      </c>
      <c r="J10" s="29">
        <v>9</v>
      </c>
      <c r="K10" s="34">
        <v>10</v>
      </c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</row>
    <row r="11" spans="1:52" ht="15.6">
      <c r="A11" s="31" t="s">
        <v>181</v>
      </c>
      <c r="B11" s="30" t="s">
        <v>200</v>
      </c>
      <c r="C11" s="29">
        <v>49</v>
      </c>
      <c r="D11" s="29">
        <v>43</v>
      </c>
      <c r="E11" s="34">
        <v>87.800003051757813</v>
      </c>
      <c r="F11" s="29">
        <v>32</v>
      </c>
      <c r="G11" s="34">
        <v>65.300003051757813</v>
      </c>
      <c r="H11" s="29">
        <v>5</v>
      </c>
      <c r="I11" s="34">
        <v>10.199999809265137</v>
      </c>
      <c r="J11" s="29">
        <v>6</v>
      </c>
      <c r="K11" s="34">
        <v>12.199999809265137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</row>
    <row r="12" spans="1:52" ht="15.6">
      <c r="A12" s="31" t="s">
        <v>181</v>
      </c>
      <c r="B12" s="30" t="s">
        <v>183</v>
      </c>
      <c r="C12" s="29">
        <v>87</v>
      </c>
      <c r="D12" s="29">
        <v>78</v>
      </c>
      <c r="E12" s="34">
        <v>89.699996948242188</v>
      </c>
      <c r="F12" s="29">
        <v>59</v>
      </c>
      <c r="G12" s="34">
        <v>67.800003051757813</v>
      </c>
      <c r="H12" s="29">
        <v>10</v>
      </c>
      <c r="I12" s="34">
        <v>11.5</v>
      </c>
      <c r="J12" s="29">
        <v>9</v>
      </c>
      <c r="K12" s="34">
        <v>10.300000190734863</v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</row>
    <row r="13" spans="1:52" ht="15.6">
      <c r="A13" s="31"/>
      <c r="B13" s="30"/>
      <c r="C13" s="30"/>
      <c r="D13" s="30"/>
      <c r="E13" s="30"/>
      <c r="F13" s="30"/>
      <c r="G13" s="29"/>
      <c r="H13" s="29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</row>
    <row r="14" spans="1:52" ht="15.6">
      <c r="A14" s="31"/>
      <c r="B14" s="30"/>
      <c r="C14" s="30"/>
      <c r="D14" s="30"/>
      <c r="E14" s="30"/>
      <c r="F14" s="30"/>
      <c r="G14" s="29"/>
      <c r="H14" s="29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</row>
    <row r="15" spans="1:52" ht="15.6">
      <c r="A15" s="31"/>
      <c r="B15" s="30"/>
      <c r="C15" s="30"/>
      <c r="D15" s="30"/>
      <c r="E15" s="30"/>
      <c r="F15" s="30"/>
      <c r="G15" s="29"/>
      <c r="H15" s="29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</row>
    <row r="16" spans="1:52" ht="15.6">
      <c r="A16" s="31"/>
      <c r="B16" s="30"/>
      <c r="C16" s="30"/>
      <c r="D16" s="30"/>
      <c r="E16" s="30"/>
      <c r="F16" s="30"/>
      <c r="G16" s="29"/>
      <c r="H16" s="29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</row>
    <row r="17" spans="1:52" ht="15.6">
      <c r="A17" s="31"/>
      <c r="B17" s="30"/>
      <c r="C17" s="30"/>
      <c r="D17" s="30"/>
      <c r="E17" s="30"/>
      <c r="F17" s="30"/>
      <c r="G17" s="29"/>
      <c r="H17" s="29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</row>
    <row r="18" spans="1:52" ht="15.6">
      <c r="A18" s="31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</row>
    <row r="19" spans="1:52" ht="15.6">
      <c r="A19" s="31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</row>
    <row r="20" spans="1:52" ht="15.6">
      <c r="A20" s="31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</row>
    <row r="21" spans="1:52" ht="15.6">
      <c r="A21" s="31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</row>
    <row r="22" spans="1:52" ht="15.6">
      <c r="A22" s="31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</row>
    <row r="23" spans="1:52" ht="15.6">
      <c r="A23" s="31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1:52" ht="15.6">
      <c r="A24" s="31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</row>
    <row r="25" spans="1:52" ht="15.6">
      <c r="A25" s="31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</row>
    <row r="26" spans="1:52" ht="15.6">
      <c r="A26" s="31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1:52" ht="15.6">
      <c r="A27" s="31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1:52" ht="15.6">
      <c r="A28" s="31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pans="1:52" ht="15.6">
      <c r="A29" s="31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1:52" ht="15.6">
      <c r="A30" s="31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1:52" ht="15.6">
      <c r="A31" s="31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pans="1:52" ht="15.6">
      <c r="A32" s="31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1:52" ht="15.6">
      <c r="A33" s="31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1:52" ht="15.6">
      <c r="A34" s="31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pans="1:52" ht="15.6">
      <c r="A35" s="31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1:52" ht="15.6">
      <c r="A36" s="31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52" ht="15.6">
      <c r="A37" s="31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pans="1:52" ht="15.6">
      <c r="A38" s="31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1:52" ht="15.6">
      <c r="A39" s="31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39"/>
  <sheetViews>
    <sheetView workbookViewId="0"/>
  </sheetViews>
  <sheetFormatPr defaultRowHeight="14.4"/>
  <cols>
    <col min="1" max="1" width="8.88671875" style="61"/>
    <col min="2" max="2" width="13.88671875" style="62" customWidth="1"/>
    <col min="3" max="3" width="14.77734375" style="62" customWidth="1"/>
    <col min="4" max="4" width="15.6640625" style="62" customWidth="1"/>
    <col min="5" max="5" width="15.88671875" style="62" customWidth="1"/>
    <col min="6" max="6" width="22.6640625" style="62" customWidth="1"/>
    <col min="7" max="7" width="24.33203125" style="62" customWidth="1"/>
    <col min="8" max="8" width="15" style="62" customWidth="1"/>
    <col min="9" max="9" width="15.6640625" style="62" customWidth="1"/>
    <col min="10" max="10" width="15.109375" style="62" customWidth="1"/>
    <col min="11" max="11" width="13.77734375" style="62" customWidth="1"/>
    <col min="12" max="12" width="23.5546875" style="62" customWidth="1"/>
    <col min="13" max="13" width="24.77734375" style="62" customWidth="1"/>
  </cols>
  <sheetData>
    <row r="1" spans="1:52" s="50" customFormat="1" ht="21">
      <c r="A1" s="49" t="s">
        <v>299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52" ht="15.6">
      <c r="A2" s="31" t="s">
        <v>295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</row>
    <row r="3" spans="1:52" s="60" customFormat="1" ht="43.2" customHeight="1">
      <c r="A3" s="64" t="s">
        <v>1</v>
      </c>
      <c r="B3" s="57" t="s">
        <v>201</v>
      </c>
      <c r="C3" s="57" t="s">
        <v>202</v>
      </c>
      <c r="D3" s="57" t="s">
        <v>203</v>
      </c>
      <c r="E3" s="57" t="s">
        <v>204</v>
      </c>
      <c r="F3" s="57" t="s">
        <v>205</v>
      </c>
      <c r="G3" s="57" t="s">
        <v>206</v>
      </c>
      <c r="H3" s="57" t="s">
        <v>207</v>
      </c>
      <c r="I3" s="57" t="s">
        <v>208</v>
      </c>
      <c r="J3" s="57" t="s">
        <v>209</v>
      </c>
      <c r="K3" s="57" t="s">
        <v>210</v>
      </c>
      <c r="L3" s="57" t="s">
        <v>211</v>
      </c>
      <c r="M3" s="57" t="s">
        <v>212</v>
      </c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</row>
    <row r="4" spans="1:52" ht="15.6">
      <c r="A4" s="28">
        <v>2012</v>
      </c>
      <c r="B4" s="29">
        <v>0</v>
      </c>
      <c r="C4" s="34">
        <v>0</v>
      </c>
      <c r="D4" s="29">
        <v>100</v>
      </c>
      <c r="E4" s="34">
        <v>25.299999237060547</v>
      </c>
      <c r="F4" s="29">
        <v>296</v>
      </c>
      <c r="G4" s="34">
        <v>74.699996948242188</v>
      </c>
      <c r="H4" s="29">
        <v>0</v>
      </c>
      <c r="I4" s="34">
        <v>0</v>
      </c>
      <c r="J4" s="29">
        <v>100</v>
      </c>
      <c r="K4" s="34">
        <v>25.299999237060547</v>
      </c>
      <c r="L4" s="29">
        <v>296</v>
      </c>
      <c r="M4" s="34">
        <v>74.699996948242188</v>
      </c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5.6">
      <c r="A5" s="38">
        <v>2013</v>
      </c>
      <c r="B5" s="39">
        <v>0</v>
      </c>
      <c r="C5" s="41">
        <v>0</v>
      </c>
      <c r="D5" s="39">
        <v>65</v>
      </c>
      <c r="E5" s="41">
        <v>22.200000762939453</v>
      </c>
      <c r="F5" s="39">
        <v>228</v>
      </c>
      <c r="G5" s="41">
        <v>77.800003051757813</v>
      </c>
      <c r="H5" s="39">
        <v>0</v>
      </c>
      <c r="I5" s="41">
        <v>0</v>
      </c>
      <c r="J5" s="39">
        <v>65</v>
      </c>
      <c r="K5" s="41">
        <v>22.200000762939453</v>
      </c>
      <c r="L5" s="39">
        <v>228</v>
      </c>
      <c r="M5" s="41">
        <v>77.800003051757813</v>
      </c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</row>
    <row r="6" spans="1:52" ht="15.6">
      <c r="A6" s="28">
        <v>2014</v>
      </c>
      <c r="B6" s="29">
        <v>0</v>
      </c>
      <c r="C6" s="34">
        <v>0</v>
      </c>
      <c r="D6" s="29">
        <v>79</v>
      </c>
      <c r="E6" s="34">
        <v>30</v>
      </c>
      <c r="F6" s="29">
        <v>184</v>
      </c>
      <c r="G6" s="34">
        <v>70</v>
      </c>
      <c r="H6" s="29">
        <v>0</v>
      </c>
      <c r="I6" s="34">
        <v>0</v>
      </c>
      <c r="J6" s="29">
        <v>79</v>
      </c>
      <c r="K6" s="34">
        <v>30</v>
      </c>
      <c r="L6" s="29">
        <v>184</v>
      </c>
      <c r="M6" s="34">
        <v>70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.6">
      <c r="A7" s="28">
        <v>2015</v>
      </c>
      <c r="B7" s="29">
        <v>0</v>
      </c>
      <c r="C7" s="34">
        <v>0</v>
      </c>
      <c r="D7" s="29">
        <v>57</v>
      </c>
      <c r="E7" s="34">
        <v>26.5</v>
      </c>
      <c r="F7" s="29">
        <v>158</v>
      </c>
      <c r="G7" s="34">
        <v>73.5</v>
      </c>
      <c r="H7" s="29">
        <v>0</v>
      </c>
      <c r="I7" s="34">
        <v>0</v>
      </c>
      <c r="J7" s="29">
        <v>57</v>
      </c>
      <c r="K7" s="34">
        <v>26.5</v>
      </c>
      <c r="L7" s="29">
        <v>158</v>
      </c>
      <c r="M7" s="34">
        <v>73.5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ht="15.6">
      <c r="A8" s="28">
        <v>2016</v>
      </c>
      <c r="B8" s="29">
        <v>0</v>
      </c>
      <c r="C8" s="34">
        <v>0</v>
      </c>
      <c r="D8" s="29">
        <v>62</v>
      </c>
      <c r="E8" s="34">
        <v>29.799999237060547</v>
      </c>
      <c r="F8" s="29">
        <v>146</v>
      </c>
      <c r="G8" s="34">
        <v>70.199996948242188</v>
      </c>
      <c r="H8" s="29">
        <v>0</v>
      </c>
      <c r="I8" s="34">
        <v>0</v>
      </c>
      <c r="J8" s="29">
        <v>62</v>
      </c>
      <c r="K8" s="34">
        <v>29.799999237060547</v>
      </c>
      <c r="L8" s="29">
        <v>146</v>
      </c>
      <c r="M8" s="34">
        <v>70.199996948242188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ht="15.6">
      <c r="A9" s="28">
        <v>2017</v>
      </c>
      <c r="B9" s="29">
        <v>1</v>
      </c>
      <c r="C9" s="34">
        <v>0.60000002384185791</v>
      </c>
      <c r="D9" s="29">
        <v>54</v>
      </c>
      <c r="E9" s="34">
        <v>30.299999237060547</v>
      </c>
      <c r="F9" s="29">
        <v>123</v>
      </c>
      <c r="G9" s="34">
        <v>69.099998474121094</v>
      </c>
      <c r="H9" s="29">
        <v>0</v>
      </c>
      <c r="I9" s="34">
        <v>0</v>
      </c>
      <c r="J9" s="29">
        <v>54</v>
      </c>
      <c r="K9" s="34">
        <v>30.299999237060547</v>
      </c>
      <c r="L9" s="29">
        <v>124</v>
      </c>
      <c r="M9" s="34">
        <v>69.699996948242188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</row>
    <row r="10" spans="1:52" ht="15.6">
      <c r="A10" s="28">
        <v>2018</v>
      </c>
      <c r="B10" s="29">
        <v>11</v>
      </c>
      <c r="C10" s="34">
        <v>7.5</v>
      </c>
      <c r="D10" s="29">
        <v>54</v>
      </c>
      <c r="E10" s="34">
        <v>36.700000762939453</v>
      </c>
      <c r="F10" s="29">
        <v>82</v>
      </c>
      <c r="G10" s="34">
        <v>55.799999237060547</v>
      </c>
      <c r="H10" s="29">
        <v>2</v>
      </c>
      <c r="I10" s="34">
        <v>1.3999999761581421</v>
      </c>
      <c r="J10" s="29">
        <v>51</v>
      </c>
      <c r="K10" s="34">
        <v>34.700000762939453</v>
      </c>
      <c r="L10" s="29">
        <v>94</v>
      </c>
      <c r="M10" s="34">
        <v>63.900001525878906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</row>
    <row r="11" spans="1:52" ht="15.6">
      <c r="A11" s="28">
        <v>2019</v>
      </c>
      <c r="B11" s="29">
        <v>13</v>
      </c>
      <c r="C11" s="34">
        <v>7.6999998092651367</v>
      </c>
      <c r="D11" s="29">
        <v>47</v>
      </c>
      <c r="E11" s="34">
        <v>28</v>
      </c>
      <c r="F11" s="29">
        <v>108</v>
      </c>
      <c r="G11" s="34">
        <v>64.300003051757813</v>
      </c>
      <c r="H11" s="29">
        <v>3</v>
      </c>
      <c r="I11" s="34">
        <v>1.7999999523162842</v>
      </c>
      <c r="J11" s="29">
        <v>44</v>
      </c>
      <c r="K11" s="34">
        <v>26.200000762939453</v>
      </c>
      <c r="L11" s="29">
        <v>121</v>
      </c>
      <c r="M11" s="34">
        <v>72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</row>
    <row r="12" spans="1:52" ht="15.6">
      <c r="A12" s="28">
        <v>2020</v>
      </c>
      <c r="B12" s="29">
        <v>24</v>
      </c>
      <c r="C12" s="34">
        <v>16.200000762939453</v>
      </c>
      <c r="D12" s="29">
        <v>44</v>
      </c>
      <c r="E12" s="34">
        <v>29.700000762939453</v>
      </c>
      <c r="F12" s="29">
        <v>80</v>
      </c>
      <c r="G12" s="34">
        <v>54.099998474121094</v>
      </c>
      <c r="H12" s="29">
        <v>1</v>
      </c>
      <c r="I12" s="34">
        <v>0.69999998807907104</v>
      </c>
      <c r="J12" s="29">
        <v>43</v>
      </c>
      <c r="K12" s="34">
        <v>29.100000381469727</v>
      </c>
      <c r="L12" s="29">
        <v>104</v>
      </c>
      <c r="M12" s="34">
        <v>70.300003051757813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</row>
    <row r="13" spans="1:52" ht="15.6">
      <c r="A13" s="28">
        <v>2021</v>
      </c>
      <c r="B13" s="29">
        <v>56</v>
      </c>
      <c r="C13" s="34">
        <v>44.099998474121094</v>
      </c>
      <c r="D13" s="29">
        <v>36</v>
      </c>
      <c r="E13" s="34">
        <v>28.299999237060547</v>
      </c>
      <c r="F13" s="29">
        <v>35</v>
      </c>
      <c r="G13" s="34">
        <v>27.600000381469727</v>
      </c>
      <c r="H13" s="29">
        <v>6</v>
      </c>
      <c r="I13" s="34">
        <v>4.6999998092651367</v>
      </c>
      <c r="J13" s="29">
        <v>29</v>
      </c>
      <c r="K13" s="34">
        <v>22.799999237060547</v>
      </c>
      <c r="L13" s="29">
        <v>92</v>
      </c>
      <c r="M13" s="34">
        <v>72.400001525878906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</row>
    <row r="14" spans="1:52" ht="15.6">
      <c r="A14" s="28">
        <v>2022</v>
      </c>
      <c r="B14" s="29">
        <v>105</v>
      </c>
      <c r="C14" s="34">
        <v>77.199996948242188</v>
      </c>
      <c r="D14" s="29">
        <v>24</v>
      </c>
      <c r="E14" s="34">
        <v>17.600000381469727</v>
      </c>
      <c r="F14" s="29">
        <v>7</v>
      </c>
      <c r="G14" s="34">
        <v>5.0999999046325684</v>
      </c>
      <c r="H14" s="29">
        <v>4</v>
      </c>
      <c r="I14" s="34">
        <v>2.9000000953674316</v>
      </c>
      <c r="J14" s="29">
        <v>19</v>
      </c>
      <c r="K14" s="34">
        <v>14</v>
      </c>
      <c r="L14" s="29">
        <v>113</v>
      </c>
      <c r="M14" s="34">
        <v>83.099998474121094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</row>
    <row r="15" spans="1:52" ht="15.6">
      <c r="A15" s="31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</row>
    <row r="16" spans="1:52" ht="15.6">
      <c r="A16" s="31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</row>
    <row r="17" spans="1:52" ht="15.6">
      <c r="A17" s="31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</row>
    <row r="18" spans="1:52" ht="15.6">
      <c r="A18" s="31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</row>
    <row r="19" spans="1:52" ht="15.6">
      <c r="A19" s="31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</row>
    <row r="20" spans="1:52" ht="15.6">
      <c r="A20" s="31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</row>
    <row r="21" spans="1:52" ht="15.6">
      <c r="A21" s="31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</row>
    <row r="22" spans="1:52" ht="15.6">
      <c r="A22" s="31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</row>
    <row r="23" spans="1:52" ht="15.6">
      <c r="A23" s="31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1:52" ht="15.6">
      <c r="A24" s="31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</row>
    <row r="25" spans="1:52" ht="15.6">
      <c r="A25" s="31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</row>
    <row r="26" spans="1:52" ht="15.6">
      <c r="A26" s="31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1:52" ht="15.6">
      <c r="A27" s="31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1:52" ht="15.6">
      <c r="A28" s="31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pans="1:52" ht="15.6">
      <c r="A29" s="31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1:52" ht="15.6">
      <c r="A30" s="31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1:52" ht="15.6">
      <c r="A31" s="31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pans="1:52" ht="15.6">
      <c r="A32" s="31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1:52" ht="15.6">
      <c r="A33" s="31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1:52" ht="15.6">
      <c r="A34" s="31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pans="1:52" ht="15.6">
      <c r="A35" s="31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1:52" ht="15.6">
      <c r="A36" s="31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52" ht="15.6">
      <c r="A37" s="31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pans="1:52" ht="15.6">
      <c r="A38" s="31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1:52" ht="15.6">
      <c r="A39" s="31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Z40"/>
  <sheetViews>
    <sheetView workbookViewId="0"/>
  </sheetViews>
  <sheetFormatPr defaultRowHeight="14.4"/>
  <cols>
    <col min="1" max="1" width="8.88671875" style="61"/>
    <col min="2" max="2" width="16.33203125" style="62" customWidth="1"/>
    <col min="3" max="3" width="17.5546875" style="62" customWidth="1"/>
    <col min="4" max="4" width="11.109375" style="62" customWidth="1"/>
    <col min="5" max="5" width="11.6640625" style="62" customWidth="1"/>
    <col min="6" max="6" width="14.21875" style="62" customWidth="1"/>
    <col min="7" max="7" width="14.5546875" style="62" customWidth="1"/>
    <col min="8" max="8" width="19" style="62" customWidth="1"/>
    <col min="9" max="9" width="19.33203125" style="62" customWidth="1"/>
    <col min="10" max="10" width="16.109375" style="62" customWidth="1"/>
    <col min="11" max="11" width="15.109375" style="62" customWidth="1"/>
    <col min="12" max="13" width="15.5546875" style="62" bestFit="1" customWidth="1"/>
    <col min="14" max="14" width="11.77734375" style="62" customWidth="1"/>
  </cols>
  <sheetData>
    <row r="1" spans="1:52" s="50" customFormat="1" ht="21">
      <c r="A1" s="49" t="s">
        <v>366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52" ht="15.6">
      <c r="A2" s="31" t="s">
        <v>295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</row>
    <row r="3" spans="1:52" ht="15.6">
      <c r="A3" s="31" t="s">
        <v>344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</row>
    <row r="4" spans="1:52" ht="15.6">
      <c r="A4" s="31" t="s">
        <v>345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1:52" ht="15.6">
      <c r="A5" s="31" t="s">
        <v>346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</row>
    <row r="6" spans="1:52" ht="15.6">
      <c r="A6" s="45" t="s">
        <v>347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</row>
    <row r="7" spans="1:52" s="60" customFormat="1" ht="46.8">
      <c r="A7" s="67" t="s">
        <v>1</v>
      </c>
      <c r="B7" s="57" t="s">
        <v>213</v>
      </c>
      <c r="C7" s="57" t="s">
        <v>214</v>
      </c>
      <c r="D7" s="57" t="s">
        <v>215</v>
      </c>
      <c r="E7" s="57" t="s">
        <v>216</v>
      </c>
      <c r="F7" s="57" t="s">
        <v>217</v>
      </c>
      <c r="G7" s="57" t="s">
        <v>218</v>
      </c>
      <c r="H7" s="57" t="s">
        <v>219</v>
      </c>
      <c r="I7" s="57" t="s">
        <v>220</v>
      </c>
      <c r="J7" s="57" t="s">
        <v>221</v>
      </c>
      <c r="K7" s="57" t="s">
        <v>222</v>
      </c>
      <c r="L7" s="57" t="s">
        <v>223</v>
      </c>
      <c r="M7" s="57" t="s">
        <v>224</v>
      </c>
      <c r="N7" s="57" t="s">
        <v>177</v>
      </c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</row>
    <row r="8" spans="1:52" ht="15.6">
      <c r="A8" s="31" t="s">
        <v>225</v>
      </c>
      <c r="B8" s="29">
        <v>359</v>
      </c>
      <c r="C8" s="34">
        <v>96</v>
      </c>
      <c r="D8" s="29">
        <v>0</v>
      </c>
      <c r="E8" s="34">
        <v>0</v>
      </c>
      <c r="F8" s="29">
        <v>1</v>
      </c>
      <c r="G8" s="34">
        <v>0.30000001192092896</v>
      </c>
      <c r="H8" s="29">
        <v>10</v>
      </c>
      <c r="I8" s="34">
        <v>2.7000000476837158</v>
      </c>
      <c r="J8" s="29">
        <v>0</v>
      </c>
      <c r="K8" s="34">
        <v>0</v>
      </c>
      <c r="L8" s="29">
        <v>4</v>
      </c>
      <c r="M8" s="34">
        <v>1.1000000238418579</v>
      </c>
      <c r="N8" s="29">
        <v>374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ht="15.6">
      <c r="A9" s="31" t="s">
        <v>226</v>
      </c>
      <c r="B9" s="29">
        <v>259</v>
      </c>
      <c r="C9" s="34">
        <v>92.800003051757813</v>
      </c>
      <c r="D9" s="29">
        <v>0</v>
      </c>
      <c r="E9" s="34">
        <v>0</v>
      </c>
      <c r="F9" s="29">
        <v>3</v>
      </c>
      <c r="G9" s="34">
        <v>1.1000000238418579</v>
      </c>
      <c r="H9" s="29">
        <v>16</v>
      </c>
      <c r="I9" s="34">
        <v>5.6999998092651367</v>
      </c>
      <c r="J9" s="29">
        <v>0</v>
      </c>
      <c r="K9" s="34">
        <v>0</v>
      </c>
      <c r="L9" s="29">
        <v>1</v>
      </c>
      <c r="M9" s="34">
        <v>0.40000000596046448</v>
      </c>
      <c r="N9" s="29">
        <v>279</v>
      </c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</row>
    <row r="10" spans="1:52" ht="15.6">
      <c r="A10" s="31" t="s">
        <v>227</v>
      </c>
      <c r="B10" s="29">
        <v>236</v>
      </c>
      <c r="C10" s="34">
        <v>94.800003051757813</v>
      </c>
      <c r="D10" s="29">
        <v>0</v>
      </c>
      <c r="E10" s="34">
        <v>0</v>
      </c>
      <c r="F10" s="29">
        <v>2</v>
      </c>
      <c r="G10" s="34">
        <v>0.80000001192092896</v>
      </c>
      <c r="H10" s="29">
        <v>11</v>
      </c>
      <c r="I10" s="34">
        <v>4.4000000953674316</v>
      </c>
      <c r="J10" s="29">
        <v>0</v>
      </c>
      <c r="K10" s="34">
        <v>0</v>
      </c>
      <c r="L10" s="29">
        <v>0</v>
      </c>
      <c r="M10" s="34">
        <v>0</v>
      </c>
      <c r="N10" s="29">
        <v>249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</row>
    <row r="11" spans="1:52" ht="15.6">
      <c r="A11" s="31" t="s">
        <v>228</v>
      </c>
      <c r="B11" s="29">
        <v>190</v>
      </c>
      <c r="C11" s="34">
        <v>95</v>
      </c>
      <c r="D11" s="29">
        <v>0</v>
      </c>
      <c r="E11" s="34">
        <v>0</v>
      </c>
      <c r="F11" s="29">
        <v>2</v>
      </c>
      <c r="G11" s="34">
        <v>1</v>
      </c>
      <c r="H11" s="29">
        <v>7</v>
      </c>
      <c r="I11" s="34">
        <v>3.5</v>
      </c>
      <c r="J11" s="29">
        <v>0</v>
      </c>
      <c r="K11" s="34">
        <v>0</v>
      </c>
      <c r="L11" s="29">
        <v>1</v>
      </c>
      <c r="M11" s="34">
        <v>0.5</v>
      </c>
      <c r="N11" s="29">
        <v>200</v>
      </c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</row>
    <row r="12" spans="1:52" ht="15.6">
      <c r="A12" s="31" t="s">
        <v>229</v>
      </c>
      <c r="B12" s="29">
        <v>181</v>
      </c>
      <c r="C12" s="34">
        <v>95.800003051757813</v>
      </c>
      <c r="D12" s="29">
        <v>0</v>
      </c>
      <c r="E12" s="34">
        <v>0</v>
      </c>
      <c r="F12" s="29">
        <v>1</v>
      </c>
      <c r="G12" s="34">
        <v>0.5</v>
      </c>
      <c r="H12" s="29">
        <v>6</v>
      </c>
      <c r="I12" s="34">
        <v>3.2000000476837158</v>
      </c>
      <c r="J12" s="29">
        <v>0</v>
      </c>
      <c r="K12" s="34">
        <v>0</v>
      </c>
      <c r="L12" s="29">
        <v>1</v>
      </c>
      <c r="M12" s="34">
        <v>0.5</v>
      </c>
      <c r="N12" s="29">
        <v>189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</row>
    <row r="13" spans="1:52" ht="15.6">
      <c r="A13" s="31" t="s">
        <v>230</v>
      </c>
      <c r="B13" s="29">
        <v>153</v>
      </c>
      <c r="C13" s="34">
        <v>93.300003051757813</v>
      </c>
      <c r="D13" s="29">
        <v>1</v>
      </c>
      <c r="E13" s="34">
        <v>0.60000002384185791</v>
      </c>
      <c r="F13" s="29">
        <v>3</v>
      </c>
      <c r="G13" s="34">
        <v>1.7999999523162842</v>
      </c>
      <c r="H13" s="29">
        <v>7</v>
      </c>
      <c r="I13" s="34">
        <v>4.3000001907348633</v>
      </c>
      <c r="J13" s="29">
        <v>0</v>
      </c>
      <c r="K13" s="34">
        <v>0</v>
      </c>
      <c r="L13" s="29">
        <v>0</v>
      </c>
      <c r="M13" s="34">
        <v>0</v>
      </c>
      <c r="N13" s="29">
        <v>164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</row>
    <row r="14" spans="1:52" ht="15.6">
      <c r="A14" s="31" t="s">
        <v>231</v>
      </c>
      <c r="B14" s="29">
        <v>124</v>
      </c>
      <c r="C14" s="34">
        <v>90.5</v>
      </c>
      <c r="D14" s="29">
        <v>0</v>
      </c>
      <c r="E14" s="34">
        <v>0</v>
      </c>
      <c r="F14" s="29">
        <v>3</v>
      </c>
      <c r="G14" s="34">
        <v>2.2000000476837158</v>
      </c>
      <c r="H14" s="29">
        <v>5</v>
      </c>
      <c r="I14" s="34">
        <v>3.5999999046325684</v>
      </c>
      <c r="J14" s="29">
        <v>2</v>
      </c>
      <c r="K14" s="34">
        <v>1.5</v>
      </c>
      <c r="L14" s="29">
        <v>3</v>
      </c>
      <c r="M14" s="34">
        <v>2.2000000476837158</v>
      </c>
      <c r="N14" s="29">
        <v>137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</row>
    <row r="15" spans="1:52" ht="15.6">
      <c r="A15" s="31" t="s">
        <v>232</v>
      </c>
      <c r="B15" s="29">
        <v>144</v>
      </c>
      <c r="C15" s="34">
        <v>95.400001525878906</v>
      </c>
      <c r="D15" s="29">
        <v>0</v>
      </c>
      <c r="E15" s="34">
        <v>0</v>
      </c>
      <c r="F15" s="29">
        <v>3</v>
      </c>
      <c r="G15" s="34">
        <v>2</v>
      </c>
      <c r="H15" s="29">
        <v>1</v>
      </c>
      <c r="I15" s="34">
        <v>0.69999998807907104</v>
      </c>
      <c r="J15" s="29">
        <v>0</v>
      </c>
      <c r="K15" s="34">
        <v>0</v>
      </c>
      <c r="L15" s="29">
        <v>3</v>
      </c>
      <c r="M15" s="34">
        <v>2</v>
      </c>
      <c r="N15" s="29">
        <v>151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</row>
    <row r="16" spans="1:52" ht="15.6">
      <c r="A16" s="31" t="s">
        <v>233</v>
      </c>
      <c r="B16" s="29">
        <v>126</v>
      </c>
      <c r="C16" s="34">
        <v>89.400001525878906</v>
      </c>
      <c r="D16" s="29">
        <v>1</v>
      </c>
      <c r="E16" s="34">
        <v>0.69999998807907104</v>
      </c>
      <c r="F16" s="29">
        <v>0</v>
      </c>
      <c r="G16" s="34">
        <v>0</v>
      </c>
      <c r="H16" s="29">
        <v>8</v>
      </c>
      <c r="I16" s="34">
        <v>5.6999998092651367</v>
      </c>
      <c r="J16" s="29">
        <v>0</v>
      </c>
      <c r="K16" s="34">
        <v>0</v>
      </c>
      <c r="L16" s="29">
        <v>6</v>
      </c>
      <c r="M16" s="34">
        <v>4.3000001907348633</v>
      </c>
      <c r="N16" s="29">
        <v>141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</row>
    <row r="17" spans="1:52" ht="15.6">
      <c r="A17" s="31" t="s">
        <v>234</v>
      </c>
      <c r="B17" s="29">
        <v>100</v>
      </c>
      <c r="C17" s="34">
        <v>90.099998474121094</v>
      </c>
      <c r="D17" s="29">
        <v>0</v>
      </c>
      <c r="E17" s="34">
        <v>0</v>
      </c>
      <c r="F17" s="29">
        <v>0</v>
      </c>
      <c r="G17" s="34">
        <v>0</v>
      </c>
      <c r="H17" s="29">
        <v>1</v>
      </c>
      <c r="I17" s="34">
        <v>0.89999997615814209</v>
      </c>
      <c r="J17" s="29">
        <v>3</v>
      </c>
      <c r="K17" s="34">
        <v>2.7000000476837158</v>
      </c>
      <c r="L17" s="29">
        <v>7</v>
      </c>
      <c r="M17" s="34">
        <v>6.3000001907348633</v>
      </c>
      <c r="N17" s="29">
        <v>111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</row>
    <row r="18" spans="1:52" ht="15.6">
      <c r="A18" s="31" t="s">
        <v>184</v>
      </c>
      <c r="B18" s="29">
        <v>1872</v>
      </c>
      <c r="C18" s="34">
        <v>93.800003051757813</v>
      </c>
      <c r="D18" s="29">
        <v>2</v>
      </c>
      <c r="E18" s="34">
        <v>0.10000000149011612</v>
      </c>
      <c r="F18" s="29">
        <v>18</v>
      </c>
      <c r="G18" s="34">
        <v>0.89999997615814209</v>
      </c>
      <c r="H18" s="29">
        <v>72</v>
      </c>
      <c r="I18" s="34">
        <v>3.5999999046325684</v>
      </c>
      <c r="J18" s="29">
        <v>5</v>
      </c>
      <c r="K18" s="34">
        <v>0.30000001192092896</v>
      </c>
      <c r="L18" s="29">
        <v>26</v>
      </c>
      <c r="M18" s="34">
        <v>1.2999999523162842</v>
      </c>
      <c r="N18" s="29">
        <v>1995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</row>
    <row r="19" spans="1:52" ht="15.6">
      <c r="A19" s="31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</row>
    <row r="20" spans="1:52" ht="15.6">
      <c r="A20" s="31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</row>
    <row r="21" spans="1:52" ht="15.6">
      <c r="A21" s="31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</row>
    <row r="22" spans="1:52" ht="15.6">
      <c r="A22" s="31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</row>
    <row r="23" spans="1:52" ht="15.6">
      <c r="A23" s="31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1:52" ht="15.6">
      <c r="A24" s="31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</row>
    <row r="25" spans="1:52" ht="15.6">
      <c r="A25" s="31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</row>
    <row r="26" spans="1:52" ht="15.6">
      <c r="A26" s="31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1:52" ht="15.6">
      <c r="A27" s="31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1:52" ht="15.6">
      <c r="A28" s="31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pans="1:52" ht="15.6">
      <c r="A29" s="31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1:52" ht="15.6">
      <c r="A30" s="31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1:52" ht="15.6">
      <c r="A31" s="31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pans="1:52" ht="15.6">
      <c r="A32" s="31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1:52" ht="15.6">
      <c r="A33" s="31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1:52" ht="15.6">
      <c r="A34" s="31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pans="1:52" ht="15.6">
      <c r="A35" s="31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1:52" ht="15.6">
      <c r="A36" s="31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52" ht="15.6">
      <c r="A37" s="31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pans="1:52" ht="15.6">
      <c r="A38" s="31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1:52" ht="15.6">
      <c r="A39" s="31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2" ht="15.6">
      <c r="A40" s="31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Z40"/>
  <sheetViews>
    <sheetView workbookViewId="0"/>
  </sheetViews>
  <sheetFormatPr defaultRowHeight="14.4"/>
  <cols>
    <col min="1" max="1" width="8.88671875" style="61"/>
    <col min="2" max="2" width="16.44140625" style="62" customWidth="1"/>
    <col min="3" max="3" width="16.33203125" style="62" customWidth="1"/>
    <col min="4" max="4" width="11.109375" style="62" customWidth="1"/>
    <col min="5" max="5" width="11.6640625" style="62" customWidth="1"/>
    <col min="6" max="6" width="14.5546875" style="62" customWidth="1"/>
    <col min="7" max="7" width="14.77734375" style="62" customWidth="1"/>
    <col min="8" max="8" width="20.5546875" style="62" customWidth="1"/>
    <col min="9" max="9" width="18.88671875" style="62" customWidth="1"/>
    <col min="10" max="10" width="14.6640625" style="62" customWidth="1"/>
    <col min="11" max="12" width="16.109375" style="62" customWidth="1"/>
    <col min="13" max="13" width="17.21875" style="62" customWidth="1"/>
    <col min="14" max="14" width="11.77734375" style="62" customWidth="1"/>
  </cols>
  <sheetData>
    <row r="1" spans="1:52" s="50" customFormat="1" ht="21">
      <c r="A1" s="49" t="s">
        <v>367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52" ht="15.6">
      <c r="A2" s="31" t="s">
        <v>295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</row>
    <row r="3" spans="1:52" ht="15.6">
      <c r="A3" s="31" t="s">
        <v>344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</row>
    <row r="4" spans="1:52" ht="15.6">
      <c r="A4" s="31" t="s">
        <v>345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1:52" ht="15.6">
      <c r="A5" s="31" t="s">
        <v>346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</row>
    <row r="6" spans="1:52" ht="15.6">
      <c r="A6" s="45" t="s">
        <v>348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</row>
    <row r="7" spans="1:52" s="60" customFormat="1" ht="38.4" customHeight="1">
      <c r="A7" s="55" t="s">
        <v>1</v>
      </c>
      <c r="B7" s="57" t="s">
        <v>213</v>
      </c>
      <c r="C7" s="57" t="s">
        <v>214</v>
      </c>
      <c r="D7" s="57" t="s">
        <v>215</v>
      </c>
      <c r="E7" s="57" t="s">
        <v>216</v>
      </c>
      <c r="F7" s="57" t="s">
        <v>217</v>
      </c>
      <c r="G7" s="57" t="s">
        <v>218</v>
      </c>
      <c r="H7" s="57" t="s">
        <v>219</v>
      </c>
      <c r="I7" s="57" t="s">
        <v>220</v>
      </c>
      <c r="J7" s="57" t="s">
        <v>221</v>
      </c>
      <c r="K7" s="57" t="s">
        <v>222</v>
      </c>
      <c r="L7" s="57" t="s">
        <v>223</v>
      </c>
      <c r="M7" s="57" t="s">
        <v>224</v>
      </c>
      <c r="N7" s="57" t="s">
        <v>177</v>
      </c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</row>
    <row r="8" spans="1:52" ht="15.6">
      <c r="A8" s="31" t="s">
        <v>225</v>
      </c>
      <c r="B8" s="29">
        <v>368</v>
      </c>
      <c r="C8" s="34">
        <v>98.400001525878906</v>
      </c>
      <c r="D8" s="29">
        <v>0</v>
      </c>
      <c r="E8" s="34">
        <v>0</v>
      </c>
      <c r="F8" s="29">
        <v>1</v>
      </c>
      <c r="G8" s="34">
        <v>0.30000001192092896</v>
      </c>
      <c r="H8" s="29">
        <v>1</v>
      </c>
      <c r="I8" s="34">
        <v>0.30000001192092896</v>
      </c>
      <c r="J8" s="29">
        <v>1</v>
      </c>
      <c r="K8" s="34">
        <v>0.30000001192092896</v>
      </c>
      <c r="L8" s="29">
        <v>3</v>
      </c>
      <c r="M8" s="34">
        <v>0.80000001192092896</v>
      </c>
      <c r="N8" s="29">
        <v>374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ht="15.6">
      <c r="A9" s="31" t="s">
        <v>226</v>
      </c>
      <c r="B9" s="29">
        <v>274</v>
      </c>
      <c r="C9" s="34">
        <v>98.199996948242188</v>
      </c>
      <c r="D9" s="29">
        <v>0</v>
      </c>
      <c r="E9" s="34">
        <v>0</v>
      </c>
      <c r="F9" s="29">
        <v>3</v>
      </c>
      <c r="G9" s="34">
        <v>1.1000000238418579</v>
      </c>
      <c r="H9" s="29">
        <v>0</v>
      </c>
      <c r="I9" s="34">
        <v>0</v>
      </c>
      <c r="J9" s="29">
        <v>1</v>
      </c>
      <c r="K9" s="34">
        <v>0.40000000596046448</v>
      </c>
      <c r="L9" s="29">
        <v>1</v>
      </c>
      <c r="M9" s="34">
        <v>0.40000000596046448</v>
      </c>
      <c r="N9" s="29">
        <v>279</v>
      </c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</row>
    <row r="10" spans="1:52" ht="15.6">
      <c r="A10" s="31" t="s">
        <v>227</v>
      </c>
      <c r="B10" s="29">
        <v>247</v>
      </c>
      <c r="C10" s="34">
        <v>99.199996948242188</v>
      </c>
      <c r="D10" s="29">
        <v>0</v>
      </c>
      <c r="E10" s="34">
        <v>0</v>
      </c>
      <c r="F10" s="29">
        <v>2</v>
      </c>
      <c r="G10" s="34">
        <v>0.80000001192092896</v>
      </c>
      <c r="H10" s="29">
        <v>0</v>
      </c>
      <c r="I10" s="34">
        <v>0</v>
      </c>
      <c r="J10" s="29">
        <v>0</v>
      </c>
      <c r="K10" s="34">
        <v>0</v>
      </c>
      <c r="L10" s="29">
        <v>0</v>
      </c>
      <c r="M10" s="34">
        <v>0</v>
      </c>
      <c r="N10" s="29">
        <v>249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</row>
    <row r="11" spans="1:52" ht="15.6">
      <c r="A11" s="31" t="s">
        <v>228</v>
      </c>
      <c r="B11" s="29">
        <v>197</v>
      </c>
      <c r="C11" s="34">
        <v>98.5</v>
      </c>
      <c r="D11" s="29">
        <v>0</v>
      </c>
      <c r="E11" s="34">
        <v>0</v>
      </c>
      <c r="F11" s="29">
        <v>2</v>
      </c>
      <c r="G11" s="34">
        <v>1</v>
      </c>
      <c r="H11" s="29">
        <v>0</v>
      </c>
      <c r="I11" s="34">
        <v>0</v>
      </c>
      <c r="J11" s="29">
        <v>0</v>
      </c>
      <c r="K11" s="34">
        <v>0</v>
      </c>
      <c r="L11" s="29">
        <v>1</v>
      </c>
      <c r="M11" s="34">
        <v>0.5</v>
      </c>
      <c r="N11" s="29">
        <v>200</v>
      </c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</row>
    <row r="12" spans="1:52" ht="15.6">
      <c r="A12" s="31" t="s">
        <v>229</v>
      </c>
      <c r="B12" s="29">
        <v>187</v>
      </c>
      <c r="C12" s="34">
        <v>98.900001525878906</v>
      </c>
      <c r="D12" s="29">
        <v>0</v>
      </c>
      <c r="E12" s="34">
        <v>0</v>
      </c>
      <c r="F12" s="29">
        <v>1</v>
      </c>
      <c r="G12" s="34">
        <v>0.5</v>
      </c>
      <c r="H12" s="29">
        <v>0</v>
      </c>
      <c r="I12" s="34">
        <v>0</v>
      </c>
      <c r="J12" s="29">
        <v>0</v>
      </c>
      <c r="K12" s="34">
        <v>0</v>
      </c>
      <c r="L12" s="29">
        <v>1</v>
      </c>
      <c r="M12" s="34">
        <v>0.5</v>
      </c>
      <c r="N12" s="29">
        <v>189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</row>
    <row r="13" spans="1:52" ht="15.6">
      <c r="A13" s="31" t="s">
        <v>230</v>
      </c>
      <c r="B13" s="29">
        <v>160</v>
      </c>
      <c r="C13" s="34">
        <v>97.599998474121094</v>
      </c>
      <c r="D13" s="29">
        <v>1</v>
      </c>
      <c r="E13" s="34">
        <v>0.60000002384185791</v>
      </c>
      <c r="F13" s="29">
        <v>3</v>
      </c>
      <c r="G13" s="34">
        <v>1.7999999523162842</v>
      </c>
      <c r="H13" s="29">
        <v>0</v>
      </c>
      <c r="I13" s="34">
        <v>0</v>
      </c>
      <c r="J13" s="29">
        <v>0</v>
      </c>
      <c r="K13" s="34">
        <v>0</v>
      </c>
      <c r="L13" s="29">
        <v>0</v>
      </c>
      <c r="M13" s="34">
        <v>0</v>
      </c>
      <c r="N13" s="29">
        <v>164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</row>
    <row r="14" spans="1:52" ht="15.6">
      <c r="A14" s="31" t="s">
        <v>231</v>
      </c>
      <c r="B14" s="29">
        <v>130</v>
      </c>
      <c r="C14" s="34">
        <v>94.900001525878906</v>
      </c>
      <c r="D14" s="29">
        <v>0</v>
      </c>
      <c r="E14" s="34">
        <v>0</v>
      </c>
      <c r="F14" s="29">
        <v>3</v>
      </c>
      <c r="G14" s="34">
        <v>2.2000000476837158</v>
      </c>
      <c r="H14" s="29">
        <v>0</v>
      </c>
      <c r="I14" s="34">
        <v>0</v>
      </c>
      <c r="J14" s="29">
        <v>2</v>
      </c>
      <c r="K14" s="34">
        <v>1.5</v>
      </c>
      <c r="L14" s="29">
        <v>2</v>
      </c>
      <c r="M14" s="34">
        <v>1.5</v>
      </c>
      <c r="N14" s="29">
        <v>137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</row>
    <row r="15" spans="1:52" ht="15.6">
      <c r="A15" s="31" t="s">
        <v>232</v>
      </c>
      <c r="B15" s="29">
        <v>147</v>
      </c>
      <c r="C15" s="34">
        <v>97.400001525878906</v>
      </c>
      <c r="D15" s="29">
        <v>0</v>
      </c>
      <c r="E15" s="34">
        <v>0</v>
      </c>
      <c r="F15" s="29">
        <v>3</v>
      </c>
      <c r="G15" s="34">
        <v>2</v>
      </c>
      <c r="H15" s="29">
        <v>0</v>
      </c>
      <c r="I15" s="34">
        <v>0</v>
      </c>
      <c r="J15" s="29">
        <v>0</v>
      </c>
      <c r="K15" s="34">
        <v>0</v>
      </c>
      <c r="L15" s="29">
        <v>1</v>
      </c>
      <c r="M15" s="34">
        <v>0.69999998807907104</v>
      </c>
      <c r="N15" s="29">
        <v>151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</row>
    <row r="16" spans="1:52" ht="15.6">
      <c r="A16" s="31" t="s">
        <v>233</v>
      </c>
      <c r="B16" s="29">
        <v>138</v>
      </c>
      <c r="C16" s="34">
        <v>97.900001525878906</v>
      </c>
      <c r="D16" s="29">
        <v>1</v>
      </c>
      <c r="E16" s="34">
        <v>0.69999998807907104</v>
      </c>
      <c r="F16" s="29">
        <v>0</v>
      </c>
      <c r="G16" s="34">
        <v>0</v>
      </c>
      <c r="H16" s="29">
        <v>1</v>
      </c>
      <c r="I16" s="34">
        <v>0.69999998807907104</v>
      </c>
      <c r="J16" s="29">
        <v>0</v>
      </c>
      <c r="K16" s="34">
        <v>0</v>
      </c>
      <c r="L16" s="29">
        <v>1</v>
      </c>
      <c r="M16" s="34">
        <v>0.69999998807907104</v>
      </c>
      <c r="N16" s="29">
        <v>141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</row>
    <row r="17" spans="1:52" ht="15.6">
      <c r="A17" s="31" t="s">
        <v>234</v>
      </c>
      <c r="B17" s="29">
        <v>107</v>
      </c>
      <c r="C17" s="34">
        <v>96.400001525878906</v>
      </c>
      <c r="D17" s="29">
        <v>0</v>
      </c>
      <c r="E17" s="34">
        <v>0</v>
      </c>
      <c r="F17" s="29">
        <v>0</v>
      </c>
      <c r="G17" s="34">
        <v>0</v>
      </c>
      <c r="H17" s="29">
        <v>0</v>
      </c>
      <c r="I17" s="34">
        <v>0</v>
      </c>
      <c r="J17" s="29">
        <v>3</v>
      </c>
      <c r="K17" s="34">
        <v>2.7000000476837158</v>
      </c>
      <c r="L17" s="29">
        <v>1</v>
      </c>
      <c r="M17" s="34">
        <v>0.89999997615814209</v>
      </c>
      <c r="N17" s="29">
        <v>111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</row>
    <row r="18" spans="1:52" ht="15.6">
      <c r="A18" s="31" t="s">
        <v>184</v>
      </c>
      <c r="B18" s="29">
        <v>1955</v>
      </c>
      <c r="C18" s="34">
        <v>98</v>
      </c>
      <c r="D18" s="29">
        <v>2</v>
      </c>
      <c r="E18" s="34">
        <v>0.10000000149011612</v>
      </c>
      <c r="F18" s="29">
        <v>18</v>
      </c>
      <c r="G18" s="34">
        <v>0.89999997615814209</v>
      </c>
      <c r="H18" s="29">
        <v>2</v>
      </c>
      <c r="I18" s="34">
        <v>0.10000000149011612</v>
      </c>
      <c r="J18" s="29">
        <v>7</v>
      </c>
      <c r="K18" s="34">
        <v>0.40000000596046448</v>
      </c>
      <c r="L18" s="29">
        <v>11</v>
      </c>
      <c r="M18" s="34">
        <v>0.60000002384185791</v>
      </c>
      <c r="N18" s="29">
        <v>1995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</row>
    <row r="19" spans="1:52" ht="15.6">
      <c r="A19" s="31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</row>
    <row r="20" spans="1:52" ht="15.6">
      <c r="A20" s="31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</row>
    <row r="21" spans="1:52" ht="15.6">
      <c r="A21" s="31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</row>
    <row r="22" spans="1:52" ht="15.6">
      <c r="A22" s="31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</row>
    <row r="23" spans="1:52" ht="15.6">
      <c r="A23" s="31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1:52" ht="15.6">
      <c r="A24" s="31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</row>
    <row r="25" spans="1:52" ht="15.6">
      <c r="A25" s="31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</row>
    <row r="26" spans="1:52" ht="15.6">
      <c r="A26" s="31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1:52" ht="15.6">
      <c r="A27" s="31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1:52" ht="15.6">
      <c r="A28" s="31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pans="1:52" ht="15.6">
      <c r="A29" s="31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1:52" ht="15.6">
      <c r="A30" s="31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1:52" ht="15.6">
      <c r="A31" s="31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pans="1:52" ht="15.6">
      <c r="A32" s="31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1:52" ht="15.6">
      <c r="A33" s="31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1:52" ht="15.6">
      <c r="A34" s="31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pans="1:52" ht="15.6">
      <c r="A35" s="31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1:52" ht="15.6">
      <c r="A36" s="31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52" ht="15.6">
      <c r="A37" s="31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pans="1:52" ht="15.6">
      <c r="A38" s="31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1:52" ht="15.6">
      <c r="A39" s="31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2" ht="15.6">
      <c r="A40" s="31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Z39"/>
  <sheetViews>
    <sheetView workbookViewId="0"/>
  </sheetViews>
  <sheetFormatPr defaultRowHeight="14.4"/>
  <cols>
    <col min="1" max="1" width="11.33203125" style="61" customWidth="1"/>
    <col min="2" max="2" width="18.77734375" style="62" customWidth="1"/>
    <col min="3" max="3" width="19.33203125" style="62" customWidth="1"/>
    <col min="4" max="4" width="18.77734375" style="62" customWidth="1"/>
    <col min="5" max="5" width="19.33203125" style="62" customWidth="1"/>
    <col min="6" max="6" width="21.21875" style="62" customWidth="1"/>
    <col min="7" max="7" width="21.77734375" style="62" customWidth="1"/>
  </cols>
  <sheetData>
    <row r="1" spans="1:52" s="50" customFormat="1" ht="21">
      <c r="A1" s="49" t="s">
        <v>368</v>
      </c>
      <c r="B1" s="56"/>
      <c r="C1" s="56"/>
      <c r="D1" s="56"/>
      <c r="E1" s="56"/>
      <c r="F1" s="56"/>
      <c r="G1" s="56"/>
    </row>
    <row r="2" spans="1:52" ht="15.6">
      <c r="A2" s="31" t="s">
        <v>295</v>
      </c>
      <c r="B2" s="30"/>
      <c r="C2" s="30"/>
      <c r="D2" s="30"/>
      <c r="E2" s="30"/>
      <c r="F2" s="30"/>
      <c r="G2" s="30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</row>
    <row r="3" spans="1:52" ht="15.6">
      <c r="A3" s="31" t="s">
        <v>344</v>
      </c>
      <c r="B3" s="30"/>
      <c r="C3" s="30"/>
      <c r="D3" s="30"/>
      <c r="E3" s="30"/>
      <c r="F3" s="30"/>
      <c r="G3" s="30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</row>
    <row r="4" spans="1:52" ht="15.6">
      <c r="A4" s="31" t="s">
        <v>345</v>
      </c>
      <c r="B4" s="30"/>
      <c r="C4" s="30"/>
      <c r="D4" s="30"/>
      <c r="E4" s="30"/>
      <c r="F4" s="30"/>
      <c r="G4" s="30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1:52" ht="15.6">
      <c r="A5" s="31" t="s">
        <v>347</v>
      </c>
      <c r="B5" s="30"/>
      <c r="C5" s="30"/>
      <c r="D5" s="30"/>
      <c r="E5" s="30"/>
      <c r="F5" s="30"/>
      <c r="G5" s="30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</row>
    <row r="6" spans="1:52" s="60" customFormat="1" ht="22.2" customHeight="1">
      <c r="A6" s="55" t="s">
        <v>1</v>
      </c>
      <c r="B6" s="57" t="s">
        <v>235</v>
      </c>
      <c r="C6" s="57" t="s">
        <v>236</v>
      </c>
      <c r="D6" s="57" t="s">
        <v>237</v>
      </c>
      <c r="E6" s="57" t="s">
        <v>238</v>
      </c>
      <c r="F6" s="57" t="s">
        <v>239</v>
      </c>
      <c r="G6" s="57" t="s">
        <v>240</v>
      </c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</row>
    <row r="7" spans="1:52" ht="15.6">
      <c r="A7" s="28">
        <v>2012</v>
      </c>
      <c r="B7" s="29">
        <v>138</v>
      </c>
      <c r="C7" s="34">
        <v>95.800003051757813</v>
      </c>
      <c r="D7" s="29">
        <v>87</v>
      </c>
      <c r="E7" s="34">
        <v>97.800003051757813</v>
      </c>
      <c r="F7" s="29">
        <v>134</v>
      </c>
      <c r="G7" s="34">
        <v>95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ht="15.6">
      <c r="A8" s="28">
        <v>2013</v>
      </c>
      <c r="B8" s="29">
        <v>87</v>
      </c>
      <c r="C8" s="34">
        <v>94.599998474121094</v>
      </c>
      <c r="D8" s="29">
        <v>66</v>
      </c>
      <c r="E8" s="34">
        <v>93</v>
      </c>
      <c r="F8" s="29">
        <v>106</v>
      </c>
      <c r="G8" s="34">
        <v>91.400001525878906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ht="15.6">
      <c r="A9" s="28">
        <v>2014</v>
      </c>
      <c r="B9" s="29">
        <v>79</v>
      </c>
      <c r="C9" s="34">
        <v>95.199996948242188</v>
      </c>
      <c r="D9" s="29">
        <v>72</v>
      </c>
      <c r="E9" s="34">
        <v>97.300003051757813</v>
      </c>
      <c r="F9" s="29">
        <v>85</v>
      </c>
      <c r="G9" s="34">
        <v>92.400001525878906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</row>
    <row r="10" spans="1:52" ht="15.6">
      <c r="A10" s="28">
        <v>2015</v>
      </c>
      <c r="B10" s="29">
        <v>75</v>
      </c>
      <c r="C10" s="34">
        <v>96.199996948242188</v>
      </c>
      <c r="D10" s="29">
        <v>43</v>
      </c>
      <c r="E10" s="34">
        <v>95.599998474121094</v>
      </c>
      <c r="F10" s="29">
        <v>72</v>
      </c>
      <c r="G10" s="34">
        <v>93.5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</row>
    <row r="11" spans="1:52" ht="15.6">
      <c r="A11" s="28">
        <v>2016</v>
      </c>
      <c r="B11" s="29">
        <v>81</v>
      </c>
      <c r="C11" s="34">
        <v>96.400001525878906</v>
      </c>
      <c r="D11" s="29">
        <v>33</v>
      </c>
      <c r="E11" s="34">
        <v>97.099998474121094</v>
      </c>
      <c r="F11" s="29">
        <v>67</v>
      </c>
      <c r="G11" s="34">
        <v>94.400001525878906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</row>
    <row r="12" spans="1:52" ht="15.6">
      <c r="A12" s="28">
        <v>2017</v>
      </c>
      <c r="B12" s="29">
        <v>56</v>
      </c>
      <c r="C12" s="34">
        <v>91.800003051757813</v>
      </c>
      <c r="D12" s="29">
        <v>44</v>
      </c>
      <c r="E12" s="34">
        <v>95.699996948242188</v>
      </c>
      <c r="F12" s="29">
        <v>53</v>
      </c>
      <c r="G12" s="34">
        <v>93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</row>
    <row r="13" spans="1:52" ht="15.6">
      <c r="A13" s="28">
        <v>2018</v>
      </c>
      <c r="B13" s="29">
        <v>60</v>
      </c>
      <c r="C13" s="34">
        <v>93.800003051757813</v>
      </c>
      <c r="D13" s="29">
        <v>23</v>
      </c>
      <c r="E13" s="34">
        <v>88.5</v>
      </c>
      <c r="F13" s="29">
        <v>41</v>
      </c>
      <c r="G13" s="34">
        <v>87.199996948242188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</row>
    <row r="14" spans="1:52" ht="15.6">
      <c r="A14" s="28">
        <v>2019</v>
      </c>
      <c r="B14" s="29">
        <v>48</v>
      </c>
      <c r="C14" s="34">
        <v>94.099998474121094</v>
      </c>
      <c r="D14" s="29">
        <v>33</v>
      </c>
      <c r="E14" s="34">
        <v>97.099998474121094</v>
      </c>
      <c r="F14" s="29">
        <v>63</v>
      </c>
      <c r="G14" s="34">
        <v>95.5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</row>
    <row r="15" spans="1:52" ht="15.6">
      <c r="A15" s="28">
        <v>2020</v>
      </c>
      <c r="B15" s="29">
        <v>46</v>
      </c>
      <c r="C15" s="34">
        <v>95.800003051757813</v>
      </c>
      <c r="D15" s="29">
        <v>34</v>
      </c>
      <c r="E15" s="34">
        <v>82.900001525878906</v>
      </c>
      <c r="F15" s="29">
        <v>46</v>
      </c>
      <c r="G15" s="34">
        <v>88.5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</row>
    <row r="16" spans="1:52" ht="15.6">
      <c r="A16" s="28">
        <v>2021</v>
      </c>
      <c r="B16" s="29">
        <v>26</v>
      </c>
      <c r="C16" s="34">
        <v>89.699996948242188</v>
      </c>
      <c r="D16" s="29">
        <v>18</v>
      </c>
      <c r="E16" s="34">
        <v>94.699996948242188</v>
      </c>
      <c r="F16" s="29">
        <v>56</v>
      </c>
      <c r="G16" s="34">
        <v>88.900001525878906</v>
      </c>
      <c r="H16" s="29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</row>
    <row r="17" spans="1:52" ht="15.6">
      <c r="A17" s="31" t="s">
        <v>184</v>
      </c>
      <c r="B17" s="29">
        <v>803</v>
      </c>
      <c r="C17" s="34">
        <v>94</v>
      </c>
      <c r="D17" s="29">
        <v>528</v>
      </c>
      <c r="E17" s="34">
        <v>94.599998474121094</v>
      </c>
      <c r="F17" s="29">
        <v>868</v>
      </c>
      <c r="G17" s="34">
        <v>92.099998474121094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</row>
    <row r="18" spans="1:52" ht="15.6">
      <c r="A18" s="31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</row>
    <row r="19" spans="1:52" ht="15.6">
      <c r="A19" s="31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</row>
    <row r="20" spans="1:52" ht="15.6">
      <c r="A20" s="31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</row>
    <row r="21" spans="1:52" ht="15.6">
      <c r="A21" s="31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</row>
    <row r="22" spans="1:52" ht="15.6">
      <c r="A22" s="31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</row>
    <row r="23" spans="1:52" ht="15.6">
      <c r="A23" s="31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1:52" ht="15.6">
      <c r="A24" s="31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</row>
    <row r="25" spans="1:52" ht="15.6">
      <c r="A25" s="31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</row>
    <row r="26" spans="1:52" ht="15.6">
      <c r="A26" s="31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1:52" ht="15.6">
      <c r="A27" s="31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1:52" ht="15.6">
      <c r="A28" s="31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pans="1:52" ht="15.6">
      <c r="A29" s="31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1:52" ht="15.6">
      <c r="A30" s="31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1:52" ht="15.6">
      <c r="A31" s="31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pans="1:52" ht="15.6">
      <c r="A32" s="31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1:52" ht="15.6">
      <c r="A33" s="31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1:52" ht="15.6">
      <c r="A34" s="31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pans="1:52" ht="15.6">
      <c r="A35" s="31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1:52" ht="15.6">
      <c r="A36" s="31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52" ht="15.6">
      <c r="A37" s="31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pans="1:52" ht="15.6">
      <c r="A38" s="31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1:52" ht="15.6">
      <c r="A39" s="31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12"/>
  <sheetViews>
    <sheetView workbookViewId="0"/>
  </sheetViews>
  <sheetFormatPr defaultRowHeight="14.4"/>
  <cols>
    <col min="1" max="1" width="21.77734375" style="61" customWidth="1"/>
    <col min="2" max="2" width="8.88671875" style="62"/>
    <col min="3" max="3" width="14.6640625" style="62" customWidth="1"/>
    <col min="4" max="4" width="15" style="62" customWidth="1"/>
    <col min="5" max="5" width="16.33203125" style="62" customWidth="1"/>
    <col min="6" max="6" width="17.21875" style="62" customWidth="1"/>
    <col min="7" max="7" width="14.77734375" style="62" customWidth="1"/>
    <col min="8" max="8" width="17.5546875" style="62" customWidth="1"/>
    <col min="9" max="9" width="16" style="62" customWidth="1"/>
    <col min="10" max="10" width="16.44140625" style="62" customWidth="1"/>
    <col min="11" max="11" width="8.88671875" style="62"/>
  </cols>
  <sheetData>
    <row r="1" spans="1:11" s="50" customFormat="1" ht="21">
      <c r="A1" s="49" t="s">
        <v>303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6">
      <c r="A2" s="31" t="s">
        <v>295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6">
      <c r="A3" s="21" t="s">
        <v>344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6">
      <c r="A4" s="21" t="s">
        <v>345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6">
      <c r="A5" s="21" t="s">
        <v>346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46.8">
      <c r="A6" s="68" t="s">
        <v>198</v>
      </c>
      <c r="B6" s="69" t="s">
        <v>103</v>
      </c>
      <c r="C6" s="69" t="s">
        <v>213</v>
      </c>
      <c r="D6" s="69" t="s">
        <v>214</v>
      </c>
      <c r="E6" s="69" t="s">
        <v>241</v>
      </c>
      <c r="F6" s="69" t="s">
        <v>242</v>
      </c>
      <c r="G6" s="69" t="s">
        <v>221</v>
      </c>
      <c r="H6" s="69" t="s">
        <v>222</v>
      </c>
      <c r="I6" s="69" t="s">
        <v>223</v>
      </c>
      <c r="J6" s="69" t="s">
        <v>224</v>
      </c>
      <c r="K6" s="69" t="s">
        <v>184</v>
      </c>
    </row>
    <row r="7" spans="1:11" ht="15.6">
      <c r="A7" s="21" t="s">
        <v>339</v>
      </c>
      <c r="B7" s="2" t="s">
        <v>105</v>
      </c>
      <c r="C7" s="29">
        <v>11</v>
      </c>
      <c r="D7" s="34">
        <v>100</v>
      </c>
      <c r="E7" s="29">
        <v>0</v>
      </c>
      <c r="F7" s="34">
        <v>0</v>
      </c>
      <c r="G7" s="29">
        <v>0</v>
      </c>
      <c r="H7" s="34">
        <v>0</v>
      </c>
      <c r="I7" s="29">
        <v>0</v>
      </c>
      <c r="J7" s="34">
        <v>0</v>
      </c>
      <c r="K7" s="29">
        <v>11</v>
      </c>
    </row>
    <row r="8" spans="1:11" ht="15.6">
      <c r="A8" s="21" t="s">
        <v>339</v>
      </c>
      <c r="B8" s="2" t="s">
        <v>108</v>
      </c>
      <c r="C8" s="29">
        <v>15</v>
      </c>
      <c r="D8" s="34">
        <v>83.300003051757813</v>
      </c>
      <c r="E8" s="29">
        <v>0</v>
      </c>
      <c r="F8" s="34">
        <v>0</v>
      </c>
      <c r="G8" s="29">
        <v>1</v>
      </c>
      <c r="H8" s="34">
        <v>5.5999999046325684</v>
      </c>
      <c r="I8" s="29">
        <v>2</v>
      </c>
      <c r="J8" s="34">
        <v>11.100000381469727</v>
      </c>
      <c r="K8" s="29">
        <v>18</v>
      </c>
    </row>
    <row r="9" spans="1:11" ht="15.6">
      <c r="A9" s="21" t="s">
        <v>340</v>
      </c>
      <c r="B9" s="2" t="s">
        <v>105</v>
      </c>
      <c r="C9" s="29">
        <v>5</v>
      </c>
      <c r="D9" s="34">
        <v>83.300003051757813</v>
      </c>
      <c r="E9" s="29">
        <v>0</v>
      </c>
      <c r="F9" s="34">
        <v>0</v>
      </c>
      <c r="G9" s="29">
        <v>0</v>
      </c>
      <c r="H9" s="34">
        <v>0</v>
      </c>
      <c r="I9" s="29">
        <v>1</v>
      </c>
      <c r="J9" s="34">
        <v>16.700000762939453</v>
      </c>
      <c r="K9" s="29">
        <v>6</v>
      </c>
    </row>
    <row r="10" spans="1:11" ht="15.6">
      <c r="A10" s="21" t="s">
        <v>340</v>
      </c>
      <c r="B10" s="2" t="s">
        <v>108</v>
      </c>
      <c r="C10" s="29">
        <v>13</v>
      </c>
      <c r="D10" s="34">
        <v>100</v>
      </c>
      <c r="E10" s="29">
        <v>0</v>
      </c>
      <c r="F10" s="34">
        <v>0</v>
      </c>
      <c r="G10" s="29">
        <v>0</v>
      </c>
      <c r="H10" s="34">
        <v>0</v>
      </c>
      <c r="I10" s="29">
        <v>0</v>
      </c>
      <c r="J10" s="34">
        <v>0</v>
      </c>
      <c r="K10" s="29">
        <v>13</v>
      </c>
    </row>
    <row r="11" spans="1:11" ht="15.6">
      <c r="A11" s="21" t="s">
        <v>341</v>
      </c>
      <c r="B11" s="2" t="s">
        <v>105</v>
      </c>
      <c r="C11" s="29">
        <v>34</v>
      </c>
      <c r="D11" s="34">
        <v>89.5</v>
      </c>
      <c r="E11" s="29">
        <v>1</v>
      </c>
      <c r="F11" s="34">
        <v>2.5999999046325684</v>
      </c>
      <c r="G11" s="29">
        <v>1</v>
      </c>
      <c r="H11" s="34">
        <v>2.5999999046325684</v>
      </c>
      <c r="I11" s="29">
        <v>2</v>
      </c>
      <c r="J11" s="34">
        <v>5.3000001907348633</v>
      </c>
      <c r="K11" s="29">
        <v>38</v>
      </c>
    </row>
    <row r="12" spans="1:11" ht="15.6">
      <c r="A12" s="21" t="s">
        <v>341</v>
      </c>
      <c r="B12" s="2" t="s">
        <v>108</v>
      </c>
      <c r="C12" s="29">
        <v>22</v>
      </c>
      <c r="D12" s="34">
        <v>88</v>
      </c>
      <c r="E12" s="29">
        <v>0</v>
      </c>
      <c r="F12" s="34">
        <v>0</v>
      </c>
      <c r="G12" s="29">
        <v>1</v>
      </c>
      <c r="H12" s="34">
        <v>4</v>
      </c>
      <c r="I12" s="29">
        <v>2</v>
      </c>
      <c r="J12" s="34">
        <v>8</v>
      </c>
      <c r="K12" s="29">
        <v>25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308A7-0D12-4BC1-840C-24B6F05F7034}">
  <dimension ref="A1:N25"/>
  <sheetViews>
    <sheetView workbookViewId="0"/>
  </sheetViews>
  <sheetFormatPr defaultRowHeight="14.4"/>
  <cols>
    <col min="1" max="1" width="8.88671875" style="60"/>
    <col min="2" max="2" width="15.5546875" style="62" customWidth="1"/>
    <col min="3" max="3" width="14.88671875" style="62" customWidth="1"/>
    <col min="4" max="4" width="14.21875" style="62" customWidth="1"/>
    <col min="5" max="5" width="14.88671875" style="62" customWidth="1"/>
    <col min="6" max="6" width="15.88671875" style="62" customWidth="1"/>
    <col min="7" max="7" width="16" style="62" customWidth="1"/>
    <col min="8" max="8" width="16.109375" style="62" customWidth="1"/>
    <col min="9" max="9" width="16.44140625" style="62" customWidth="1"/>
    <col min="10" max="10" width="16.109375" style="62" customWidth="1"/>
    <col min="11" max="11" width="16" style="62" customWidth="1"/>
    <col min="12" max="12" width="16.5546875" style="62" customWidth="1"/>
    <col min="13" max="13" width="17.77734375" style="62" customWidth="1"/>
    <col min="14" max="14" width="15.5546875" style="62" customWidth="1"/>
  </cols>
  <sheetData>
    <row r="1" spans="1:14" s="50" customFormat="1" ht="21">
      <c r="A1" s="71" t="s">
        <v>304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5.6">
      <c r="A2" s="72" t="s">
        <v>243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5.6">
      <c r="A3" s="72" t="s">
        <v>344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15.6">
      <c r="A4" s="72" t="s">
        <v>349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15.6">
      <c r="A5" s="5" t="s">
        <v>345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ht="15.6">
      <c r="A6" s="72" t="s">
        <v>350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s="3" customFormat="1" ht="55.2" customHeight="1">
      <c r="A7" s="73" t="s">
        <v>1</v>
      </c>
      <c r="B7" s="17" t="s">
        <v>244</v>
      </c>
      <c r="C7" s="16" t="s">
        <v>245</v>
      </c>
      <c r="D7" s="17" t="s">
        <v>246</v>
      </c>
      <c r="E7" s="16" t="s">
        <v>247</v>
      </c>
      <c r="F7" s="17" t="s">
        <v>248</v>
      </c>
      <c r="G7" s="16" t="s">
        <v>249</v>
      </c>
      <c r="H7" s="17" t="s">
        <v>250</v>
      </c>
      <c r="I7" s="16" t="s">
        <v>251</v>
      </c>
      <c r="J7" s="17" t="s">
        <v>252</v>
      </c>
      <c r="K7" s="16" t="s">
        <v>253</v>
      </c>
      <c r="L7" s="17" t="s">
        <v>254</v>
      </c>
      <c r="M7" s="16" t="s">
        <v>255</v>
      </c>
      <c r="N7" s="17" t="s">
        <v>256</v>
      </c>
    </row>
    <row r="8" spans="1:14" s="1" customFormat="1" ht="15">
      <c r="A8" s="72">
        <v>2011</v>
      </c>
      <c r="B8" s="2">
        <v>12</v>
      </c>
      <c r="C8" s="2">
        <v>3.8</v>
      </c>
      <c r="D8" s="2">
        <v>240</v>
      </c>
      <c r="E8" s="2">
        <v>76.400000000000006</v>
      </c>
      <c r="F8" s="2">
        <v>26</v>
      </c>
      <c r="G8" s="2">
        <v>8.3000000000000007</v>
      </c>
      <c r="H8" s="2">
        <v>7</v>
      </c>
      <c r="I8" s="2">
        <v>2.2000000000000002</v>
      </c>
      <c r="J8" s="2">
        <v>29</v>
      </c>
      <c r="K8" s="2">
        <v>9.1999999999999993</v>
      </c>
      <c r="L8" s="2">
        <v>314</v>
      </c>
      <c r="M8" s="2">
        <v>91.8</v>
      </c>
      <c r="N8" s="2">
        <v>342</v>
      </c>
    </row>
    <row r="9" spans="1:14" s="1" customFormat="1" ht="15">
      <c r="A9" s="72">
        <v>2012</v>
      </c>
      <c r="B9" s="2">
        <v>15</v>
      </c>
      <c r="C9" s="2">
        <v>4.3</v>
      </c>
      <c r="D9" s="2">
        <v>278</v>
      </c>
      <c r="E9" s="2">
        <v>79.7</v>
      </c>
      <c r="F9" s="2">
        <v>22</v>
      </c>
      <c r="G9" s="2">
        <v>6.3</v>
      </c>
      <c r="H9" s="2">
        <v>8</v>
      </c>
      <c r="I9" s="2">
        <v>2.2999999999999998</v>
      </c>
      <c r="J9" s="2">
        <v>26</v>
      </c>
      <c r="K9" s="2">
        <v>7.4</v>
      </c>
      <c r="L9" s="2">
        <v>349</v>
      </c>
      <c r="M9" s="2">
        <v>94.8</v>
      </c>
      <c r="N9" s="2">
        <v>368</v>
      </c>
    </row>
    <row r="10" spans="1:14" s="1" customFormat="1" ht="15">
      <c r="A10" s="72">
        <v>2013</v>
      </c>
      <c r="B10" s="2">
        <v>16</v>
      </c>
      <c r="C10" s="2">
        <v>6.2</v>
      </c>
      <c r="D10" s="2">
        <v>188</v>
      </c>
      <c r="E10" s="2">
        <v>72.3</v>
      </c>
      <c r="F10" s="2">
        <v>25</v>
      </c>
      <c r="G10" s="2">
        <v>9.6</v>
      </c>
      <c r="H10" s="2">
        <v>10</v>
      </c>
      <c r="I10" s="2">
        <v>3.8</v>
      </c>
      <c r="J10" s="2">
        <v>21</v>
      </c>
      <c r="K10" s="2">
        <v>8.1</v>
      </c>
      <c r="L10" s="2">
        <v>260</v>
      </c>
      <c r="M10" s="2">
        <v>94.9</v>
      </c>
      <c r="N10" s="2">
        <v>274</v>
      </c>
    </row>
    <row r="11" spans="1:14" s="1" customFormat="1" ht="15">
      <c r="A11" s="72">
        <v>2014</v>
      </c>
      <c r="B11" s="2">
        <v>11</v>
      </c>
      <c r="C11" s="2">
        <v>4.5</v>
      </c>
      <c r="D11" s="2">
        <v>196</v>
      </c>
      <c r="E11" s="2">
        <v>80.3</v>
      </c>
      <c r="F11" s="2">
        <v>12</v>
      </c>
      <c r="G11" s="2">
        <v>4.9000000000000004</v>
      </c>
      <c r="H11" s="2">
        <v>12</v>
      </c>
      <c r="I11" s="2">
        <v>4.9000000000000004</v>
      </c>
      <c r="J11" s="2">
        <v>13</v>
      </c>
      <c r="K11" s="2">
        <v>5.3</v>
      </c>
      <c r="L11" s="2">
        <v>244</v>
      </c>
      <c r="M11" s="2">
        <v>98.8</v>
      </c>
      <c r="N11" s="2">
        <v>247</v>
      </c>
    </row>
    <row r="12" spans="1:14" s="1" customFormat="1" ht="15">
      <c r="A12" s="72">
        <v>2015</v>
      </c>
      <c r="B12" s="2">
        <v>15</v>
      </c>
      <c r="C12" s="2">
        <v>7.7</v>
      </c>
      <c r="D12" s="2">
        <v>153</v>
      </c>
      <c r="E12" s="2">
        <v>78.900000000000006</v>
      </c>
      <c r="F12" s="2">
        <v>12</v>
      </c>
      <c r="G12" s="2">
        <v>6.2</v>
      </c>
      <c r="H12" s="2">
        <v>8</v>
      </c>
      <c r="I12" s="2">
        <v>4.0999999999999996</v>
      </c>
      <c r="J12" s="2">
        <v>6</v>
      </c>
      <c r="K12" s="2">
        <v>3.1</v>
      </c>
      <c r="L12" s="2">
        <v>194</v>
      </c>
      <c r="M12" s="2">
        <v>98.5</v>
      </c>
      <c r="N12" s="2">
        <v>197</v>
      </c>
    </row>
    <row r="13" spans="1:14" s="1" customFormat="1" ht="15">
      <c r="A13" s="72">
        <v>2016</v>
      </c>
      <c r="B13" s="2">
        <v>9</v>
      </c>
      <c r="C13" s="2">
        <v>4.9000000000000004</v>
      </c>
      <c r="D13" s="2">
        <v>145</v>
      </c>
      <c r="E13" s="2">
        <v>78.8</v>
      </c>
      <c r="F13" s="2">
        <v>16</v>
      </c>
      <c r="G13" s="2">
        <v>8.6999999999999993</v>
      </c>
      <c r="H13" s="2">
        <v>8</v>
      </c>
      <c r="I13" s="2">
        <v>4.3</v>
      </c>
      <c r="J13" s="2">
        <v>6</v>
      </c>
      <c r="K13" s="2">
        <v>3.3</v>
      </c>
      <c r="L13" s="2">
        <v>184</v>
      </c>
      <c r="M13" s="2">
        <v>98.4</v>
      </c>
      <c r="N13" s="2">
        <v>187</v>
      </c>
    </row>
    <row r="14" spans="1:14" s="1" customFormat="1" ht="15">
      <c r="A14" s="72">
        <v>2017</v>
      </c>
      <c r="B14" s="2">
        <v>14</v>
      </c>
      <c r="C14" s="2">
        <v>8.8000000000000007</v>
      </c>
      <c r="D14" s="2">
        <v>120</v>
      </c>
      <c r="E14" s="2">
        <v>75.5</v>
      </c>
      <c r="F14" s="2">
        <v>7</v>
      </c>
      <c r="G14" s="2">
        <v>4.4000000000000004</v>
      </c>
      <c r="H14" s="2">
        <v>11</v>
      </c>
      <c r="I14" s="2">
        <v>6.9</v>
      </c>
      <c r="J14" s="2">
        <v>7</v>
      </c>
      <c r="K14" s="2">
        <v>4.4000000000000004</v>
      </c>
      <c r="L14" s="2">
        <v>159</v>
      </c>
      <c r="M14" s="2">
        <v>99.4</v>
      </c>
      <c r="N14" s="2">
        <v>160</v>
      </c>
    </row>
    <row r="15" spans="1:14" s="1" customFormat="1" ht="15">
      <c r="A15" s="72">
        <v>2018</v>
      </c>
      <c r="B15" s="2">
        <v>3</v>
      </c>
      <c r="C15" s="2">
        <v>2.2999999999999998</v>
      </c>
      <c r="D15" s="2">
        <v>96</v>
      </c>
      <c r="E15" s="2">
        <v>73.8</v>
      </c>
      <c r="F15" s="2">
        <v>11</v>
      </c>
      <c r="G15" s="2">
        <v>8.5</v>
      </c>
      <c r="H15" s="2">
        <v>14</v>
      </c>
      <c r="I15" s="2">
        <v>10.8</v>
      </c>
      <c r="J15" s="2">
        <v>6</v>
      </c>
      <c r="K15" s="2">
        <v>4.5999999999999996</v>
      </c>
      <c r="L15" s="2">
        <v>130</v>
      </c>
      <c r="M15" s="2">
        <v>100</v>
      </c>
      <c r="N15" s="2">
        <v>130</v>
      </c>
    </row>
    <row r="16" spans="1:14" s="1" customFormat="1" ht="15">
      <c r="A16" s="72">
        <v>2019</v>
      </c>
      <c r="B16" s="2">
        <v>11</v>
      </c>
      <c r="C16" s="2">
        <v>7.6</v>
      </c>
      <c r="D16" s="2">
        <v>108</v>
      </c>
      <c r="E16" s="2">
        <v>74.5</v>
      </c>
      <c r="F16" s="2">
        <v>13</v>
      </c>
      <c r="G16" s="2">
        <v>9</v>
      </c>
      <c r="H16" s="2">
        <v>10</v>
      </c>
      <c r="I16" s="2">
        <v>6.9</v>
      </c>
      <c r="J16" s="2">
        <v>3</v>
      </c>
      <c r="K16" s="2">
        <v>2.1</v>
      </c>
      <c r="L16" s="2">
        <v>145</v>
      </c>
      <c r="M16" s="2">
        <v>98.6</v>
      </c>
      <c r="N16" s="2">
        <v>147</v>
      </c>
    </row>
    <row r="17" spans="1:14" s="1" customFormat="1" ht="15">
      <c r="A17" s="72">
        <v>2020</v>
      </c>
      <c r="B17" s="2">
        <v>8</v>
      </c>
      <c r="C17" s="2">
        <v>5.8</v>
      </c>
      <c r="D17" s="2">
        <v>101</v>
      </c>
      <c r="E17" s="2">
        <v>73.7</v>
      </c>
      <c r="F17" s="2">
        <v>11</v>
      </c>
      <c r="G17" s="2">
        <v>8</v>
      </c>
      <c r="H17" s="2">
        <v>6</v>
      </c>
      <c r="I17" s="2">
        <v>4.4000000000000004</v>
      </c>
      <c r="J17" s="2">
        <v>11</v>
      </c>
      <c r="K17" s="2">
        <v>8</v>
      </c>
      <c r="L17" s="2">
        <v>137</v>
      </c>
      <c r="M17" s="2">
        <v>99.3</v>
      </c>
      <c r="N17" s="2">
        <v>138</v>
      </c>
    </row>
    <row r="18" spans="1:14" s="1" customFormat="1" ht="15">
      <c r="A18" s="72">
        <v>2021</v>
      </c>
      <c r="B18" s="2">
        <v>11</v>
      </c>
      <c r="C18" s="2">
        <v>10.4</v>
      </c>
      <c r="D18" s="2">
        <v>70</v>
      </c>
      <c r="E18" s="2">
        <v>66</v>
      </c>
      <c r="F18" s="2">
        <v>10</v>
      </c>
      <c r="G18" s="2">
        <v>9.4</v>
      </c>
      <c r="H18" s="2">
        <v>9</v>
      </c>
      <c r="I18" s="2">
        <v>8.5</v>
      </c>
      <c r="J18" s="2">
        <v>6</v>
      </c>
      <c r="K18" s="2">
        <v>5.7</v>
      </c>
      <c r="L18" s="2">
        <v>106</v>
      </c>
      <c r="M18" s="2">
        <v>99.1</v>
      </c>
      <c r="N18" s="2">
        <v>107</v>
      </c>
    </row>
    <row r="19" spans="1:14" s="1" customFormat="1" ht="15">
      <c r="A19" s="72" t="s">
        <v>184</v>
      </c>
      <c r="B19" s="2">
        <v>125</v>
      </c>
      <c r="C19" s="2">
        <v>5.6</v>
      </c>
      <c r="D19" s="2">
        <v>1695</v>
      </c>
      <c r="E19" s="2">
        <v>76.3</v>
      </c>
      <c r="F19" s="2">
        <v>165</v>
      </c>
      <c r="G19" s="2">
        <v>7.4</v>
      </c>
      <c r="H19" s="2">
        <v>103</v>
      </c>
      <c r="I19" s="2">
        <v>4.5999999999999996</v>
      </c>
      <c r="J19" s="2">
        <v>134</v>
      </c>
      <c r="K19" s="2">
        <v>6</v>
      </c>
      <c r="L19" s="2">
        <v>2222</v>
      </c>
      <c r="M19" s="2">
        <v>96.7</v>
      </c>
      <c r="N19" s="2">
        <v>2297</v>
      </c>
    </row>
    <row r="22" spans="1:14" ht="15.6">
      <c r="B22" s="74"/>
      <c r="C22" s="74"/>
      <c r="D22" s="74"/>
      <c r="E22" s="75"/>
      <c r="F22" s="74"/>
      <c r="G22" s="74"/>
      <c r="H22" s="74"/>
      <c r="I22" s="74"/>
      <c r="J22" s="74"/>
      <c r="K22" s="74"/>
      <c r="L22" s="74"/>
    </row>
    <row r="23" spans="1:14" ht="15.6">
      <c r="B23" s="74"/>
      <c r="C23" s="74"/>
      <c r="D23" s="74"/>
      <c r="E23" s="75"/>
      <c r="F23" s="74"/>
      <c r="G23" s="74"/>
      <c r="H23" s="74"/>
      <c r="I23" s="74"/>
      <c r="J23" s="74"/>
      <c r="K23" s="74"/>
      <c r="L23" s="74"/>
      <c r="M23" s="74"/>
      <c r="N23" s="74"/>
    </row>
    <row r="24" spans="1:14" ht="15.6">
      <c r="A24" s="5"/>
      <c r="M24" s="74"/>
      <c r="N24" s="74"/>
    </row>
    <row r="25" spans="1:14" ht="15.6">
      <c r="A25" s="7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83A91-93D4-4441-94AA-6AC0E5E45B4B}">
  <dimension ref="A1:N20"/>
  <sheetViews>
    <sheetView workbookViewId="0"/>
  </sheetViews>
  <sheetFormatPr defaultRowHeight="14.4"/>
  <cols>
    <col min="1" max="1" width="16.6640625" style="61" customWidth="1"/>
    <col min="2" max="2" width="16.6640625" style="62" customWidth="1"/>
    <col min="3" max="3" width="16.6640625" style="80" customWidth="1"/>
    <col min="4" max="4" width="10.88671875" style="62" customWidth="1"/>
    <col min="5" max="5" width="13.88671875" style="80" customWidth="1"/>
    <col min="6" max="6" width="14.5546875" style="62" customWidth="1"/>
    <col min="7" max="7" width="14.5546875" style="80" customWidth="1"/>
    <col min="8" max="8" width="16.6640625" style="62" customWidth="1"/>
    <col min="9" max="9" width="16.6640625" style="80" customWidth="1"/>
    <col min="10" max="10" width="16.6640625" style="62" customWidth="1"/>
    <col min="11" max="11" width="16.6640625" style="80" customWidth="1"/>
    <col min="12" max="12" width="16.6640625" style="62" customWidth="1"/>
    <col min="13" max="13" width="16.6640625" style="80" customWidth="1"/>
    <col min="14" max="14" width="16.6640625" style="62" customWidth="1"/>
    <col min="15" max="15" width="10.88671875" customWidth="1"/>
  </cols>
  <sheetData>
    <row r="1" spans="1:14" s="50" customFormat="1" ht="21">
      <c r="A1" s="49" t="s">
        <v>369</v>
      </c>
      <c r="B1" s="56"/>
      <c r="C1" s="78"/>
      <c r="D1" s="56"/>
      <c r="E1" s="78"/>
      <c r="F1" s="56"/>
      <c r="G1" s="78"/>
      <c r="H1" s="56"/>
      <c r="I1" s="78"/>
      <c r="J1" s="56"/>
      <c r="K1" s="78"/>
      <c r="L1" s="56"/>
      <c r="M1" s="78"/>
      <c r="N1" s="56"/>
    </row>
    <row r="2" spans="1:14" s="1" customFormat="1" ht="15">
      <c r="A2" s="21" t="s">
        <v>243</v>
      </c>
      <c r="B2" s="2"/>
      <c r="C2" s="19"/>
      <c r="D2" s="2"/>
      <c r="E2" s="19"/>
      <c r="F2" s="2"/>
      <c r="G2" s="19"/>
      <c r="H2" s="2"/>
      <c r="I2" s="19"/>
      <c r="J2" s="2"/>
      <c r="K2" s="19"/>
      <c r="L2" s="2"/>
      <c r="M2" s="19"/>
      <c r="N2" s="2"/>
    </row>
    <row r="3" spans="1:14" s="1" customFormat="1" ht="15">
      <c r="A3" s="21" t="s">
        <v>344</v>
      </c>
      <c r="B3" s="79"/>
      <c r="C3" s="19"/>
      <c r="D3" s="79"/>
      <c r="E3" s="19"/>
      <c r="F3" s="79"/>
      <c r="G3" s="19"/>
      <c r="H3" s="79"/>
      <c r="I3" s="19"/>
      <c r="J3" s="79"/>
      <c r="K3" s="19"/>
      <c r="L3" s="79"/>
      <c r="M3" s="19"/>
      <c r="N3" s="79"/>
    </row>
    <row r="4" spans="1:14" s="1" customFormat="1" ht="15">
      <c r="A4" s="21" t="s">
        <v>351</v>
      </c>
      <c r="B4" s="79"/>
      <c r="C4" s="19"/>
      <c r="D4" s="79"/>
      <c r="E4" s="19"/>
      <c r="F4" s="79"/>
      <c r="G4" s="19"/>
      <c r="H4" s="79"/>
      <c r="I4" s="19"/>
      <c r="J4" s="79"/>
      <c r="K4" s="19"/>
      <c r="L4" s="79"/>
      <c r="M4" s="19"/>
      <c r="N4" s="79"/>
    </row>
    <row r="5" spans="1:14" s="1" customFormat="1" ht="15">
      <c r="A5" s="77" t="s">
        <v>352</v>
      </c>
      <c r="B5" s="79"/>
      <c r="C5" s="19"/>
      <c r="D5" s="79"/>
      <c r="E5" s="19"/>
      <c r="F5" s="79"/>
      <c r="G5" s="19"/>
      <c r="H5" s="79"/>
      <c r="I5" s="19"/>
      <c r="J5" s="79"/>
      <c r="K5" s="19"/>
      <c r="L5" s="79"/>
      <c r="M5" s="19"/>
      <c r="N5" s="79"/>
    </row>
    <row r="6" spans="1:14" s="1" customFormat="1" ht="15">
      <c r="A6" s="21" t="s">
        <v>346</v>
      </c>
      <c r="B6" s="79"/>
      <c r="C6" s="19"/>
      <c r="D6" s="79"/>
      <c r="E6" s="19"/>
      <c r="F6" s="79"/>
      <c r="G6" s="19"/>
      <c r="H6" s="79"/>
      <c r="I6" s="19"/>
      <c r="J6" s="79"/>
      <c r="K6" s="19"/>
      <c r="L6" s="79"/>
      <c r="M6" s="19"/>
      <c r="N6" s="79"/>
    </row>
    <row r="7" spans="1:14" s="1" customFormat="1" ht="15">
      <c r="A7" s="21" t="s">
        <v>353</v>
      </c>
      <c r="B7" s="79"/>
      <c r="C7" s="19"/>
      <c r="D7" s="79"/>
      <c r="E7" s="19"/>
      <c r="F7" s="79"/>
      <c r="G7" s="19"/>
      <c r="H7" s="79"/>
      <c r="I7" s="19"/>
      <c r="J7" s="79"/>
      <c r="K7" s="19"/>
      <c r="L7" s="79"/>
      <c r="M7" s="19"/>
      <c r="N7" s="79"/>
    </row>
    <row r="8" spans="1:14" ht="39" customHeight="1">
      <c r="A8" s="13" t="s">
        <v>1</v>
      </c>
      <c r="B8" s="14" t="s">
        <v>257</v>
      </c>
      <c r="C8" s="15" t="s">
        <v>214</v>
      </c>
      <c r="D8" s="14" t="s">
        <v>215</v>
      </c>
      <c r="E8" s="15" t="s">
        <v>216</v>
      </c>
      <c r="F8" s="14" t="s">
        <v>217</v>
      </c>
      <c r="G8" s="15" t="s">
        <v>218</v>
      </c>
      <c r="H8" s="14" t="s">
        <v>241</v>
      </c>
      <c r="I8" s="15" t="s">
        <v>242</v>
      </c>
      <c r="J8" s="14" t="s">
        <v>221</v>
      </c>
      <c r="K8" s="15" t="s">
        <v>222</v>
      </c>
      <c r="L8" s="14" t="s">
        <v>223</v>
      </c>
      <c r="M8" s="15" t="s">
        <v>224</v>
      </c>
      <c r="N8" s="14" t="s">
        <v>177</v>
      </c>
    </row>
    <row r="9" spans="1:14" s="1" customFormat="1" ht="15">
      <c r="A9" s="21">
        <v>2011</v>
      </c>
      <c r="B9" s="2">
        <v>14</v>
      </c>
      <c r="C9" s="19">
        <v>82.4</v>
      </c>
      <c r="D9" s="2">
        <v>1</v>
      </c>
      <c r="E9" s="19">
        <v>5.9</v>
      </c>
      <c r="F9" s="2">
        <v>1</v>
      </c>
      <c r="G9" s="19">
        <v>5.9</v>
      </c>
      <c r="H9" s="2">
        <v>0</v>
      </c>
      <c r="I9" s="19">
        <v>0</v>
      </c>
      <c r="J9" s="2">
        <v>0</v>
      </c>
      <c r="K9" s="19">
        <v>0</v>
      </c>
      <c r="L9" s="2">
        <v>1</v>
      </c>
      <c r="M9" s="19">
        <v>5.9</v>
      </c>
      <c r="N9" s="59">
        <v>17</v>
      </c>
    </row>
    <row r="10" spans="1:14" s="1" customFormat="1" ht="15">
      <c r="A10" s="21">
        <v>2012</v>
      </c>
      <c r="B10" s="2">
        <v>13</v>
      </c>
      <c r="C10" s="19">
        <v>92.9</v>
      </c>
      <c r="D10" s="2">
        <v>1</v>
      </c>
      <c r="E10" s="19">
        <v>7.1</v>
      </c>
      <c r="F10" s="2">
        <v>0</v>
      </c>
      <c r="G10" s="19">
        <v>0</v>
      </c>
      <c r="H10" s="2">
        <v>0</v>
      </c>
      <c r="I10" s="19">
        <v>0</v>
      </c>
      <c r="J10" s="2">
        <v>0</v>
      </c>
      <c r="K10" s="19">
        <v>0</v>
      </c>
      <c r="L10" s="2">
        <v>0</v>
      </c>
      <c r="M10" s="19">
        <v>0</v>
      </c>
      <c r="N10" s="59">
        <v>14</v>
      </c>
    </row>
    <row r="11" spans="1:14" s="1" customFormat="1" ht="15">
      <c r="A11" s="21">
        <v>2013</v>
      </c>
      <c r="B11" s="2">
        <v>11</v>
      </c>
      <c r="C11" s="19">
        <v>100</v>
      </c>
      <c r="D11" s="2">
        <v>0</v>
      </c>
      <c r="E11" s="19">
        <v>0</v>
      </c>
      <c r="F11" s="2">
        <v>0</v>
      </c>
      <c r="G11" s="19">
        <v>0</v>
      </c>
      <c r="H11" s="2">
        <v>0</v>
      </c>
      <c r="I11" s="19">
        <v>0</v>
      </c>
      <c r="J11" s="2">
        <v>0</v>
      </c>
      <c r="K11" s="19">
        <v>0</v>
      </c>
      <c r="L11" s="2">
        <v>0</v>
      </c>
      <c r="M11" s="19">
        <v>0</v>
      </c>
      <c r="N11" s="59">
        <v>11</v>
      </c>
    </row>
    <row r="12" spans="1:14" s="1" customFormat="1" ht="15">
      <c r="A12" s="21">
        <v>2014</v>
      </c>
      <c r="B12" s="2">
        <v>12</v>
      </c>
      <c r="C12" s="19">
        <v>92.3</v>
      </c>
      <c r="D12" s="2">
        <v>1</v>
      </c>
      <c r="E12" s="19">
        <v>7.7</v>
      </c>
      <c r="F12" s="2">
        <v>0</v>
      </c>
      <c r="G12" s="19">
        <v>0</v>
      </c>
      <c r="H12" s="2">
        <v>0</v>
      </c>
      <c r="I12" s="19">
        <v>0</v>
      </c>
      <c r="J12" s="2">
        <v>0</v>
      </c>
      <c r="K12" s="19">
        <v>0</v>
      </c>
      <c r="L12" s="2">
        <v>0</v>
      </c>
      <c r="M12" s="19">
        <v>0</v>
      </c>
      <c r="N12" s="59">
        <v>13</v>
      </c>
    </row>
    <row r="13" spans="1:14" s="1" customFormat="1" ht="15">
      <c r="A13" s="21">
        <v>2015</v>
      </c>
      <c r="B13" s="2">
        <v>12</v>
      </c>
      <c r="C13" s="19">
        <v>100</v>
      </c>
      <c r="D13" s="2">
        <v>0</v>
      </c>
      <c r="E13" s="19">
        <v>0</v>
      </c>
      <c r="F13" s="2">
        <v>0</v>
      </c>
      <c r="G13" s="19">
        <v>0</v>
      </c>
      <c r="H13" s="2">
        <v>0</v>
      </c>
      <c r="I13" s="19">
        <v>0</v>
      </c>
      <c r="J13" s="2">
        <v>0</v>
      </c>
      <c r="K13" s="19">
        <v>0</v>
      </c>
      <c r="L13" s="2">
        <v>0</v>
      </c>
      <c r="M13" s="19">
        <v>0</v>
      </c>
      <c r="N13" s="59">
        <v>12</v>
      </c>
    </row>
    <row r="14" spans="1:14" s="1" customFormat="1" ht="15">
      <c r="A14" s="21">
        <v>2016</v>
      </c>
      <c r="B14" s="2">
        <v>10</v>
      </c>
      <c r="C14" s="19">
        <v>83.3</v>
      </c>
      <c r="D14" s="2">
        <v>0</v>
      </c>
      <c r="E14" s="19">
        <v>0</v>
      </c>
      <c r="F14" s="2">
        <v>1</v>
      </c>
      <c r="G14" s="19">
        <v>8.3000000000000007</v>
      </c>
      <c r="H14" s="2">
        <v>1</v>
      </c>
      <c r="I14" s="19">
        <v>8.3000000000000007</v>
      </c>
      <c r="J14" s="2">
        <v>0</v>
      </c>
      <c r="K14" s="19">
        <v>0</v>
      </c>
      <c r="L14" s="2">
        <v>0</v>
      </c>
      <c r="M14" s="19">
        <v>0</v>
      </c>
      <c r="N14" s="59">
        <v>12</v>
      </c>
    </row>
    <row r="15" spans="1:14" s="1" customFormat="1" ht="15">
      <c r="A15" s="21">
        <v>2017</v>
      </c>
      <c r="B15" s="2">
        <v>11</v>
      </c>
      <c r="C15" s="19">
        <v>91.7</v>
      </c>
      <c r="D15" s="2">
        <v>0</v>
      </c>
      <c r="E15" s="19">
        <v>0</v>
      </c>
      <c r="F15" s="2">
        <v>0</v>
      </c>
      <c r="G15" s="19">
        <v>0</v>
      </c>
      <c r="H15" s="2">
        <v>0</v>
      </c>
      <c r="I15" s="19">
        <v>0</v>
      </c>
      <c r="J15" s="2">
        <v>0</v>
      </c>
      <c r="K15" s="19">
        <v>0</v>
      </c>
      <c r="L15" s="2">
        <v>1</v>
      </c>
      <c r="M15" s="19">
        <v>8.3000000000000007</v>
      </c>
      <c r="N15" s="59">
        <v>12</v>
      </c>
    </row>
    <row r="16" spans="1:14" s="1" customFormat="1" ht="15">
      <c r="A16" s="21">
        <v>2018</v>
      </c>
      <c r="B16" s="2">
        <v>8</v>
      </c>
      <c r="C16" s="19">
        <v>88.9</v>
      </c>
      <c r="D16" s="2">
        <v>1</v>
      </c>
      <c r="E16" s="19">
        <v>11.1</v>
      </c>
      <c r="F16" s="2">
        <v>0</v>
      </c>
      <c r="G16" s="19">
        <v>0</v>
      </c>
      <c r="H16" s="2">
        <v>0</v>
      </c>
      <c r="I16" s="19">
        <v>0</v>
      </c>
      <c r="J16" s="2">
        <v>0</v>
      </c>
      <c r="K16" s="19">
        <v>0</v>
      </c>
      <c r="L16" s="2">
        <v>0</v>
      </c>
      <c r="M16" s="19">
        <v>0</v>
      </c>
      <c r="N16" s="59">
        <v>9</v>
      </c>
    </row>
    <row r="17" spans="1:14" s="1" customFormat="1" ht="15">
      <c r="A17" s="21">
        <v>2019</v>
      </c>
      <c r="B17" s="2">
        <v>15</v>
      </c>
      <c r="C17" s="19">
        <v>93.8</v>
      </c>
      <c r="D17" s="2">
        <v>0</v>
      </c>
      <c r="E17" s="19">
        <v>0</v>
      </c>
      <c r="F17" s="2">
        <v>1</v>
      </c>
      <c r="G17" s="19">
        <v>6.3</v>
      </c>
      <c r="H17" s="2">
        <v>0</v>
      </c>
      <c r="I17" s="19">
        <v>0</v>
      </c>
      <c r="J17" s="2">
        <v>0</v>
      </c>
      <c r="K17" s="19">
        <v>0</v>
      </c>
      <c r="L17" s="2">
        <v>0</v>
      </c>
      <c r="M17" s="19">
        <v>0</v>
      </c>
      <c r="N17" s="59">
        <v>16</v>
      </c>
    </row>
    <row r="18" spans="1:14" s="20" customFormat="1" ht="15">
      <c r="A18" s="21">
        <v>2020</v>
      </c>
      <c r="B18" s="2">
        <v>4</v>
      </c>
      <c r="C18" s="19">
        <v>80</v>
      </c>
      <c r="D18" s="2">
        <v>1</v>
      </c>
      <c r="E18" s="19">
        <v>20</v>
      </c>
      <c r="F18" s="2">
        <v>0</v>
      </c>
      <c r="G18" s="19">
        <v>0</v>
      </c>
      <c r="H18" s="2">
        <v>0</v>
      </c>
      <c r="I18" s="19">
        <v>0</v>
      </c>
      <c r="J18" s="2">
        <v>0</v>
      </c>
      <c r="K18" s="19">
        <v>0</v>
      </c>
      <c r="L18" s="2">
        <v>0</v>
      </c>
      <c r="M18" s="19">
        <v>0</v>
      </c>
      <c r="N18" s="59">
        <v>5</v>
      </c>
    </row>
    <row r="19" spans="1:14" s="1" customFormat="1" ht="15">
      <c r="A19" s="21">
        <v>2021</v>
      </c>
      <c r="B19" s="2">
        <v>8</v>
      </c>
      <c r="C19" s="19">
        <v>100</v>
      </c>
      <c r="D19" s="2">
        <v>0</v>
      </c>
      <c r="E19" s="19">
        <v>0</v>
      </c>
      <c r="F19" s="2">
        <v>0</v>
      </c>
      <c r="G19" s="19">
        <v>0</v>
      </c>
      <c r="H19" s="2">
        <v>0</v>
      </c>
      <c r="I19" s="19">
        <v>0</v>
      </c>
      <c r="J19" s="2">
        <v>0</v>
      </c>
      <c r="K19" s="19">
        <v>0</v>
      </c>
      <c r="L19" s="2">
        <v>0</v>
      </c>
      <c r="M19" s="19">
        <v>0</v>
      </c>
      <c r="N19" s="59">
        <v>8</v>
      </c>
    </row>
    <row r="20" spans="1:14" s="1" customFormat="1" ht="15">
      <c r="A20" s="21" t="s">
        <v>184</v>
      </c>
      <c r="B20" s="2">
        <v>118</v>
      </c>
      <c r="C20" s="19">
        <v>91.5</v>
      </c>
      <c r="D20" s="2">
        <v>5</v>
      </c>
      <c r="E20" s="19">
        <v>3.9</v>
      </c>
      <c r="F20" s="2">
        <v>3</v>
      </c>
      <c r="G20" s="19">
        <v>2.2999999999999998</v>
      </c>
      <c r="H20" s="2">
        <v>1</v>
      </c>
      <c r="I20" s="19">
        <v>0.8</v>
      </c>
      <c r="J20" s="2">
        <v>0</v>
      </c>
      <c r="K20" s="19">
        <v>0</v>
      </c>
      <c r="L20" s="2">
        <v>2</v>
      </c>
      <c r="M20" s="19">
        <v>1.6</v>
      </c>
      <c r="N20" s="59">
        <v>129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CBE87-F585-440E-830C-4EEF0986F4B8}">
  <dimension ref="A1:O20"/>
  <sheetViews>
    <sheetView workbookViewId="0"/>
  </sheetViews>
  <sheetFormatPr defaultRowHeight="14.4"/>
  <cols>
    <col min="1" max="1" width="8.5546875" style="61" customWidth="1"/>
    <col min="2" max="2" width="16.6640625" style="83" customWidth="1"/>
    <col min="3" max="3" width="16.6640625" style="80" customWidth="1"/>
    <col min="4" max="4" width="12.21875" style="83" customWidth="1"/>
    <col min="5" max="5" width="13.21875" style="80" customWidth="1"/>
    <col min="6" max="6" width="14.88671875" style="83" customWidth="1"/>
    <col min="7" max="7" width="14.88671875" style="80" customWidth="1"/>
    <col min="8" max="8" width="14.77734375" style="83" bestFit="1" customWidth="1"/>
    <col min="9" max="9" width="16.6640625" style="80" customWidth="1"/>
    <col min="10" max="10" width="16.6640625" style="83" customWidth="1"/>
    <col min="11" max="11" width="16.6640625" style="80" customWidth="1"/>
    <col min="12" max="12" width="16.33203125" style="83" customWidth="1"/>
    <col min="13" max="13" width="15.5546875" style="80" bestFit="1" customWidth="1"/>
    <col min="14" max="14" width="12.5546875" style="83" customWidth="1"/>
    <col min="15" max="15" width="10.88671875" customWidth="1"/>
  </cols>
  <sheetData>
    <row r="1" spans="1:15" s="50" customFormat="1" ht="21">
      <c r="A1" s="49" t="s">
        <v>306</v>
      </c>
      <c r="B1" s="82"/>
      <c r="C1" s="78"/>
      <c r="D1" s="82"/>
      <c r="E1" s="78"/>
      <c r="F1" s="82"/>
      <c r="G1" s="78"/>
      <c r="H1" s="82"/>
      <c r="I1" s="78"/>
      <c r="J1" s="82"/>
      <c r="K1" s="78"/>
      <c r="L1" s="82"/>
      <c r="M1" s="78"/>
      <c r="N1" s="82"/>
    </row>
    <row r="2" spans="1:15" s="1" customFormat="1" ht="15">
      <c r="A2" s="21" t="s">
        <v>243</v>
      </c>
      <c r="B2" s="79"/>
      <c r="C2" s="19"/>
      <c r="D2" s="79"/>
      <c r="E2" s="19"/>
      <c r="F2" s="79"/>
      <c r="G2" s="19"/>
      <c r="H2" s="79"/>
      <c r="I2" s="19"/>
      <c r="J2" s="79"/>
      <c r="K2" s="19"/>
      <c r="L2" s="79"/>
      <c r="M2" s="19"/>
      <c r="N2" s="79"/>
    </row>
    <row r="3" spans="1:15" s="1" customFormat="1" ht="15">
      <c r="A3" s="21" t="s">
        <v>344</v>
      </c>
      <c r="B3" s="2"/>
      <c r="C3" s="2"/>
      <c r="D3" s="19"/>
      <c r="E3" s="2"/>
      <c r="F3" s="19"/>
      <c r="G3" s="2"/>
      <c r="H3" s="19"/>
      <c r="I3" s="2"/>
      <c r="J3" s="19"/>
      <c r="K3" s="2"/>
      <c r="L3" s="19"/>
      <c r="M3" s="2"/>
      <c r="N3" s="19"/>
      <c r="O3" s="20"/>
    </row>
    <row r="4" spans="1:15" s="1" customFormat="1" ht="15">
      <c r="A4" s="77" t="s">
        <v>352</v>
      </c>
      <c r="B4" s="2"/>
      <c r="C4" s="2"/>
      <c r="D4" s="19"/>
      <c r="E4" s="2"/>
      <c r="F4" s="19"/>
      <c r="G4" s="2"/>
      <c r="H4" s="19"/>
      <c r="I4" s="2"/>
      <c r="J4" s="19"/>
      <c r="K4" s="2"/>
      <c r="L4" s="19"/>
      <c r="M4" s="2"/>
      <c r="N4" s="19"/>
      <c r="O4" s="20"/>
    </row>
    <row r="5" spans="1:15" s="1" customFormat="1" ht="15">
      <c r="A5" s="21" t="s">
        <v>346</v>
      </c>
      <c r="B5" s="79"/>
      <c r="C5" s="19"/>
      <c r="D5" s="79"/>
      <c r="E5" s="19"/>
      <c r="F5" s="79"/>
      <c r="G5" s="19"/>
      <c r="H5" s="79"/>
      <c r="I5" s="19"/>
      <c r="J5" s="79"/>
      <c r="K5" s="19"/>
      <c r="L5" s="79"/>
      <c r="M5" s="19"/>
      <c r="N5" s="79"/>
    </row>
    <row r="6" spans="1:15" s="1" customFormat="1" ht="15">
      <c r="A6" s="77" t="s">
        <v>347</v>
      </c>
      <c r="B6" s="79"/>
      <c r="C6" s="19"/>
      <c r="D6" s="79"/>
      <c r="E6" s="19"/>
      <c r="F6" s="79"/>
      <c r="G6" s="19"/>
      <c r="H6" s="79"/>
      <c r="I6" s="19"/>
      <c r="J6" s="79"/>
      <c r="K6" s="19"/>
      <c r="L6" s="79"/>
      <c r="M6" s="19"/>
      <c r="N6" s="79"/>
    </row>
    <row r="7" spans="1:15" ht="37.200000000000003" customHeight="1">
      <c r="A7" s="13" t="s">
        <v>1</v>
      </c>
      <c r="B7" s="22" t="s">
        <v>257</v>
      </c>
      <c r="C7" s="15" t="s">
        <v>214</v>
      </c>
      <c r="D7" s="22" t="s">
        <v>215</v>
      </c>
      <c r="E7" s="15" t="s">
        <v>216</v>
      </c>
      <c r="F7" s="22" t="s">
        <v>217</v>
      </c>
      <c r="G7" s="15" t="s">
        <v>218</v>
      </c>
      <c r="H7" s="22" t="s">
        <v>241</v>
      </c>
      <c r="I7" s="15" t="s">
        <v>242</v>
      </c>
      <c r="J7" s="22" t="s">
        <v>221</v>
      </c>
      <c r="K7" s="15" t="s">
        <v>222</v>
      </c>
      <c r="L7" s="22" t="s">
        <v>223</v>
      </c>
      <c r="M7" s="15" t="s">
        <v>224</v>
      </c>
      <c r="N7" s="22" t="s">
        <v>177</v>
      </c>
    </row>
    <row r="8" spans="1:15" s="1" customFormat="1" ht="15">
      <c r="A8" s="21">
        <v>2011</v>
      </c>
      <c r="B8" s="79">
        <v>356</v>
      </c>
      <c r="C8" s="19">
        <v>94.7</v>
      </c>
      <c r="D8" s="79">
        <v>1</v>
      </c>
      <c r="E8" s="19">
        <v>0.3</v>
      </c>
      <c r="F8" s="79">
        <v>10</v>
      </c>
      <c r="G8" s="19">
        <v>2.7</v>
      </c>
      <c r="H8" s="79">
        <v>1</v>
      </c>
      <c r="I8" s="19">
        <v>0.3</v>
      </c>
      <c r="J8" s="79">
        <v>0</v>
      </c>
      <c r="K8" s="19">
        <v>0</v>
      </c>
      <c r="L8" s="79">
        <v>8</v>
      </c>
      <c r="M8" s="19">
        <v>2.1</v>
      </c>
      <c r="N8" s="79">
        <v>376</v>
      </c>
    </row>
    <row r="9" spans="1:15" s="1" customFormat="1" ht="15">
      <c r="A9" s="21">
        <v>2012</v>
      </c>
      <c r="B9" s="79">
        <v>381</v>
      </c>
      <c r="C9" s="19">
        <v>98.2</v>
      </c>
      <c r="D9" s="79">
        <v>1</v>
      </c>
      <c r="E9" s="19">
        <v>0.3</v>
      </c>
      <c r="F9" s="79">
        <v>1</v>
      </c>
      <c r="G9" s="19">
        <v>0.3</v>
      </c>
      <c r="H9" s="79">
        <v>1</v>
      </c>
      <c r="I9" s="19">
        <v>0.3</v>
      </c>
      <c r="J9" s="79">
        <v>1</v>
      </c>
      <c r="K9" s="19">
        <v>0.3</v>
      </c>
      <c r="L9" s="79">
        <v>3</v>
      </c>
      <c r="M9" s="19">
        <v>0.8</v>
      </c>
      <c r="N9" s="79">
        <v>388</v>
      </c>
    </row>
    <row r="10" spans="1:15" s="1" customFormat="1" ht="15">
      <c r="A10" s="21">
        <v>2013</v>
      </c>
      <c r="B10" s="79">
        <v>285</v>
      </c>
      <c r="C10" s="19">
        <v>98.3</v>
      </c>
      <c r="D10" s="79">
        <v>0</v>
      </c>
      <c r="E10" s="19">
        <v>0</v>
      </c>
      <c r="F10" s="79">
        <v>3</v>
      </c>
      <c r="G10" s="19">
        <v>1</v>
      </c>
      <c r="H10" s="79">
        <v>0</v>
      </c>
      <c r="I10" s="19">
        <v>0</v>
      </c>
      <c r="J10" s="79">
        <v>1</v>
      </c>
      <c r="K10" s="19">
        <v>0.3</v>
      </c>
      <c r="L10" s="79">
        <v>1</v>
      </c>
      <c r="M10" s="19">
        <v>0.3</v>
      </c>
      <c r="N10" s="79">
        <v>290</v>
      </c>
    </row>
    <row r="11" spans="1:15" s="1" customFormat="1" ht="15">
      <c r="A11" s="21">
        <v>2014</v>
      </c>
      <c r="B11" s="79">
        <v>259</v>
      </c>
      <c r="C11" s="19">
        <v>98.9</v>
      </c>
      <c r="D11" s="79">
        <v>1</v>
      </c>
      <c r="E11" s="19">
        <v>0.4</v>
      </c>
      <c r="F11" s="79">
        <v>2</v>
      </c>
      <c r="G11" s="19">
        <v>0.8</v>
      </c>
      <c r="H11" s="79">
        <v>0</v>
      </c>
      <c r="I11" s="19">
        <v>0</v>
      </c>
      <c r="J11" s="79">
        <v>0</v>
      </c>
      <c r="K11" s="19">
        <v>0</v>
      </c>
      <c r="L11" s="79">
        <v>0</v>
      </c>
      <c r="M11" s="19">
        <v>0</v>
      </c>
      <c r="N11" s="79">
        <v>262</v>
      </c>
    </row>
    <row r="12" spans="1:15" s="1" customFormat="1" ht="15">
      <c r="A12" s="21">
        <v>2015</v>
      </c>
      <c r="B12" s="79">
        <v>209</v>
      </c>
      <c r="C12" s="19">
        <v>98.6</v>
      </c>
      <c r="D12" s="79">
        <v>0</v>
      </c>
      <c r="E12" s="19">
        <v>0</v>
      </c>
      <c r="F12" s="79">
        <v>2</v>
      </c>
      <c r="G12" s="19">
        <v>0.9</v>
      </c>
      <c r="H12" s="79">
        <v>0</v>
      </c>
      <c r="I12" s="19">
        <v>0</v>
      </c>
      <c r="J12" s="79">
        <v>0</v>
      </c>
      <c r="K12" s="19">
        <v>0</v>
      </c>
      <c r="L12" s="79">
        <v>1</v>
      </c>
      <c r="M12" s="19">
        <v>0.5</v>
      </c>
      <c r="N12" s="79">
        <v>212</v>
      </c>
    </row>
    <row r="13" spans="1:15" s="1" customFormat="1" ht="15">
      <c r="A13" s="21">
        <v>2016</v>
      </c>
      <c r="B13" s="79">
        <v>197</v>
      </c>
      <c r="C13" s="19">
        <v>98</v>
      </c>
      <c r="D13" s="79">
        <v>0</v>
      </c>
      <c r="E13" s="19">
        <v>0</v>
      </c>
      <c r="F13" s="79">
        <v>2</v>
      </c>
      <c r="G13" s="19">
        <v>1</v>
      </c>
      <c r="H13" s="79">
        <v>1</v>
      </c>
      <c r="I13" s="19">
        <v>0.5</v>
      </c>
      <c r="J13" s="79">
        <v>0</v>
      </c>
      <c r="K13" s="19">
        <v>0</v>
      </c>
      <c r="L13" s="79">
        <v>1</v>
      </c>
      <c r="M13" s="19">
        <v>0.5</v>
      </c>
      <c r="N13" s="79">
        <v>201</v>
      </c>
    </row>
    <row r="14" spans="1:15" s="1" customFormat="1" ht="15">
      <c r="A14" s="21">
        <v>2017</v>
      </c>
      <c r="B14" s="2">
        <v>171</v>
      </c>
      <c r="C14" s="2">
        <v>97.2</v>
      </c>
      <c r="D14" s="59">
        <v>1</v>
      </c>
      <c r="E14" s="2">
        <v>0.6</v>
      </c>
      <c r="F14" s="59">
        <v>3</v>
      </c>
      <c r="G14" s="2">
        <v>1.7</v>
      </c>
      <c r="H14" s="59">
        <v>0</v>
      </c>
      <c r="I14" s="19">
        <v>0</v>
      </c>
      <c r="J14" s="59">
        <v>0</v>
      </c>
      <c r="K14" s="19">
        <v>0</v>
      </c>
      <c r="L14" s="59">
        <v>1</v>
      </c>
      <c r="M14" s="2">
        <v>0.6</v>
      </c>
      <c r="N14" s="59">
        <v>176</v>
      </c>
      <c r="O14" s="20"/>
    </row>
    <row r="15" spans="1:15" s="1" customFormat="1" ht="15">
      <c r="A15" s="21">
        <v>2018</v>
      </c>
      <c r="B15" s="79">
        <v>138</v>
      </c>
      <c r="C15" s="19">
        <v>94.5</v>
      </c>
      <c r="D15" s="79">
        <v>1</v>
      </c>
      <c r="E15" s="19">
        <v>0.7</v>
      </c>
      <c r="F15" s="79">
        <v>3</v>
      </c>
      <c r="G15" s="19">
        <v>2.1</v>
      </c>
      <c r="H15" s="79">
        <v>0</v>
      </c>
      <c r="I15" s="19">
        <v>0</v>
      </c>
      <c r="J15" s="79">
        <v>2</v>
      </c>
      <c r="K15" s="19">
        <v>1.4</v>
      </c>
      <c r="L15" s="79">
        <v>2</v>
      </c>
      <c r="M15" s="19">
        <v>1.4</v>
      </c>
      <c r="N15" s="79">
        <v>146</v>
      </c>
    </row>
    <row r="16" spans="1:15" s="1" customFormat="1" ht="15">
      <c r="A16" s="21">
        <v>2019</v>
      </c>
      <c r="B16" s="79">
        <v>162</v>
      </c>
      <c r="C16" s="19">
        <v>97</v>
      </c>
      <c r="D16" s="79">
        <v>0</v>
      </c>
      <c r="E16" s="19">
        <v>0</v>
      </c>
      <c r="F16" s="79">
        <v>4</v>
      </c>
      <c r="G16" s="19">
        <v>2.4</v>
      </c>
      <c r="H16" s="79">
        <v>0</v>
      </c>
      <c r="I16" s="19">
        <v>0</v>
      </c>
      <c r="J16" s="79">
        <v>0</v>
      </c>
      <c r="K16" s="19">
        <v>0</v>
      </c>
      <c r="L16" s="79">
        <v>1</v>
      </c>
      <c r="M16" s="19">
        <v>0.6</v>
      </c>
      <c r="N16" s="79">
        <v>167</v>
      </c>
    </row>
    <row r="17" spans="1:14" s="1" customFormat="1" ht="15">
      <c r="A17" s="21">
        <v>2020</v>
      </c>
      <c r="B17" s="79">
        <v>142</v>
      </c>
      <c r="C17" s="19">
        <v>97.3</v>
      </c>
      <c r="D17" s="79">
        <v>2</v>
      </c>
      <c r="E17" s="19">
        <v>1.4</v>
      </c>
      <c r="F17" s="79">
        <v>0</v>
      </c>
      <c r="G17" s="19">
        <v>0</v>
      </c>
      <c r="H17" s="79">
        <v>1</v>
      </c>
      <c r="I17" s="19">
        <v>0.7</v>
      </c>
      <c r="J17" s="79">
        <v>0</v>
      </c>
      <c r="K17" s="19">
        <v>0</v>
      </c>
      <c r="L17" s="79">
        <v>1</v>
      </c>
      <c r="M17" s="19">
        <v>0.7</v>
      </c>
      <c r="N17" s="79">
        <v>146</v>
      </c>
    </row>
    <row r="18" spans="1:14" s="1" customFormat="1" ht="15">
      <c r="A18" s="21">
        <v>2021</v>
      </c>
      <c r="B18" s="79">
        <v>116</v>
      </c>
      <c r="C18" s="19">
        <v>96.7</v>
      </c>
      <c r="D18" s="79">
        <v>0</v>
      </c>
      <c r="E18" s="19">
        <v>0</v>
      </c>
      <c r="F18" s="79">
        <v>0</v>
      </c>
      <c r="G18" s="19">
        <v>0</v>
      </c>
      <c r="H18" s="79">
        <v>0</v>
      </c>
      <c r="I18" s="19">
        <v>0</v>
      </c>
      <c r="J18" s="79">
        <v>3</v>
      </c>
      <c r="K18" s="19">
        <v>2.5</v>
      </c>
      <c r="L18" s="79">
        <v>1</v>
      </c>
      <c r="M18" s="19">
        <v>0.8</v>
      </c>
      <c r="N18" s="79">
        <v>120</v>
      </c>
    </row>
    <row r="19" spans="1:14" s="1" customFormat="1" ht="15">
      <c r="A19" s="21" t="s">
        <v>184</v>
      </c>
      <c r="B19" s="79">
        <v>2416</v>
      </c>
      <c r="C19" s="19">
        <v>97.3</v>
      </c>
      <c r="D19" s="79">
        <v>7</v>
      </c>
      <c r="E19" s="19">
        <v>0.3</v>
      </c>
      <c r="F19" s="79">
        <v>30</v>
      </c>
      <c r="G19" s="19">
        <v>1.2</v>
      </c>
      <c r="H19" s="79">
        <v>4</v>
      </c>
      <c r="I19" s="19">
        <v>0.2</v>
      </c>
      <c r="J19" s="79">
        <v>7</v>
      </c>
      <c r="K19" s="19">
        <v>0.3</v>
      </c>
      <c r="L19" s="79">
        <v>20</v>
      </c>
      <c r="M19" s="19">
        <v>0.8</v>
      </c>
      <c r="N19" s="79">
        <v>2484</v>
      </c>
    </row>
    <row r="20" spans="1:14" s="1" customFormat="1" ht="15">
      <c r="A20" s="21"/>
      <c r="B20" s="79"/>
      <c r="C20" s="19"/>
      <c r="D20" s="79"/>
      <c r="E20" s="19"/>
      <c r="F20" s="79"/>
      <c r="G20" s="19"/>
      <c r="H20" s="79"/>
      <c r="I20" s="19"/>
      <c r="J20" s="79"/>
      <c r="K20" s="19"/>
      <c r="L20" s="79"/>
      <c r="M20" s="19"/>
      <c r="N20" s="79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workbookViewId="0"/>
  </sheetViews>
  <sheetFormatPr defaultColWidth="8.6640625" defaultRowHeight="15"/>
  <cols>
    <col min="1" max="1" width="8.6640625" style="21"/>
    <col min="2" max="2" width="26.109375" style="2" bestFit="1" customWidth="1"/>
    <col min="3" max="3" width="21.21875" style="2" customWidth="1"/>
    <col min="4" max="4" width="26.109375" style="2" bestFit="1" customWidth="1"/>
    <col min="5" max="5" width="21.21875" style="2" customWidth="1"/>
    <col min="6" max="6" width="28" style="2" customWidth="1"/>
    <col min="7" max="7" width="25.109375" style="2" customWidth="1"/>
    <col min="8" max="16384" width="8.6640625" style="1"/>
  </cols>
  <sheetData>
    <row r="1" spans="1:7" s="50" customFormat="1" ht="21">
      <c r="A1" s="49" t="s">
        <v>0</v>
      </c>
      <c r="B1" s="56"/>
      <c r="C1" s="56"/>
      <c r="D1" s="56"/>
      <c r="E1" s="56"/>
      <c r="F1" s="56"/>
      <c r="G1" s="56"/>
    </row>
    <row r="2" spans="1:7">
      <c r="A2" s="31" t="s">
        <v>295</v>
      </c>
    </row>
    <row r="3" spans="1:7">
      <c r="A3" s="31" t="s">
        <v>316</v>
      </c>
    </row>
    <row r="4" spans="1:7" s="54" customFormat="1" ht="36.6" customHeight="1">
      <c r="A4" s="55" t="s">
        <v>1</v>
      </c>
      <c r="B4" s="57" t="s">
        <v>2</v>
      </c>
      <c r="C4" s="57" t="s">
        <v>3</v>
      </c>
      <c r="D4" s="57" t="s">
        <v>4</v>
      </c>
      <c r="E4" s="57" t="s">
        <v>5</v>
      </c>
      <c r="F4" s="57" t="s">
        <v>317</v>
      </c>
      <c r="G4" s="57" t="s">
        <v>6</v>
      </c>
    </row>
    <row r="5" spans="1:7">
      <c r="A5" s="28">
        <v>2000</v>
      </c>
      <c r="B5" s="29">
        <v>348</v>
      </c>
      <c r="C5" s="30" t="s">
        <v>7</v>
      </c>
      <c r="D5" s="29">
        <v>209</v>
      </c>
      <c r="E5" s="30" t="s">
        <v>8</v>
      </c>
      <c r="F5" s="58">
        <v>94</v>
      </c>
      <c r="G5" s="2" t="s">
        <v>9</v>
      </c>
    </row>
    <row r="6" spans="1:7">
      <c r="A6" s="28">
        <v>2001</v>
      </c>
      <c r="B6" s="29">
        <v>418</v>
      </c>
      <c r="C6" s="30" t="s">
        <v>10</v>
      </c>
      <c r="D6" s="29">
        <v>229</v>
      </c>
      <c r="E6" s="30" t="s">
        <v>11</v>
      </c>
      <c r="F6" s="58">
        <v>104</v>
      </c>
      <c r="G6" s="2" t="s">
        <v>12</v>
      </c>
    </row>
    <row r="7" spans="1:7">
      <c r="A7" s="28">
        <v>2002</v>
      </c>
      <c r="B7" s="29">
        <v>387</v>
      </c>
      <c r="C7" s="30" t="s">
        <v>13</v>
      </c>
      <c r="D7" s="29">
        <v>228</v>
      </c>
      <c r="E7" s="30" t="s">
        <v>14</v>
      </c>
      <c r="F7" s="58">
        <v>138</v>
      </c>
      <c r="G7" s="2" t="s">
        <v>15</v>
      </c>
    </row>
    <row r="8" spans="1:7">
      <c r="A8" s="28">
        <v>2003</v>
      </c>
      <c r="B8" s="29">
        <v>325</v>
      </c>
      <c r="C8" s="30" t="s">
        <v>16</v>
      </c>
      <c r="D8" s="29">
        <v>179</v>
      </c>
      <c r="E8" s="30" t="s">
        <v>17</v>
      </c>
      <c r="F8" s="58">
        <v>119</v>
      </c>
      <c r="G8" s="2" t="s">
        <v>18</v>
      </c>
    </row>
    <row r="9" spans="1:7">
      <c r="A9" s="28">
        <v>2004</v>
      </c>
      <c r="B9" s="29">
        <v>404</v>
      </c>
      <c r="C9" s="30" t="s">
        <v>19</v>
      </c>
      <c r="D9" s="29">
        <v>264</v>
      </c>
      <c r="E9" s="30" t="s">
        <v>20</v>
      </c>
      <c r="F9" s="58">
        <v>113</v>
      </c>
      <c r="G9" s="2" t="s">
        <v>21</v>
      </c>
    </row>
    <row r="10" spans="1:7">
      <c r="A10" s="28">
        <v>2005</v>
      </c>
      <c r="B10" s="29">
        <v>416</v>
      </c>
      <c r="C10" s="30" t="s">
        <v>10</v>
      </c>
      <c r="D10" s="29">
        <v>248</v>
      </c>
      <c r="E10" s="30" t="s">
        <v>22</v>
      </c>
      <c r="F10" s="58">
        <v>138</v>
      </c>
      <c r="G10" s="2" t="s">
        <v>23</v>
      </c>
    </row>
    <row r="11" spans="1:7">
      <c r="A11" s="28">
        <v>2006</v>
      </c>
      <c r="B11" s="29">
        <v>362</v>
      </c>
      <c r="C11" s="30" t="s">
        <v>24</v>
      </c>
      <c r="D11" s="29">
        <v>210</v>
      </c>
      <c r="E11" s="30" t="s">
        <v>25</v>
      </c>
      <c r="F11" s="58">
        <v>120</v>
      </c>
      <c r="G11" s="2" t="s">
        <v>26</v>
      </c>
    </row>
    <row r="12" spans="1:7">
      <c r="A12" s="28">
        <v>2007</v>
      </c>
      <c r="B12" s="29">
        <v>458</v>
      </c>
      <c r="C12" s="30" t="s">
        <v>27</v>
      </c>
      <c r="D12" s="29">
        <v>291</v>
      </c>
      <c r="E12" s="30" t="s">
        <v>28</v>
      </c>
      <c r="F12" s="58">
        <v>142</v>
      </c>
      <c r="G12" s="2" t="s">
        <v>29</v>
      </c>
    </row>
    <row r="13" spans="1:7">
      <c r="A13" s="28">
        <v>2008</v>
      </c>
      <c r="B13" s="29">
        <v>451</v>
      </c>
      <c r="C13" s="30" t="s">
        <v>30</v>
      </c>
      <c r="D13" s="29">
        <v>293</v>
      </c>
      <c r="E13" s="30" t="s">
        <v>28</v>
      </c>
      <c r="F13" s="58">
        <v>144</v>
      </c>
      <c r="G13" s="2" t="s">
        <v>31</v>
      </c>
    </row>
    <row r="14" spans="1:7">
      <c r="A14" s="28">
        <v>2009</v>
      </c>
      <c r="B14" s="29">
        <v>392</v>
      </c>
      <c r="C14" s="30" t="s">
        <v>32</v>
      </c>
      <c r="D14" s="29">
        <v>257</v>
      </c>
      <c r="E14" s="30" t="s">
        <v>33</v>
      </c>
      <c r="F14" s="58">
        <v>117</v>
      </c>
      <c r="G14" s="2" t="s">
        <v>34</v>
      </c>
    </row>
    <row r="15" spans="1:7">
      <c r="A15" s="28">
        <v>2010</v>
      </c>
      <c r="B15" s="29">
        <v>355</v>
      </c>
      <c r="C15" s="30" t="s">
        <v>35</v>
      </c>
      <c r="D15" s="29">
        <v>238</v>
      </c>
      <c r="E15" s="30" t="s">
        <v>36</v>
      </c>
      <c r="F15" s="58">
        <v>95</v>
      </c>
      <c r="G15" s="2" t="s">
        <v>37</v>
      </c>
    </row>
    <row r="16" spans="1:7">
      <c r="A16" s="28">
        <v>2011</v>
      </c>
      <c r="B16" s="29">
        <v>378</v>
      </c>
      <c r="C16" s="30" t="s">
        <v>38</v>
      </c>
      <c r="D16" s="29">
        <v>234</v>
      </c>
      <c r="E16" s="30" t="s">
        <v>39</v>
      </c>
      <c r="F16" s="58">
        <v>133</v>
      </c>
      <c r="G16" s="2" t="s">
        <v>40</v>
      </c>
    </row>
    <row r="17" spans="1:7">
      <c r="A17" s="28">
        <v>2012</v>
      </c>
      <c r="B17" s="29">
        <v>396</v>
      </c>
      <c r="C17" s="30" t="s">
        <v>13</v>
      </c>
      <c r="D17" s="29">
        <v>254</v>
      </c>
      <c r="E17" s="30" t="s">
        <v>41</v>
      </c>
      <c r="F17" s="58">
        <v>119</v>
      </c>
      <c r="G17" s="2" t="s">
        <v>42</v>
      </c>
    </row>
    <row r="18" spans="1:7">
      <c r="A18" s="28">
        <v>2013</v>
      </c>
      <c r="B18" s="29">
        <v>293</v>
      </c>
      <c r="C18" s="30" t="s">
        <v>43</v>
      </c>
      <c r="D18" s="29">
        <v>196</v>
      </c>
      <c r="E18" s="30" t="s">
        <v>44</v>
      </c>
      <c r="F18" s="58">
        <v>85</v>
      </c>
      <c r="G18" s="2" t="s">
        <v>45</v>
      </c>
    </row>
    <row r="19" spans="1:7">
      <c r="A19" s="28">
        <v>2014</v>
      </c>
      <c r="B19" s="29">
        <v>263</v>
      </c>
      <c r="C19" s="30" t="s">
        <v>36</v>
      </c>
      <c r="D19" s="29">
        <v>187</v>
      </c>
      <c r="E19" s="30" t="s">
        <v>46</v>
      </c>
      <c r="F19" s="58">
        <v>72</v>
      </c>
      <c r="G19" s="2" t="s">
        <v>47</v>
      </c>
    </row>
    <row r="20" spans="1:7">
      <c r="A20" s="28">
        <v>2015</v>
      </c>
      <c r="B20" s="29">
        <v>215</v>
      </c>
      <c r="C20" s="30" t="s">
        <v>44</v>
      </c>
      <c r="D20" s="29">
        <v>157</v>
      </c>
      <c r="E20" s="30" t="s">
        <v>48</v>
      </c>
      <c r="F20" s="58">
        <v>54</v>
      </c>
      <c r="G20" s="2" t="s">
        <v>49</v>
      </c>
    </row>
    <row r="21" spans="1:7">
      <c r="A21" s="28">
        <v>2016</v>
      </c>
      <c r="B21" s="29">
        <v>208</v>
      </c>
      <c r="C21" s="30" t="s">
        <v>46</v>
      </c>
      <c r="D21" s="29">
        <v>164</v>
      </c>
      <c r="E21" s="30" t="s">
        <v>50</v>
      </c>
      <c r="F21" s="58">
        <v>43</v>
      </c>
      <c r="G21" s="2" t="s">
        <v>51</v>
      </c>
    </row>
    <row r="22" spans="1:7">
      <c r="A22" s="28">
        <v>2017</v>
      </c>
      <c r="B22" s="29">
        <v>178</v>
      </c>
      <c r="C22" s="30" t="s">
        <v>50</v>
      </c>
      <c r="D22" s="29">
        <v>127</v>
      </c>
      <c r="E22" s="30" t="s">
        <v>52</v>
      </c>
      <c r="F22" s="58">
        <v>48</v>
      </c>
      <c r="G22" s="2" t="s">
        <v>53</v>
      </c>
    </row>
    <row r="23" spans="1:7">
      <c r="A23" s="28">
        <v>2018</v>
      </c>
      <c r="B23" s="29">
        <v>147</v>
      </c>
      <c r="C23" s="30" t="s">
        <v>54</v>
      </c>
      <c r="D23" s="29">
        <v>108</v>
      </c>
      <c r="E23" s="30" t="s">
        <v>55</v>
      </c>
      <c r="F23" s="58">
        <v>39</v>
      </c>
      <c r="G23" s="2" t="s">
        <v>56</v>
      </c>
    </row>
    <row r="24" spans="1:7">
      <c r="A24" s="28">
        <v>2019</v>
      </c>
      <c r="B24" s="29">
        <v>168</v>
      </c>
      <c r="C24" s="30" t="s">
        <v>57</v>
      </c>
      <c r="D24" s="29">
        <v>123</v>
      </c>
      <c r="E24" s="30" t="s">
        <v>58</v>
      </c>
      <c r="F24" s="58">
        <v>44</v>
      </c>
      <c r="G24" s="2" t="s">
        <v>59</v>
      </c>
    </row>
    <row r="25" spans="1:7">
      <c r="A25" s="28">
        <v>2020</v>
      </c>
      <c r="B25" s="29">
        <v>148</v>
      </c>
      <c r="C25" s="30" t="s">
        <v>54</v>
      </c>
      <c r="D25" s="29">
        <v>100</v>
      </c>
      <c r="E25" s="30" t="s">
        <v>60</v>
      </c>
      <c r="F25" s="58">
        <v>46</v>
      </c>
      <c r="G25" s="2" t="s">
        <v>61</v>
      </c>
    </row>
    <row r="26" spans="1:7">
      <c r="A26" s="28">
        <v>2021</v>
      </c>
      <c r="B26" s="29">
        <v>127</v>
      </c>
      <c r="C26" s="30" t="s">
        <v>58</v>
      </c>
      <c r="D26" s="29">
        <v>74</v>
      </c>
      <c r="E26" s="30" t="s">
        <v>62</v>
      </c>
      <c r="F26" s="58">
        <v>53</v>
      </c>
      <c r="G26" s="2" t="s">
        <v>63</v>
      </c>
    </row>
    <row r="27" spans="1:7">
      <c r="A27" s="28">
        <v>2022</v>
      </c>
      <c r="B27" s="29">
        <v>136</v>
      </c>
      <c r="C27" s="30" t="s">
        <v>64</v>
      </c>
      <c r="D27" s="29">
        <v>90</v>
      </c>
      <c r="E27" s="30" t="s">
        <v>65</v>
      </c>
      <c r="F27" s="58">
        <v>45</v>
      </c>
      <c r="G27" s="2" t="s">
        <v>66</v>
      </c>
    </row>
    <row r="29" spans="1:7">
      <c r="B29" s="59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BC024-F333-4177-8D9B-D697ECC87E2F}">
  <dimension ref="A1:M45"/>
  <sheetViews>
    <sheetView workbookViewId="0"/>
  </sheetViews>
  <sheetFormatPr defaultColWidth="8.6640625" defaultRowHeight="15"/>
  <cols>
    <col min="1" max="1" width="24.88671875" style="21" customWidth="1"/>
    <col min="2" max="2" width="30.44140625" style="86" customWidth="1"/>
    <col min="3" max="3" width="16.44140625" style="19" customWidth="1"/>
    <col min="4" max="4" width="16.44140625" style="79" customWidth="1"/>
    <col min="5" max="5" width="13.88671875" style="19" customWidth="1"/>
    <col min="6" max="6" width="14.6640625" style="79" customWidth="1"/>
    <col min="7" max="7" width="15.88671875" style="19" customWidth="1"/>
    <col min="8" max="8" width="17.44140625" style="79" customWidth="1"/>
    <col min="9" max="9" width="12.88671875" style="19" customWidth="1"/>
    <col min="10" max="10" width="15.109375" style="20" customWidth="1"/>
    <col min="11" max="11" width="15.33203125" style="18" customWidth="1"/>
    <col min="12" max="12" width="15.88671875" style="20" customWidth="1"/>
    <col min="13" max="13" width="10.88671875" style="1" customWidth="1"/>
    <col min="14" max="16384" width="8.6640625" style="1"/>
  </cols>
  <sheetData>
    <row r="1" spans="1:13" s="50" customFormat="1" ht="21">
      <c r="A1" s="49" t="s">
        <v>370</v>
      </c>
      <c r="B1" s="85"/>
      <c r="C1" s="78"/>
      <c r="D1" s="82"/>
      <c r="E1" s="78"/>
      <c r="F1" s="82"/>
      <c r="G1" s="78"/>
      <c r="H1" s="82"/>
      <c r="I1" s="78"/>
      <c r="J1" s="81"/>
      <c r="K1" s="76"/>
      <c r="L1" s="81"/>
    </row>
    <row r="2" spans="1:13">
      <c r="A2" s="21" t="s">
        <v>243</v>
      </c>
    </row>
    <row r="3" spans="1:13">
      <c r="A3" s="21" t="s">
        <v>354</v>
      </c>
    </row>
    <row r="4" spans="1:13">
      <c r="A4" s="21" t="s">
        <v>346</v>
      </c>
    </row>
    <row r="5" spans="1:13">
      <c r="A5" s="21" t="s">
        <v>355</v>
      </c>
    </row>
    <row r="6" spans="1:13">
      <c r="A6" s="21" t="s">
        <v>356</v>
      </c>
    </row>
    <row r="7" spans="1:13">
      <c r="A7" s="21" t="s">
        <v>357</v>
      </c>
    </row>
    <row r="8" spans="1:13" ht="45.6" customHeight="1">
      <c r="A8" s="13" t="s">
        <v>188</v>
      </c>
      <c r="B8" s="13" t="s">
        <v>181</v>
      </c>
      <c r="C8" s="22" t="s">
        <v>257</v>
      </c>
      <c r="D8" s="15" t="s">
        <v>214</v>
      </c>
      <c r="E8" s="22" t="s">
        <v>258</v>
      </c>
      <c r="F8" s="15" t="s">
        <v>259</v>
      </c>
      <c r="G8" s="22" t="s">
        <v>223</v>
      </c>
      <c r="H8" s="15" t="s">
        <v>224</v>
      </c>
      <c r="I8" s="22" t="s">
        <v>177</v>
      </c>
      <c r="J8" s="15"/>
      <c r="K8" s="22"/>
      <c r="L8" s="15"/>
      <c r="M8" s="22"/>
    </row>
    <row r="9" spans="1:13">
      <c r="A9" s="21" t="s">
        <v>183</v>
      </c>
      <c r="B9" s="86" t="s">
        <v>260</v>
      </c>
      <c r="C9" s="59">
        <v>62</v>
      </c>
      <c r="D9" s="19">
        <v>96.9</v>
      </c>
      <c r="E9" s="59">
        <v>1</v>
      </c>
      <c r="F9" s="84">
        <v>1.6</v>
      </c>
      <c r="G9" s="59">
        <v>1</v>
      </c>
      <c r="H9" s="19">
        <v>1.6</v>
      </c>
      <c r="I9" s="59">
        <v>64</v>
      </c>
      <c r="J9" s="18"/>
      <c r="K9" s="20"/>
      <c r="L9" s="18"/>
      <c r="M9" s="20"/>
    </row>
    <row r="10" spans="1:13">
      <c r="A10" s="21" t="s">
        <v>183</v>
      </c>
      <c r="B10" s="86" t="s">
        <v>261</v>
      </c>
      <c r="C10" s="59">
        <v>46</v>
      </c>
      <c r="D10" s="84">
        <v>97.9</v>
      </c>
      <c r="E10" s="59">
        <v>0</v>
      </c>
      <c r="F10" s="84">
        <v>0</v>
      </c>
      <c r="G10" s="59">
        <v>1</v>
      </c>
      <c r="H10" s="19">
        <v>2.1</v>
      </c>
      <c r="I10" s="59">
        <v>47</v>
      </c>
    </row>
    <row r="11" spans="1:13">
      <c r="A11" s="21" t="s">
        <v>183</v>
      </c>
      <c r="B11" s="87" t="s">
        <v>262</v>
      </c>
      <c r="C11" s="24">
        <v>2</v>
      </c>
      <c r="D11" s="25">
        <v>100</v>
      </c>
      <c r="E11" s="24">
        <v>0</v>
      </c>
      <c r="F11" s="25">
        <v>0</v>
      </c>
      <c r="G11" s="24">
        <v>0</v>
      </c>
      <c r="H11" s="25">
        <v>0</v>
      </c>
      <c r="I11" s="24">
        <v>2</v>
      </c>
    </row>
    <row r="12" spans="1:13">
      <c r="A12" s="21" t="s">
        <v>183</v>
      </c>
      <c r="B12" s="86" t="s">
        <v>263</v>
      </c>
      <c r="C12" s="59">
        <v>1</v>
      </c>
      <c r="D12" s="84">
        <v>100</v>
      </c>
      <c r="E12" s="59">
        <v>0</v>
      </c>
      <c r="F12" s="84">
        <v>0</v>
      </c>
      <c r="G12" s="59">
        <v>0</v>
      </c>
      <c r="H12" s="19">
        <v>0</v>
      </c>
      <c r="I12" s="59">
        <v>1</v>
      </c>
    </row>
    <row r="13" spans="1:13">
      <c r="A13" s="21" t="s">
        <v>200</v>
      </c>
      <c r="B13" s="86" t="s">
        <v>264</v>
      </c>
      <c r="C13" s="59">
        <v>70</v>
      </c>
      <c r="D13" s="84">
        <v>95.9</v>
      </c>
      <c r="E13" s="59">
        <v>3</v>
      </c>
      <c r="F13" s="84">
        <v>4.0999999999999996</v>
      </c>
      <c r="G13" s="59">
        <v>0</v>
      </c>
      <c r="H13" s="19">
        <v>0</v>
      </c>
      <c r="I13" s="59">
        <v>73</v>
      </c>
      <c r="J13" s="18"/>
      <c r="K13" s="20"/>
      <c r="L13" s="1"/>
    </row>
    <row r="14" spans="1:13">
      <c r="A14" s="21" t="s">
        <v>200</v>
      </c>
      <c r="B14" s="86" t="s">
        <v>265</v>
      </c>
      <c r="C14" s="59">
        <v>54</v>
      </c>
      <c r="D14" s="84">
        <v>96.4</v>
      </c>
      <c r="E14" s="59">
        <v>2</v>
      </c>
      <c r="F14" s="84">
        <v>3.6</v>
      </c>
      <c r="G14" s="59">
        <v>0</v>
      </c>
      <c r="H14" s="19">
        <v>0</v>
      </c>
      <c r="I14" s="59">
        <v>56</v>
      </c>
      <c r="J14" s="18"/>
      <c r="K14" s="20"/>
      <c r="L14" s="1"/>
    </row>
    <row r="15" spans="1:13">
      <c r="A15" s="21" t="s">
        <v>200</v>
      </c>
      <c r="B15" s="86" t="s">
        <v>266</v>
      </c>
      <c r="C15" s="59">
        <v>19</v>
      </c>
      <c r="D15" s="84">
        <v>95</v>
      </c>
      <c r="E15" s="59">
        <v>1</v>
      </c>
      <c r="F15" s="84">
        <v>5</v>
      </c>
      <c r="G15" s="59">
        <v>0</v>
      </c>
      <c r="H15" s="19">
        <v>0</v>
      </c>
      <c r="I15" s="59">
        <v>20</v>
      </c>
      <c r="J15" s="18"/>
      <c r="K15" s="20"/>
      <c r="L15" s="1"/>
    </row>
    <row r="16" spans="1:13">
      <c r="A16" s="21" t="s">
        <v>200</v>
      </c>
      <c r="B16" s="86" t="s">
        <v>267</v>
      </c>
      <c r="C16" s="59">
        <v>24</v>
      </c>
      <c r="D16" s="84">
        <v>100</v>
      </c>
      <c r="E16" s="59">
        <v>0</v>
      </c>
      <c r="F16" s="84">
        <v>0</v>
      </c>
      <c r="G16" s="59">
        <v>0</v>
      </c>
      <c r="H16" s="19">
        <v>0</v>
      </c>
      <c r="I16" s="59">
        <v>24</v>
      </c>
      <c r="J16" s="18"/>
      <c r="K16" s="20"/>
      <c r="L16" s="1"/>
    </row>
    <row r="17" spans="1:12">
      <c r="A17" s="21" t="s">
        <v>200</v>
      </c>
      <c r="B17" s="86" t="s">
        <v>268</v>
      </c>
      <c r="C17" s="59">
        <v>6</v>
      </c>
      <c r="D17" s="84">
        <v>85.7</v>
      </c>
      <c r="E17" s="59">
        <v>1</v>
      </c>
      <c r="F17" s="84">
        <v>14.3</v>
      </c>
      <c r="G17" s="59">
        <v>0</v>
      </c>
      <c r="H17" s="19">
        <v>0</v>
      </c>
      <c r="I17" s="59">
        <v>7</v>
      </c>
      <c r="J17" s="18"/>
      <c r="K17" s="20"/>
      <c r="L17" s="1"/>
    </row>
    <row r="18" spans="1:12">
      <c r="A18" s="21" t="s">
        <v>200</v>
      </c>
      <c r="B18" s="86" t="s">
        <v>269</v>
      </c>
      <c r="C18" s="59">
        <v>7</v>
      </c>
      <c r="D18" s="84">
        <v>100</v>
      </c>
      <c r="E18" s="59">
        <v>0</v>
      </c>
      <c r="F18" s="84">
        <v>0</v>
      </c>
      <c r="G18" s="59">
        <v>0</v>
      </c>
      <c r="H18" s="19">
        <v>0</v>
      </c>
      <c r="I18" s="59">
        <v>7</v>
      </c>
      <c r="J18" s="18"/>
      <c r="K18" s="20"/>
      <c r="L18" s="1"/>
    </row>
    <row r="19" spans="1:12">
      <c r="A19" s="21" t="s">
        <v>200</v>
      </c>
      <c r="B19" s="86" t="s">
        <v>270</v>
      </c>
      <c r="C19" s="59">
        <v>2</v>
      </c>
      <c r="D19" s="84">
        <v>100</v>
      </c>
      <c r="E19" s="59">
        <v>0</v>
      </c>
      <c r="F19" s="84">
        <v>0</v>
      </c>
      <c r="G19" s="59">
        <v>0</v>
      </c>
      <c r="H19" s="19">
        <v>0</v>
      </c>
      <c r="I19" s="59">
        <v>2</v>
      </c>
      <c r="J19" s="18"/>
      <c r="K19" s="20"/>
      <c r="L19" s="1"/>
    </row>
    <row r="20" spans="1:12">
      <c r="A20" s="21" t="s">
        <v>200</v>
      </c>
      <c r="B20" s="86" t="s">
        <v>271</v>
      </c>
      <c r="C20" s="59">
        <v>5</v>
      </c>
      <c r="D20" s="84">
        <v>100</v>
      </c>
      <c r="E20" s="59">
        <v>0</v>
      </c>
      <c r="F20" s="84">
        <v>0</v>
      </c>
      <c r="G20" s="59">
        <v>0</v>
      </c>
      <c r="H20" s="19">
        <v>0</v>
      </c>
      <c r="I20" s="59">
        <v>5</v>
      </c>
      <c r="J20" s="18"/>
      <c r="K20" s="20"/>
      <c r="L20" s="1"/>
    </row>
    <row r="21" spans="1:12">
      <c r="A21" s="21" t="s">
        <v>200</v>
      </c>
      <c r="B21" s="86" t="s">
        <v>272</v>
      </c>
      <c r="C21" s="59">
        <v>6</v>
      </c>
      <c r="D21" s="84">
        <v>100</v>
      </c>
      <c r="E21" s="59">
        <v>0</v>
      </c>
      <c r="F21" s="84">
        <v>0</v>
      </c>
      <c r="G21" s="59">
        <v>0</v>
      </c>
      <c r="H21" s="19">
        <v>0</v>
      </c>
      <c r="I21" s="59">
        <v>6</v>
      </c>
      <c r="J21" s="18"/>
      <c r="K21" s="20"/>
      <c r="L21" s="1"/>
    </row>
    <row r="22" spans="1:12">
      <c r="A22" s="21" t="s">
        <v>200</v>
      </c>
      <c r="B22" s="86" t="s">
        <v>273</v>
      </c>
      <c r="C22" s="59">
        <v>5</v>
      </c>
      <c r="D22" s="84">
        <v>83.3</v>
      </c>
      <c r="E22" s="59">
        <v>1</v>
      </c>
      <c r="F22" s="84">
        <v>16.7</v>
      </c>
      <c r="G22" s="59">
        <v>0</v>
      </c>
      <c r="H22" s="19">
        <v>0</v>
      </c>
      <c r="I22" s="59">
        <v>6</v>
      </c>
      <c r="J22" s="18"/>
      <c r="K22" s="20"/>
      <c r="L22" s="1"/>
    </row>
    <row r="23" spans="1:12">
      <c r="A23" s="21" t="s">
        <v>200</v>
      </c>
      <c r="B23" s="86" t="s">
        <v>183</v>
      </c>
      <c r="C23" s="59">
        <v>1</v>
      </c>
      <c r="D23" s="84">
        <v>100</v>
      </c>
      <c r="E23" s="59">
        <v>0</v>
      </c>
      <c r="F23" s="84">
        <v>0</v>
      </c>
      <c r="G23" s="59">
        <v>0</v>
      </c>
      <c r="H23" s="19">
        <v>0</v>
      </c>
      <c r="I23" s="59">
        <v>1</v>
      </c>
      <c r="J23" s="18"/>
      <c r="K23" s="20"/>
      <c r="L23" s="1"/>
    </row>
    <row r="24" spans="1:12">
      <c r="A24" s="21" t="s">
        <v>200</v>
      </c>
      <c r="B24" s="86" t="s">
        <v>274</v>
      </c>
      <c r="C24" s="59">
        <v>1</v>
      </c>
      <c r="D24" s="84">
        <v>100</v>
      </c>
      <c r="E24" s="59">
        <v>0</v>
      </c>
      <c r="F24" s="84">
        <v>0</v>
      </c>
      <c r="G24" s="59">
        <v>0</v>
      </c>
      <c r="H24" s="19">
        <v>0</v>
      </c>
      <c r="I24" s="59">
        <v>1</v>
      </c>
      <c r="J24" s="18"/>
      <c r="K24" s="20"/>
      <c r="L24" s="1"/>
    </row>
    <row r="25" spans="1:12">
      <c r="A25" s="21" t="s">
        <v>200</v>
      </c>
      <c r="B25" s="86" t="s">
        <v>275</v>
      </c>
      <c r="C25" s="59">
        <v>17</v>
      </c>
      <c r="D25" s="84">
        <v>100</v>
      </c>
      <c r="E25" s="59">
        <v>0</v>
      </c>
      <c r="F25" s="84">
        <v>0</v>
      </c>
      <c r="G25" s="59">
        <v>0</v>
      </c>
      <c r="H25" s="19">
        <v>0</v>
      </c>
      <c r="I25" s="59">
        <v>17</v>
      </c>
      <c r="J25" s="18"/>
      <c r="K25" s="20"/>
      <c r="L25" s="1"/>
    </row>
    <row r="26" spans="1:12">
      <c r="J26" s="18"/>
      <c r="K26" s="20"/>
      <c r="L26" s="1"/>
    </row>
    <row r="27" spans="1:12">
      <c r="J27" s="18"/>
      <c r="K27" s="20"/>
      <c r="L27" s="1"/>
    </row>
    <row r="28" spans="1:12">
      <c r="J28" s="18"/>
      <c r="K28" s="20"/>
      <c r="L28" s="1"/>
    </row>
    <row r="29" spans="1:12">
      <c r="J29" s="18"/>
      <c r="K29" s="20"/>
      <c r="L29" s="1"/>
    </row>
    <row r="43" spans="3:9">
      <c r="C43" s="59"/>
      <c r="D43" s="84"/>
      <c r="E43" s="59"/>
      <c r="F43" s="84"/>
      <c r="G43" s="59"/>
      <c r="H43" s="84"/>
      <c r="I43" s="59"/>
    </row>
    <row r="44" spans="3:9">
      <c r="C44" s="59"/>
      <c r="D44" s="84"/>
      <c r="E44" s="59"/>
      <c r="F44" s="84"/>
      <c r="G44" s="59"/>
      <c r="H44" s="84"/>
      <c r="I44" s="59"/>
    </row>
    <row r="45" spans="3:9">
      <c r="C45" s="59"/>
      <c r="D45" s="84"/>
      <c r="E45" s="59"/>
      <c r="F45" s="84"/>
      <c r="G45" s="59"/>
      <c r="H45" s="84"/>
      <c r="I45" s="59"/>
    </row>
  </sheetData>
  <phoneticPr fontId="1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4B3AC-8A79-48AA-B8A4-CEB082D3C893}">
  <dimension ref="A1:D17"/>
  <sheetViews>
    <sheetView workbookViewId="0"/>
  </sheetViews>
  <sheetFormatPr defaultRowHeight="14.4"/>
  <cols>
    <col min="1" max="1" width="32.44140625" style="61" customWidth="1"/>
    <col min="2" max="2" width="24.44140625" style="62" customWidth="1"/>
    <col min="3" max="3" width="18.109375" style="62" customWidth="1"/>
    <col min="4" max="4" width="27.88671875" style="62" customWidth="1"/>
  </cols>
  <sheetData>
    <row r="1" spans="1:4" s="50" customFormat="1" ht="21">
      <c r="A1" s="49" t="s">
        <v>371</v>
      </c>
      <c r="B1" s="56"/>
      <c r="C1" s="56"/>
      <c r="D1" s="56"/>
    </row>
    <row r="2" spans="1:4" ht="15.6">
      <c r="A2" s="12" t="s">
        <v>243</v>
      </c>
      <c r="B2" s="2"/>
      <c r="C2" s="2"/>
      <c r="D2" s="2"/>
    </row>
    <row r="3" spans="1:4" ht="15.6">
      <c r="A3" s="12" t="s">
        <v>344</v>
      </c>
      <c r="B3" s="2"/>
      <c r="C3" s="2"/>
      <c r="D3" s="2"/>
    </row>
    <row r="4" spans="1:4" ht="15.6">
      <c r="A4" s="70" t="s">
        <v>358</v>
      </c>
      <c r="B4" s="2"/>
      <c r="C4" s="2"/>
      <c r="D4" s="2"/>
    </row>
    <row r="5" spans="1:4" ht="15.6">
      <c r="A5" s="12" t="s">
        <v>359</v>
      </c>
      <c r="B5" s="2"/>
      <c r="C5" s="2"/>
      <c r="D5" s="2"/>
    </row>
    <row r="6" spans="1:4" ht="40.799999999999997" customHeight="1">
      <c r="A6" s="6" t="s">
        <v>276</v>
      </c>
      <c r="B6" s="8" t="s">
        <v>277</v>
      </c>
      <c r="C6" s="8" t="s">
        <v>278</v>
      </c>
      <c r="D6" s="8" t="s">
        <v>279</v>
      </c>
    </row>
    <row r="7" spans="1:4" ht="15.6">
      <c r="A7" s="43" t="s">
        <v>105</v>
      </c>
      <c r="B7" s="88">
        <v>0.96899999999999997</v>
      </c>
      <c r="C7" s="2" t="s">
        <v>280</v>
      </c>
      <c r="D7" s="2" t="s">
        <v>281</v>
      </c>
    </row>
    <row r="8" spans="1:4" ht="15.6">
      <c r="A8" s="43" t="s">
        <v>108</v>
      </c>
      <c r="B8" s="88">
        <v>0.97099999999999997</v>
      </c>
      <c r="C8" s="44">
        <v>1</v>
      </c>
      <c r="D8" s="2" t="s">
        <v>282</v>
      </c>
    </row>
    <row r="9" spans="1:4" ht="15.6">
      <c r="A9" s="43" t="s">
        <v>283</v>
      </c>
      <c r="B9" s="88">
        <v>0.98</v>
      </c>
      <c r="C9" s="44">
        <v>1.02</v>
      </c>
      <c r="D9" s="2" t="s">
        <v>284</v>
      </c>
    </row>
    <row r="10" spans="1:4" ht="15.6">
      <c r="A10" s="43" t="s">
        <v>285</v>
      </c>
      <c r="B10" s="88">
        <v>0.96399999999999997</v>
      </c>
      <c r="C10" s="44">
        <v>1</v>
      </c>
      <c r="D10" s="2" t="s">
        <v>286</v>
      </c>
    </row>
    <row r="11" spans="1:4" ht="15.6">
      <c r="A11" s="43" t="s">
        <v>287</v>
      </c>
      <c r="B11" s="88">
        <v>0.96499999999999997</v>
      </c>
      <c r="C11" s="2" t="s">
        <v>280</v>
      </c>
      <c r="D11" s="2" t="s">
        <v>281</v>
      </c>
    </row>
    <row r="12" spans="1:4" ht="15.6">
      <c r="A12" s="43" t="s">
        <v>288</v>
      </c>
      <c r="B12" s="88">
        <v>0.96</v>
      </c>
      <c r="C12" s="2" t="s">
        <v>280</v>
      </c>
      <c r="D12" s="2" t="s">
        <v>281</v>
      </c>
    </row>
    <row r="13" spans="1:4" ht="15.6">
      <c r="A13" s="43" t="s">
        <v>289</v>
      </c>
      <c r="B13" s="88">
        <v>0.97599999999999998</v>
      </c>
      <c r="C13" s="2">
        <v>1.02</v>
      </c>
      <c r="D13" s="2" t="s">
        <v>284</v>
      </c>
    </row>
    <row r="14" spans="1:4" ht="15.6">
      <c r="A14" s="43" t="s">
        <v>290</v>
      </c>
      <c r="B14" s="88">
        <v>0.95199999999999996</v>
      </c>
      <c r="C14" s="2" t="s">
        <v>280</v>
      </c>
      <c r="D14" s="2" t="s">
        <v>281</v>
      </c>
    </row>
    <row r="15" spans="1:4" ht="15.6">
      <c r="A15" s="43" t="s">
        <v>291</v>
      </c>
      <c r="B15" s="88">
        <v>0.97799999999999998</v>
      </c>
      <c r="C15" s="2">
        <v>1.03</v>
      </c>
      <c r="D15" s="2" t="s">
        <v>292</v>
      </c>
    </row>
    <row r="16" spans="1:4" ht="15.6">
      <c r="A16" s="7" t="s">
        <v>293</v>
      </c>
      <c r="B16" s="88">
        <v>0.96599999999999997</v>
      </c>
      <c r="C16" s="2" t="s">
        <v>280</v>
      </c>
      <c r="D16" s="2" t="s">
        <v>281</v>
      </c>
    </row>
    <row r="17" spans="1:4" ht="15.6">
      <c r="A17" s="7" t="s">
        <v>294</v>
      </c>
      <c r="B17" s="88">
        <v>0.97899999999999998</v>
      </c>
      <c r="C17" s="2">
        <v>1.03</v>
      </c>
      <c r="D17" s="2" t="s">
        <v>292</v>
      </c>
    </row>
  </sheetData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88720-6A55-4778-94AB-6D5C126632DA}">
  <dimension ref="A1:O19"/>
  <sheetViews>
    <sheetView workbookViewId="0"/>
  </sheetViews>
  <sheetFormatPr defaultRowHeight="14.4"/>
  <cols>
    <col min="1" max="1" width="8.88671875" style="61"/>
    <col min="2" max="2" width="14.77734375" style="62" bestFit="1" customWidth="1"/>
    <col min="3" max="3" width="15.5546875" style="62" customWidth="1"/>
    <col min="4" max="4" width="16" style="62" customWidth="1"/>
    <col min="5" max="5" width="16.5546875" style="62" customWidth="1"/>
    <col min="6" max="6" width="16.44140625" style="62" customWidth="1"/>
    <col min="7" max="7" width="15.6640625" style="62" customWidth="1"/>
    <col min="8" max="8" width="9.88671875" style="62" bestFit="1" customWidth="1"/>
  </cols>
  <sheetData>
    <row r="1" spans="1:15" s="50" customFormat="1" ht="21">
      <c r="A1" s="49" t="s">
        <v>372</v>
      </c>
      <c r="B1" s="82"/>
      <c r="C1" s="78"/>
      <c r="D1" s="82"/>
      <c r="E1" s="78"/>
      <c r="F1" s="82"/>
      <c r="G1" s="78"/>
      <c r="H1" s="82"/>
      <c r="I1" s="76"/>
      <c r="J1" s="81"/>
      <c r="K1" s="76"/>
      <c r="L1" s="81"/>
      <c r="M1" s="76"/>
      <c r="N1" s="81"/>
    </row>
    <row r="2" spans="1:15" s="1" customFormat="1" ht="15">
      <c r="A2" s="21" t="s">
        <v>243</v>
      </c>
      <c r="B2" s="79"/>
      <c r="C2" s="19"/>
      <c r="D2" s="79"/>
      <c r="E2" s="19"/>
      <c r="F2" s="79"/>
      <c r="G2" s="19"/>
      <c r="H2" s="79"/>
      <c r="I2" s="18"/>
      <c r="J2" s="20"/>
      <c r="K2" s="18"/>
      <c r="L2" s="20"/>
      <c r="M2" s="18"/>
      <c r="N2" s="20"/>
    </row>
    <row r="3" spans="1:15" s="1" customFormat="1" ht="15">
      <c r="A3" s="21" t="s">
        <v>344</v>
      </c>
      <c r="B3" s="2"/>
      <c r="C3" s="2"/>
      <c r="D3" s="19"/>
      <c r="E3" s="2"/>
      <c r="F3" s="19"/>
      <c r="G3" s="2"/>
      <c r="H3" s="19"/>
      <c r="J3" s="18"/>
      <c r="L3" s="18"/>
      <c r="N3" s="18"/>
      <c r="O3" s="20"/>
    </row>
    <row r="4" spans="1:15" s="1" customFormat="1" ht="15">
      <c r="A4" s="21" t="s">
        <v>360</v>
      </c>
      <c r="B4" s="79"/>
      <c r="C4" s="19"/>
      <c r="D4" s="79"/>
      <c r="E4" s="19"/>
      <c r="F4" s="79"/>
      <c r="G4" s="19"/>
      <c r="H4" s="79"/>
      <c r="I4" s="18"/>
      <c r="J4" s="20"/>
      <c r="K4" s="18"/>
      <c r="L4" s="20"/>
      <c r="M4" s="18"/>
      <c r="N4" s="20"/>
    </row>
    <row r="5" spans="1:15" s="1" customFormat="1" ht="15">
      <c r="A5" s="21" t="s">
        <v>361</v>
      </c>
      <c r="B5" s="79"/>
      <c r="C5" s="19"/>
      <c r="D5" s="79"/>
      <c r="E5" s="19"/>
      <c r="F5" s="79"/>
      <c r="G5" s="19"/>
      <c r="H5" s="79"/>
      <c r="I5" s="18"/>
      <c r="J5" s="20"/>
      <c r="K5" s="18"/>
      <c r="L5" s="20"/>
      <c r="M5" s="18"/>
      <c r="N5" s="20"/>
    </row>
    <row r="6" spans="1:15" s="1" customFormat="1" ht="15">
      <c r="A6" s="21" t="s">
        <v>346</v>
      </c>
      <c r="B6" s="79"/>
      <c r="C6" s="19"/>
      <c r="D6" s="79"/>
      <c r="E6" s="19"/>
      <c r="F6" s="79"/>
      <c r="G6" s="19"/>
      <c r="H6" s="79"/>
      <c r="I6" s="18"/>
      <c r="J6" s="20"/>
      <c r="K6" s="18"/>
      <c r="L6" s="20"/>
      <c r="M6" s="18"/>
      <c r="N6" s="20"/>
    </row>
    <row r="7" spans="1:15" s="23" customFormat="1" ht="44.4" customHeight="1">
      <c r="A7" s="13" t="s">
        <v>1</v>
      </c>
      <c r="B7" s="22" t="s">
        <v>257</v>
      </c>
      <c r="C7" s="15" t="s">
        <v>214</v>
      </c>
      <c r="D7" s="22" t="s">
        <v>241</v>
      </c>
      <c r="E7" s="15" t="s">
        <v>242</v>
      </c>
      <c r="F7" s="22" t="s">
        <v>223</v>
      </c>
      <c r="G7" s="15" t="s">
        <v>224</v>
      </c>
      <c r="H7" s="22" t="s">
        <v>177</v>
      </c>
    </row>
    <row r="8" spans="1:15" s="1" customFormat="1" ht="15">
      <c r="A8" s="21">
        <v>2010</v>
      </c>
      <c r="B8" s="2">
        <v>0</v>
      </c>
      <c r="C8" s="19">
        <v>0</v>
      </c>
      <c r="D8" s="2">
        <v>1</v>
      </c>
      <c r="E8" s="19">
        <v>100</v>
      </c>
      <c r="F8" s="2">
        <v>0</v>
      </c>
      <c r="G8" s="19">
        <v>0</v>
      </c>
      <c r="H8" s="2">
        <v>1</v>
      </c>
    </row>
    <row r="9" spans="1:15" s="1" customFormat="1" ht="15">
      <c r="A9" s="21">
        <v>2011</v>
      </c>
      <c r="B9" s="2">
        <v>1</v>
      </c>
      <c r="C9" s="19">
        <v>100</v>
      </c>
      <c r="D9" s="2">
        <v>0</v>
      </c>
      <c r="E9" s="19">
        <v>0</v>
      </c>
      <c r="F9" s="2">
        <v>0</v>
      </c>
      <c r="G9" s="19">
        <v>0</v>
      </c>
      <c r="H9" s="2">
        <v>1</v>
      </c>
    </row>
    <row r="10" spans="1:15" s="1" customFormat="1" ht="15">
      <c r="A10" s="21">
        <v>2012</v>
      </c>
      <c r="B10" s="2">
        <v>7</v>
      </c>
      <c r="C10" s="2">
        <v>87.5</v>
      </c>
      <c r="D10" s="2">
        <v>1</v>
      </c>
      <c r="E10" s="2">
        <v>12.5</v>
      </c>
      <c r="F10" s="2">
        <v>0</v>
      </c>
      <c r="G10" s="19">
        <v>0</v>
      </c>
      <c r="H10" s="2">
        <v>8</v>
      </c>
    </row>
    <row r="11" spans="1:15" s="1" customFormat="1" ht="15">
      <c r="A11" s="21">
        <v>2013</v>
      </c>
      <c r="B11" s="2">
        <v>1</v>
      </c>
      <c r="C11" s="19">
        <v>100</v>
      </c>
      <c r="D11" s="2">
        <v>0</v>
      </c>
      <c r="E11" s="19">
        <v>0</v>
      </c>
      <c r="F11" s="2">
        <v>0</v>
      </c>
      <c r="G11" s="19">
        <v>0</v>
      </c>
      <c r="H11" s="2">
        <v>1</v>
      </c>
    </row>
    <row r="12" spans="1:15" s="1" customFormat="1" ht="15">
      <c r="A12" s="21">
        <v>2014</v>
      </c>
      <c r="B12" s="2">
        <v>1</v>
      </c>
      <c r="C12" s="19">
        <v>100</v>
      </c>
      <c r="D12" s="2">
        <v>0</v>
      </c>
      <c r="E12" s="19">
        <v>0</v>
      </c>
      <c r="F12" s="2">
        <v>0</v>
      </c>
      <c r="G12" s="19">
        <v>0</v>
      </c>
      <c r="H12" s="2">
        <v>1</v>
      </c>
    </row>
    <row r="13" spans="1:15" s="1" customFormat="1" ht="15">
      <c r="A13" s="21">
        <v>2015</v>
      </c>
      <c r="B13" s="2">
        <v>1</v>
      </c>
      <c r="C13" s="19">
        <v>50</v>
      </c>
      <c r="D13" s="2">
        <v>0</v>
      </c>
      <c r="E13" s="19">
        <v>0</v>
      </c>
      <c r="F13" s="2">
        <v>1</v>
      </c>
      <c r="G13" s="19">
        <v>50</v>
      </c>
      <c r="H13" s="2">
        <v>2</v>
      </c>
    </row>
    <row r="14" spans="1:15" s="1" customFormat="1" ht="15">
      <c r="A14" s="21">
        <v>2016</v>
      </c>
      <c r="B14" s="2">
        <v>4</v>
      </c>
      <c r="C14" s="2">
        <v>57.1</v>
      </c>
      <c r="D14" s="2">
        <v>3</v>
      </c>
      <c r="E14" s="2">
        <v>42.9</v>
      </c>
      <c r="F14" s="2">
        <v>0</v>
      </c>
      <c r="G14" s="19">
        <v>0</v>
      </c>
      <c r="H14" s="2">
        <v>7</v>
      </c>
    </row>
    <row r="15" spans="1:15" s="1" customFormat="1" ht="15">
      <c r="A15" s="21">
        <v>2017</v>
      </c>
      <c r="B15" s="2">
        <v>2</v>
      </c>
      <c r="C15" s="19">
        <v>100</v>
      </c>
      <c r="D15" s="2">
        <v>0</v>
      </c>
      <c r="E15" s="19">
        <v>0</v>
      </c>
      <c r="F15" s="2">
        <v>0</v>
      </c>
      <c r="G15" s="19">
        <v>0</v>
      </c>
      <c r="H15" s="2">
        <v>2</v>
      </c>
    </row>
    <row r="16" spans="1:15" s="1" customFormat="1" ht="15">
      <c r="A16" s="21">
        <v>2018</v>
      </c>
      <c r="B16" s="2">
        <v>1</v>
      </c>
      <c r="C16" s="19">
        <v>100</v>
      </c>
      <c r="D16" s="2">
        <v>0</v>
      </c>
      <c r="E16" s="19">
        <v>0</v>
      </c>
      <c r="F16" s="2">
        <v>0</v>
      </c>
      <c r="G16" s="19">
        <v>0</v>
      </c>
      <c r="H16" s="2">
        <v>1</v>
      </c>
    </row>
    <row r="17" spans="1:8" s="1" customFormat="1" ht="15">
      <c r="A17" s="21">
        <v>2019</v>
      </c>
      <c r="B17" s="2">
        <v>1</v>
      </c>
      <c r="C17" s="19">
        <v>100</v>
      </c>
      <c r="D17" s="2">
        <v>0</v>
      </c>
      <c r="E17" s="19">
        <v>0</v>
      </c>
      <c r="F17" s="2">
        <v>0</v>
      </c>
      <c r="G17" s="19">
        <v>0</v>
      </c>
      <c r="H17" s="2">
        <v>1</v>
      </c>
    </row>
    <row r="18" spans="1:8" s="1" customFormat="1" ht="15">
      <c r="A18" s="21">
        <v>2020</v>
      </c>
      <c r="B18" s="2">
        <v>1</v>
      </c>
      <c r="C18" s="19">
        <v>100</v>
      </c>
      <c r="D18" s="2">
        <v>0</v>
      </c>
      <c r="E18" s="19">
        <v>0</v>
      </c>
      <c r="F18" s="2">
        <v>0</v>
      </c>
      <c r="G18" s="19">
        <v>0</v>
      </c>
      <c r="H18" s="2">
        <v>1</v>
      </c>
    </row>
    <row r="19" spans="1:8" s="1" customFormat="1" ht="15">
      <c r="A19" s="21" t="s">
        <v>184</v>
      </c>
      <c r="B19" s="2">
        <v>20</v>
      </c>
      <c r="C19" s="2">
        <v>83.3</v>
      </c>
      <c r="D19" s="2">
        <v>5</v>
      </c>
      <c r="E19" s="2">
        <v>20.8</v>
      </c>
      <c r="F19" s="2">
        <v>1</v>
      </c>
      <c r="G19" s="2">
        <v>4.2</v>
      </c>
      <c r="H19" s="2">
        <f>SUM(H8:H18)</f>
        <v>26</v>
      </c>
    </row>
  </sheetData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B9F92-654F-4611-9445-69FF4C608673}">
  <dimension ref="A1:O18"/>
  <sheetViews>
    <sheetView workbookViewId="0"/>
  </sheetViews>
  <sheetFormatPr defaultColWidth="8.6640625" defaultRowHeight="15"/>
  <cols>
    <col min="1" max="1" width="8.6640625" style="21"/>
    <col min="2" max="2" width="16.77734375" style="2" customWidth="1"/>
    <col min="3" max="3" width="15.88671875" style="2" customWidth="1"/>
    <col min="4" max="4" width="16.44140625" style="2" customWidth="1"/>
    <col min="5" max="5" width="15.88671875" style="2" customWidth="1"/>
    <col min="6" max="6" width="12" style="2" customWidth="1"/>
    <col min="7" max="16384" width="8.6640625" style="1"/>
  </cols>
  <sheetData>
    <row r="1" spans="1:15" s="50" customFormat="1" ht="21">
      <c r="A1" s="49" t="s">
        <v>373</v>
      </c>
      <c r="B1" s="82"/>
      <c r="C1" s="78"/>
      <c r="D1" s="82"/>
      <c r="E1" s="78"/>
      <c r="F1" s="82"/>
      <c r="G1" s="76"/>
      <c r="H1" s="81"/>
      <c r="I1" s="76"/>
      <c r="J1" s="81"/>
      <c r="K1" s="76"/>
      <c r="L1" s="81"/>
      <c r="M1" s="76"/>
      <c r="N1" s="81"/>
    </row>
    <row r="2" spans="1:15">
      <c r="A2" s="21" t="s">
        <v>243</v>
      </c>
      <c r="B2" s="79"/>
      <c r="C2" s="19"/>
      <c r="D2" s="79"/>
      <c r="E2" s="19"/>
      <c r="F2" s="79"/>
      <c r="G2" s="18"/>
      <c r="H2" s="20"/>
      <c r="I2" s="18"/>
      <c r="J2" s="20"/>
      <c r="K2" s="18"/>
      <c r="L2" s="20"/>
      <c r="M2" s="18"/>
      <c r="N2" s="20"/>
    </row>
    <row r="3" spans="1:15">
      <c r="A3" s="21" t="s">
        <v>344</v>
      </c>
      <c r="D3" s="19"/>
      <c r="F3" s="19"/>
      <c r="H3" s="18"/>
      <c r="J3" s="18"/>
      <c r="L3" s="18"/>
      <c r="N3" s="18"/>
      <c r="O3" s="20"/>
    </row>
    <row r="4" spans="1:15">
      <c r="A4" s="21" t="s">
        <v>362</v>
      </c>
      <c r="B4" s="79"/>
      <c r="C4" s="19"/>
      <c r="D4" s="79"/>
      <c r="E4" s="19"/>
      <c r="F4" s="79"/>
      <c r="G4" s="18"/>
      <c r="H4" s="20"/>
      <c r="I4" s="18"/>
      <c r="J4" s="20"/>
      <c r="K4" s="18"/>
      <c r="L4" s="20"/>
      <c r="M4" s="18"/>
      <c r="N4" s="20"/>
    </row>
    <row r="5" spans="1:15">
      <c r="A5" s="21" t="s">
        <v>361</v>
      </c>
      <c r="B5" s="79"/>
      <c r="C5" s="19"/>
      <c r="D5" s="79"/>
      <c r="E5" s="19"/>
      <c r="F5" s="79"/>
      <c r="G5" s="18"/>
      <c r="H5" s="20"/>
      <c r="I5" s="18"/>
      <c r="J5" s="20"/>
      <c r="K5" s="18"/>
      <c r="L5" s="20"/>
      <c r="M5" s="18"/>
      <c r="N5" s="20"/>
    </row>
    <row r="6" spans="1:15" s="23" customFormat="1" ht="43.2" customHeight="1">
      <c r="A6" s="13" t="s">
        <v>1</v>
      </c>
      <c r="B6" s="22" t="s">
        <v>257</v>
      </c>
      <c r="C6" s="15" t="s">
        <v>214</v>
      </c>
      <c r="D6" s="22" t="s">
        <v>241</v>
      </c>
      <c r="E6" s="15" t="s">
        <v>242</v>
      </c>
      <c r="F6" s="22" t="s">
        <v>177</v>
      </c>
    </row>
    <row r="7" spans="1:15">
      <c r="A7" s="21">
        <v>2010</v>
      </c>
      <c r="B7" s="2">
        <v>0</v>
      </c>
      <c r="C7" s="19">
        <v>0</v>
      </c>
      <c r="D7" s="2">
        <v>1</v>
      </c>
      <c r="E7" s="19">
        <v>100</v>
      </c>
      <c r="F7" s="2">
        <v>1</v>
      </c>
    </row>
    <row r="8" spans="1:15">
      <c r="A8" s="21">
        <v>2011</v>
      </c>
      <c r="B8" s="2">
        <v>1</v>
      </c>
      <c r="C8" s="19">
        <v>100</v>
      </c>
      <c r="D8" s="2">
        <v>0</v>
      </c>
      <c r="E8" s="19">
        <v>0</v>
      </c>
      <c r="F8" s="2">
        <v>1</v>
      </c>
    </row>
    <row r="9" spans="1:15">
      <c r="A9" s="21">
        <v>2012</v>
      </c>
      <c r="B9" s="2">
        <v>8</v>
      </c>
      <c r="C9" s="19">
        <v>100</v>
      </c>
      <c r="D9" s="2">
        <v>0</v>
      </c>
      <c r="E9" s="19">
        <v>0</v>
      </c>
      <c r="F9" s="2">
        <v>8</v>
      </c>
    </row>
    <row r="10" spans="1:15">
      <c r="A10" s="21">
        <v>2013</v>
      </c>
      <c r="B10" s="2">
        <v>1</v>
      </c>
      <c r="C10" s="19">
        <v>100</v>
      </c>
      <c r="D10" s="2">
        <v>0</v>
      </c>
      <c r="E10" s="19">
        <v>0</v>
      </c>
      <c r="F10" s="2">
        <v>1</v>
      </c>
    </row>
    <row r="11" spans="1:15">
      <c r="A11" s="21">
        <v>2014</v>
      </c>
      <c r="B11" s="2">
        <v>1</v>
      </c>
      <c r="C11" s="19">
        <v>100</v>
      </c>
      <c r="D11" s="2">
        <v>0</v>
      </c>
      <c r="E11" s="19">
        <v>0</v>
      </c>
      <c r="F11" s="2">
        <v>1</v>
      </c>
    </row>
    <row r="12" spans="1:15">
      <c r="A12" s="21">
        <v>2015</v>
      </c>
      <c r="B12" s="2">
        <v>1</v>
      </c>
      <c r="C12" s="19">
        <v>50</v>
      </c>
      <c r="D12" s="2">
        <v>1</v>
      </c>
      <c r="E12" s="19">
        <v>50</v>
      </c>
      <c r="F12" s="2">
        <v>2</v>
      </c>
    </row>
    <row r="13" spans="1:15">
      <c r="A13" s="21">
        <v>2016</v>
      </c>
      <c r="B13" s="2">
        <v>7</v>
      </c>
      <c r="C13" s="19">
        <v>100</v>
      </c>
      <c r="D13" s="2">
        <v>0</v>
      </c>
      <c r="E13" s="19">
        <v>0</v>
      </c>
      <c r="F13" s="2">
        <v>7</v>
      </c>
    </row>
    <row r="14" spans="1:15">
      <c r="A14" s="21">
        <v>2017</v>
      </c>
      <c r="B14" s="2">
        <v>2</v>
      </c>
      <c r="C14" s="19">
        <v>100</v>
      </c>
      <c r="D14" s="2">
        <v>0</v>
      </c>
      <c r="E14" s="19">
        <v>0</v>
      </c>
      <c r="F14" s="2">
        <v>2</v>
      </c>
    </row>
    <row r="15" spans="1:15">
      <c r="A15" s="21">
        <v>2018</v>
      </c>
      <c r="B15" s="2">
        <v>1</v>
      </c>
      <c r="C15" s="19">
        <v>100</v>
      </c>
      <c r="D15" s="2">
        <v>0</v>
      </c>
      <c r="E15" s="19">
        <v>0</v>
      </c>
      <c r="F15" s="2">
        <v>1</v>
      </c>
    </row>
    <row r="16" spans="1:15">
      <c r="A16" s="21">
        <v>2019</v>
      </c>
      <c r="B16" s="2">
        <v>1</v>
      </c>
      <c r="C16" s="19">
        <v>100</v>
      </c>
      <c r="D16" s="2">
        <v>0</v>
      </c>
      <c r="E16" s="19">
        <v>0</v>
      </c>
      <c r="F16" s="2">
        <v>1</v>
      </c>
    </row>
    <row r="17" spans="1:6">
      <c r="A17" s="21">
        <v>2020</v>
      </c>
      <c r="B17" s="2">
        <v>1</v>
      </c>
      <c r="C17" s="19">
        <v>100</v>
      </c>
      <c r="D17" s="2">
        <v>0</v>
      </c>
      <c r="E17" s="19">
        <v>0</v>
      </c>
      <c r="F17" s="2">
        <v>1</v>
      </c>
    </row>
    <row r="18" spans="1:6">
      <c r="A18" s="21" t="s">
        <v>184</v>
      </c>
      <c r="B18" s="2">
        <v>24</v>
      </c>
      <c r="C18" s="19">
        <v>92.3</v>
      </c>
      <c r="D18" s="2">
        <v>2</v>
      </c>
      <c r="E18" s="19">
        <v>7.7</v>
      </c>
      <c r="F18" s="2">
        <v>26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workbookViewId="0"/>
  </sheetViews>
  <sheetFormatPr defaultRowHeight="14.4"/>
  <cols>
    <col min="1" max="1" width="27.109375" style="61" customWidth="1"/>
    <col min="2" max="2" width="26.109375" style="62" bestFit="1" customWidth="1"/>
    <col min="3" max="3" width="26.21875" style="62" customWidth="1"/>
  </cols>
  <sheetData>
    <row r="1" spans="1:4" s="50" customFormat="1" ht="21">
      <c r="A1" s="49" t="s">
        <v>67</v>
      </c>
      <c r="B1" s="56"/>
      <c r="C1" s="56"/>
    </row>
    <row r="2" spans="1:4" ht="15.6">
      <c r="A2" s="31" t="s">
        <v>295</v>
      </c>
    </row>
    <row r="3" spans="1:4" ht="15.6">
      <c r="A3" s="31" t="s">
        <v>374</v>
      </c>
    </row>
    <row r="4" spans="1:4" s="60" customFormat="1" ht="40.799999999999997" customHeight="1">
      <c r="A4" s="55" t="s">
        <v>68</v>
      </c>
      <c r="B4" s="57" t="s">
        <v>2</v>
      </c>
      <c r="C4" s="57" t="s">
        <v>69</v>
      </c>
      <c r="D4" s="53"/>
    </row>
    <row r="5" spans="1:4" ht="15.6">
      <c r="A5" s="31" t="s">
        <v>70</v>
      </c>
      <c r="B5" s="32">
        <v>110</v>
      </c>
      <c r="C5" s="33">
        <v>26.763990267639901</v>
      </c>
    </row>
    <row r="6" spans="1:4" ht="15.6">
      <c r="A6" s="31" t="s">
        <v>71</v>
      </c>
      <c r="B6" s="32">
        <v>53</v>
      </c>
      <c r="C6" s="33">
        <v>12.895377128953772</v>
      </c>
    </row>
    <row r="7" spans="1:4" ht="15.6">
      <c r="A7" s="31" t="s">
        <v>72</v>
      </c>
      <c r="B7" s="32">
        <v>77</v>
      </c>
      <c r="C7" s="33">
        <v>18.734793187347933</v>
      </c>
    </row>
    <row r="8" spans="1:4" ht="15.6">
      <c r="A8" s="31" t="s">
        <v>73</v>
      </c>
      <c r="B8" s="32">
        <v>34</v>
      </c>
      <c r="C8" s="33">
        <v>8.2725060827250605</v>
      </c>
    </row>
    <row r="9" spans="1:4" ht="15.6">
      <c r="A9" s="31" t="s">
        <v>74</v>
      </c>
      <c r="B9" s="32">
        <v>26</v>
      </c>
      <c r="C9" s="33">
        <v>6.3260340632603409</v>
      </c>
    </row>
    <row r="10" spans="1:4" ht="15.6">
      <c r="A10" s="31" t="s">
        <v>75</v>
      </c>
      <c r="B10" s="32">
        <v>41</v>
      </c>
      <c r="C10" s="34">
        <v>9.9756690997566917</v>
      </c>
    </row>
    <row r="11" spans="1:4" ht="15.6">
      <c r="A11" s="31" t="s">
        <v>76</v>
      </c>
      <c r="B11" s="32">
        <v>42</v>
      </c>
      <c r="C11" s="33">
        <v>10.218978102189782</v>
      </c>
    </row>
    <row r="12" spans="1:4" ht="15.6">
      <c r="A12" s="31" t="s">
        <v>77</v>
      </c>
      <c r="B12" s="32">
        <v>15</v>
      </c>
      <c r="C12" s="33">
        <v>3.6496350364963503</v>
      </c>
    </row>
    <row r="13" spans="1:4" ht="15.6">
      <c r="A13" s="31" t="s">
        <v>78</v>
      </c>
      <c r="B13" s="32">
        <v>13</v>
      </c>
      <c r="C13" s="33">
        <v>3.1630170316301705</v>
      </c>
    </row>
    <row r="14" spans="1:4" ht="15.6">
      <c r="A14" s="31" t="s">
        <v>79</v>
      </c>
      <c r="B14" s="32">
        <v>411</v>
      </c>
      <c r="C14" s="34">
        <v>100</v>
      </c>
    </row>
    <row r="15" spans="1:4" ht="15.6">
      <c r="C15" s="30"/>
    </row>
    <row r="16" spans="1:4" ht="15.6">
      <c r="C16" s="30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workbookViewId="0"/>
  </sheetViews>
  <sheetFormatPr defaultRowHeight="14.4"/>
  <cols>
    <col min="1" max="1" width="21.109375" style="61" customWidth="1"/>
    <col min="2" max="2" width="37.88671875" style="62" bestFit="1" customWidth="1"/>
    <col min="3" max="3" width="28.33203125" style="62" bestFit="1" customWidth="1"/>
    <col min="4" max="4" width="37.44140625" style="62" customWidth="1"/>
    <col min="5" max="5" width="28" style="62" customWidth="1"/>
  </cols>
  <sheetData>
    <row r="1" spans="1:5" s="50" customFormat="1" ht="21">
      <c r="A1" s="49" t="s">
        <v>307</v>
      </c>
      <c r="B1" s="56"/>
      <c r="C1" s="56"/>
      <c r="D1" s="56"/>
      <c r="E1" s="56"/>
    </row>
    <row r="2" spans="1:5" ht="15.6">
      <c r="A2" s="31" t="s">
        <v>295</v>
      </c>
    </row>
    <row r="3" spans="1:5" ht="15.6">
      <c r="A3" s="31" t="s">
        <v>316</v>
      </c>
    </row>
    <row r="4" spans="1:5" ht="15.6">
      <c r="A4" s="31" t="s">
        <v>318</v>
      </c>
    </row>
    <row r="5" spans="1:5" ht="15.6">
      <c r="A5" s="21" t="s">
        <v>319</v>
      </c>
    </row>
    <row r="6" spans="1:5" s="60" customFormat="1" ht="40.799999999999997" customHeight="1">
      <c r="A6" s="55" t="s">
        <v>80</v>
      </c>
      <c r="B6" s="57" t="s">
        <v>320</v>
      </c>
      <c r="C6" s="57" t="s">
        <v>321</v>
      </c>
      <c r="D6" s="57" t="s">
        <v>322</v>
      </c>
      <c r="E6" s="57" t="s">
        <v>323</v>
      </c>
    </row>
    <row r="7" spans="1:5" ht="15.6">
      <c r="A7" s="31" t="s">
        <v>81</v>
      </c>
      <c r="B7" s="29">
        <v>6</v>
      </c>
      <c r="C7" s="30" t="s">
        <v>82</v>
      </c>
      <c r="D7" s="29">
        <v>31</v>
      </c>
      <c r="E7" s="30" t="s">
        <v>83</v>
      </c>
    </row>
    <row r="8" spans="1:5" ht="15.6">
      <c r="A8" s="31" t="s">
        <v>84</v>
      </c>
      <c r="B8" s="29">
        <v>0</v>
      </c>
      <c r="C8" s="30" t="s">
        <v>85</v>
      </c>
      <c r="D8" s="29" t="s">
        <v>86</v>
      </c>
      <c r="E8" s="30" t="s">
        <v>87</v>
      </c>
    </row>
    <row r="9" spans="1:5" ht="15.6">
      <c r="A9" s="31" t="s">
        <v>88</v>
      </c>
      <c r="B9" s="29">
        <v>11</v>
      </c>
      <c r="C9" s="30" t="s">
        <v>89</v>
      </c>
      <c r="D9" s="29">
        <v>12</v>
      </c>
      <c r="E9" s="30" t="s">
        <v>90</v>
      </c>
    </row>
    <row r="10" spans="1:5" ht="15.6">
      <c r="A10" s="31" t="s">
        <v>91</v>
      </c>
      <c r="B10" s="29">
        <v>0</v>
      </c>
      <c r="C10" s="30" t="s">
        <v>85</v>
      </c>
      <c r="D10" s="29" t="s">
        <v>86</v>
      </c>
      <c r="E10" s="30" t="s">
        <v>92</v>
      </c>
    </row>
    <row r="11" spans="1:5" s="1" customFormat="1" ht="15">
      <c r="A11" s="21" t="s">
        <v>93</v>
      </c>
      <c r="B11" s="29">
        <v>9</v>
      </c>
      <c r="C11" s="2" t="s">
        <v>94</v>
      </c>
      <c r="D11" s="29">
        <v>7</v>
      </c>
      <c r="E11" s="2" t="s">
        <v>95</v>
      </c>
    </row>
    <row r="12" spans="1:5" s="1" customFormat="1" ht="15">
      <c r="A12" s="21" t="s">
        <v>96</v>
      </c>
      <c r="B12" s="29">
        <v>8</v>
      </c>
      <c r="C12" s="2" t="s">
        <v>97</v>
      </c>
      <c r="D12" s="29">
        <v>14</v>
      </c>
      <c r="E12" s="2" t="s">
        <v>98</v>
      </c>
    </row>
    <row r="13" spans="1:5" s="1" customFormat="1" ht="15">
      <c r="A13" s="21" t="s">
        <v>99</v>
      </c>
      <c r="B13" s="29" t="s">
        <v>86</v>
      </c>
      <c r="C13" s="2" t="s">
        <v>100</v>
      </c>
      <c r="D13" s="29" t="s">
        <v>86</v>
      </c>
      <c r="E13" s="2" t="s">
        <v>101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A1614-CD48-4FFC-B043-469E467E172B}">
  <dimension ref="A1:F10"/>
  <sheetViews>
    <sheetView workbookViewId="0"/>
  </sheetViews>
  <sheetFormatPr defaultRowHeight="14.4"/>
  <cols>
    <col min="1" max="1" width="17.44140625" customWidth="1"/>
    <col min="2" max="2" width="11.88671875" customWidth="1"/>
    <col min="3" max="3" width="21.5546875" style="62" customWidth="1"/>
    <col min="4" max="4" width="25" style="62" customWidth="1"/>
    <col min="5" max="5" width="26.88671875" style="62" customWidth="1"/>
    <col min="6" max="6" width="30" style="62" customWidth="1"/>
  </cols>
  <sheetData>
    <row r="1" spans="1:6" s="50" customFormat="1" ht="21">
      <c r="A1" s="50" t="s">
        <v>365</v>
      </c>
      <c r="C1" s="56"/>
      <c r="D1" s="56"/>
      <c r="E1" s="56"/>
      <c r="F1" s="56"/>
    </row>
    <row r="2" spans="1:6" ht="15.6">
      <c r="A2" s="42" t="s">
        <v>295</v>
      </c>
      <c r="B2" s="42"/>
      <c r="C2" s="63"/>
      <c r="D2" s="63"/>
      <c r="E2" s="63"/>
      <c r="F2" s="63"/>
    </row>
    <row r="3" spans="1:6" ht="15.6">
      <c r="A3" s="42" t="s">
        <v>324</v>
      </c>
      <c r="B3" s="42"/>
      <c r="C3" s="63"/>
      <c r="D3" s="63"/>
      <c r="E3" s="63"/>
      <c r="F3" s="63"/>
    </row>
    <row r="4" spans="1:6" ht="21.6" customHeight="1">
      <c r="A4" s="26" t="s">
        <v>102</v>
      </c>
      <c r="B4" s="26" t="s">
        <v>103</v>
      </c>
      <c r="C4" s="14" t="s">
        <v>325</v>
      </c>
      <c r="D4" s="14" t="s">
        <v>326</v>
      </c>
      <c r="E4" s="14" t="s">
        <v>327</v>
      </c>
      <c r="F4" s="14" t="s">
        <v>328</v>
      </c>
    </row>
    <row r="5" spans="1:6" ht="15.6">
      <c r="A5" s="42" t="s">
        <v>104</v>
      </c>
      <c r="B5" s="42" t="s">
        <v>105</v>
      </c>
      <c r="C5" s="63">
        <v>15</v>
      </c>
      <c r="D5" s="63">
        <v>16.7</v>
      </c>
      <c r="E5" s="63">
        <v>3</v>
      </c>
      <c r="F5" s="63">
        <v>6.7</v>
      </c>
    </row>
    <row r="6" spans="1:6" ht="15.6">
      <c r="A6" s="42" t="s">
        <v>106</v>
      </c>
      <c r="B6" s="42" t="s">
        <v>105</v>
      </c>
      <c r="C6" s="63">
        <v>10</v>
      </c>
      <c r="D6" s="63">
        <v>11.1</v>
      </c>
      <c r="E6" s="63">
        <v>3</v>
      </c>
      <c r="F6" s="63">
        <v>6.7</v>
      </c>
    </row>
    <row r="7" spans="1:6" ht="15.6">
      <c r="A7" s="42" t="s">
        <v>107</v>
      </c>
      <c r="B7" s="42" t="s">
        <v>105</v>
      </c>
      <c r="C7" s="63">
        <v>27</v>
      </c>
      <c r="D7" s="63">
        <v>30</v>
      </c>
      <c r="E7" s="63">
        <v>18</v>
      </c>
      <c r="F7" s="63">
        <v>40</v>
      </c>
    </row>
    <row r="8" spans="1:6" ht="15.6">
      <c r="A8" s="42" t="s">
        <v>104</v>
      </c>
      <c r="B8" s="42" t="s">
        <v>108</v>
      </c>
      <c r="C8" s="63">
        <v>20</v>
      </c>
      <c r="D8" s="63">
        <v>22.2</v>
      </c>
      <c r="E8" s="63">
        <v>3</v>
      </c>
      <c r="F8" s="63">
        <v>6.7</v>
      </c>
    </row>
    <row r="9" spans="1:6" ht="15.6">
      <c r="A9" s="42" t="s">
        <v>106</v>
      </c>
      <c r="B9" s="42" t="s">
        <v>108</v>
      </c>
      <c r="C9" s="63">
        <v>6</v>
      </c>
      <c r="D9" s="63">
        <v>6.7</v>
      </c>
      <c r="E9" s="63">
        <v>4</v>
      </c>
      <c r="F9" s="63">
        <v>8.9</v>
      </c>
    </row>
    <row r="10" spans="1:6" ht="15.6">
      <c r="A10" s="42" t="s">
        <v>107</v>
      </c>
      <c r="B10" s="42" t="s">
        <v>108</v>
      </c>
      <c r="C10" s="63">
        <v>12</v>
      </c>
      <c r="D10" s="63">
        <v>13.3</v>
      </c>
      <c r="E10" s="63">
        <v>14</v>
      </c>
      <c r="F10" s="63">
        <v>31.1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39"/>
  <sheetViews>
    <sheetView workbookViewId="0"/>
  </sheetViews>
  <sheetFormatPr defaultRowHeight="14.4"/>
  <cols>
    <col min="1" max="1" width="8.88671875" style="61"/>
    <col min="2" max="2" width="37.21875" style="62" customWidth="1"/>
    <col min="3" max="3" width="29.33203125" style="62" customWidth="1"/>
    <col min="4" max="4" width="36.88671875" style="62" customWidth="1"/>
    <col min="5" max="5" width="27.5546875" style="62" customWidth="1"/>
  </cols>
  <sheetData>
    <row r="1" spans="1:52" s="50" customFormat="1" ht="21">
      <c r="A1" s="49" t="s">
        <v>109</v>
      </c>
      <c r="B1" s="56"/>
      <c r="C1" s="56"/>
      <c r="D1" s="56"/>
      <c r="E1" s="56"/>
    </row>
    <row r="2" spans="1:52" ht="15.6">
      <c r="A2" s="31" t="s">
        <v>295</v>
      </c>
    </row>
    <row r="3" spans="1:52" s="60" customFormat="1" ht="40.799999999999997" customHeight="1">
      <c r="A3" s="64" t="s">
        <v>102</v>
      </c>
      <c r="B3" s="57" t="s">
        <v>320</v>
      </c>
      <c r="C3" s="57" t="s">
        <v>329</v>
      </c>
      <c r="D3" s="57" t="s">
        <v>322</v>
      </c>
      <c r="E3" s="57" t="s">
        <v>330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</row>
    <row r="4" spans="1:52" ht="15.6">
      <c r="A4" s="28">
        <v>0</v>
      </c>
      <c r="B4" s="29">
        <v>26</v>
      </c>
      <c r="C4" s="30" t="s">
        <v>110</v>
      </c>
      <c r="D4" s="29">
        <v>353</v>
      </c>
      <c r="E4" s="30" t="s">
        <v>111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5.6">
      <c r="A5" s="28">
        <v>1</v>
      </c>
      <c r="B5" s="29">
        <v>52</v>
      </c>
      <c r="C5" s="30" t="s">
        <v>112</v>
      </c>
      <c r="D5" s="29">
        <v>499</v>
      </c>
      <c r="E5" s="30" t="s">
        <v>113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ht="15.6">
      <c r="A6" s="28">
        <v>2</v>
      </c>
      <c r="B6" s="29">
        <v>73</v>
      </c>
      <c r="C6" s="30" t="s">
        <v>114</v>
      </c>
      <c r="D6" s="29">
        <v>435</v>
      </c>
      <c r="E6" s="30" t="s">
        <v>115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.6">
      <c r="A7" s="28">
        <v>3</v>
      </c>
      <c r="B7" s="29">
        <v>96</v>
      </c>
      <c r="C7" s="30" t="s">
        <v>116</v>
      </c>
      <c r="D7" s="29">
        <v>388</v>
      </c>
      <c r="E7" s="30" t="s">
        <v>117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ht="15.6">
      <c r="A8" s="28">
        <v>4</v>
      </c>
      <c r="B8" s="29">
        <v>76</v>
      </c>
      <c r="C8" s="30" t="s">
        <v>118</v>
      </c>
      <c r="D8" s="29">
        <v>338</v>
      </c>
      <c r="E8" s="30" t="s">
        <v>119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ht="15.6">
      <c r="A9" s="28">
        <v>5</v>
      </c>
      <c r="B9" s="29">
        <v>85</v>
      </c>
      <c r="C9" s="30" t="s">
        <v>120</v>
      </c>
      <c r="D9" s="29">
        <v>285</v>
      </c>
      <c r="E9" s="30" t="s">
        <v>121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</row>
    <row r="10" spans="1:52" ht="15.6">
      <c r="A10" s="28">
        <v>6</v>
      </c>
      <c r="B10" s="29">
        <v>85</v>
      </c>
      <c r="C10" s="30" t="s">
        <v>122</v>
      </c>
      <c r="D10" s="29">
        <v>240</v>
      </c>
      <c r="E10" s="30" t="s">
        <v>48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</row>
    <row r="11" spans="1:52" ht="15.6">
      <c r="A11" s="28">
        <v>7</v>
      </c>
      <c r="B11" s="29">
        <v>106</v>
      </c>
      <c r="C11" s="30" t="s">
        <v>123</v>
      </c>
      <c r="D11" s="29">
        <v>197</v>
      </c>
      <c r="E11" s="30" t="s">
        <v>124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</row>
    <row r="12" spans="1:52" ht="15.6">
      <c r="A12" s="28">
        <v>8</v>
      </c>
      <c r="B12" s="29">
        <v>126</v>
      </c>
      <c r="C12" s="30" t="s">
        <v>125</v>
      </c>
      <c r="D12" s="29">
        <v>195</v>
      </c>
      <c r="E12" s="30" t="s">
        <v>124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</row>
    <row r="13" spans="1:52" ht="15.6">
      <c r="A13" s="28">
        <v>9</v>
      </c>
      <c r="B13" s="29">
        <v>137</v>
      </c>
      <c r="C13" s="30" t="s">
        <v>126</v>
      </c>
      <c r="D13" s="29">
        <v>177</v>
      </c>
      <c r="E13" s="30" t="s">
        <v>58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</row>
    <row r="14" spans="1:52" ht="15.6">
      <c r="A14" s="28">
        <v>10</v>
      </c>
      <c r="B14" s="29">
        <v>125</v>
      </c>
      <c r="C14" s="30" t="s">
        <v>127</v>
      </c>
      <c r="D14" s="29">
        <v>208</v>
      </c>
      <c r="E14" s="30" t="s">
        <v>128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</row>
    <row r="15" spans="1:52" ht="15.6">
      <c r="A15" s="28">
        <v>11</v>
      </c>
      <c r="B15" s="29">
        <v>170</v>
      </c>
      <c r="C15" s="30" t="s">
        <v>129</v>
      </c>
      <c r="D15" s="29">
        <v>215</v>
      </c>
      <c r="E15" s="30" t="s">
        <v>130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</row>
    <row r="16" spans="1:52" ht="15.6">
      <c r="A16" s="28">
        <v>12</v>
      </c>
      <c r="B16" s="29">
        <v>237</v>
      </c>
      <c r="C16" s="30" t="s">
        <v>131</v>
      </c>
      <c r="D16" s="29">
        <v>279</v>
      </c>
      <c r="E16" s="30" t="s">
        <v>132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</row>
    <row r="17" spans="1:52" ht="15.6">
      <c r="A17" s="28">
        <v>13</v>
      </c>
      <c r="B17" s="29">
        <v>293</v>
      </c>
      <c r="C17" s="30" t="s">
        <v>133</v>
      </c>
      <c r="D17" s="29">
        <v>306</v>
      </c>
      <c r="E17" s="30" t="s">
        <v>134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</row>
    <row r="18" spans="1:52" ht="15.6">
      <c r="A18" s="28">
        <v>14</v>
      </c>
      <c r="B18" s="29">
        <v>418</v>
      </c>
      <c r="C18" s="30" t="s">
        <v>135</v>
      </c>
      <c r="D18" s="29">
        <v>345</v>
      </c>
      <c r="E18" s="30" t="s">
        <v>136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</row>
    <row r="19" spans="1:52" ht="15.6">
      <c r="A19" s="31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</row>
    <row r="20" spans="1:52" ht="15.6">
      <c r="A20" s="31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</row>
    <row r="21" spans="1:52" ht="15.6">
      <c r="A21" s="31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</row>
    <row r="22" spans="1:52" ht="15.6">
      <c r="A22" s="31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</row>
    <row r="23" spans="1:52" ht="15.6">
      <c r="A23" s="31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1:52" ht="15.6">
      <c r="A24" s="31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</row>
    <row r="25" spans="1:52" ht="15.6">
      <c r="A25" s="31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</row>
    <row r="26" spans="1:52" ht="15.6">
      <c r="A26" s="31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1:52" ht="15.6">
      <c r="A27" s="31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1:52" ht="15.6">
      <c r="A28" s="31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pans="1:52" ht="15.6">
      <c r="A29" s="31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1:52" ht="15.6">
      <c r="A30" s="31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1:52" ht="15.6">
      <c r="A31" s="31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pans="1:52" ht="15.6">
      <c r="A32" s="31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1:52" ht="15.6">
      <c r="A33" s="31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1:52" ht="15.6">
      <c r="A34" s="31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pans="1:52" ht="15.6">
      <c r="A35" s="31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1:52" ht="15.6">
      <c r="A36" s="31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52" ht="15.6">
      <c r="A37" s="31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pans="1:52" ht="15.6">
      <c r="A38" s="31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1:52" ht="15.6">
      <c r="A39" s="31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Z40"/>
  <sheetViews>
    <sheetView workbookViewId="0"/>
  </sheetViews>
  <sheetFormatPr defaultRowHeight="14.4"/>
  <cols>
    <col min="1" max="1" width="17.109375" style="61" customWidth="1"/>
    <col min="2" max="2" width="33.5546875" style="62" customWidth="1"/>
    <col min="3" max="3" width="34.33203125" style="62" customWidth="1"/>
    <col min="4" max="4" width="33.109375" style="62" customWidth="1"/>
  </cols>
  <sheetData>
    <row r="1" spans="1:52" s="50" customFormat="1" ht="21">
      <c r="A1" s="49" t="s">
        <v>137</v>
      </c>
      <c r="B1" s="56"/>
      <c r="C1" s="56"/>
      <c r="D1" s="56"/>
    </row>
    <row r="2" spans="1:52" ht="15.6">
      <c r="A2" s="31" t="s">
        <v>295</v>
      </c>
      <c r="B2" s="2"/>
      <c r="C2" s="2"/>
      <c r="D2" s="2"/>
    </row>
    <row r="3" spans="1:52" s="11" customFormat="1" ht="15.6">
      <c r="A3" s="21" t="s">
        <v>331</v>
      </c>
      <c r="B3" s="2"/>
      <c r="C3" s="2"/>
      <c r="D3" s="2"/>
    </row>
    <row r="4" spans="1:52" s="11" customFormat="1" ht="15.6">
      <c r="A4" s="21" t="s">
        <v>332</v>
      </c>
      <c r="B4" s="2"/>
      <c r="C4" s="2"/>
      <c r="D4" s="2"/>
    </row>
    <row r="5" spans="1:52" s="11" customFormat="1" ht="15.6">
      <c r="A5" s="21" t="s">
        <v>333</v>
      </c>
      <c r="B5" s="2"/>
      <c r="C5" s="2"/>
      <c r="D5" s="2"/>
    </row>
    <row r="6" spans="1:52" s="11" customFormat="1" ht="15.6">
      <c r="A6" s="21" t="s">
        <v>334</v>
      </c>
      <c r="B6" s="2"/>
      <c r="C6" s="2"/>
      <c r="D6" s="2"/>
    </row>
    <row r="7" spans="1:52" s="9" customFormat="1" ht="24" customHeight="1">
      <c r="A7" s="55" t="s">
        <v>1</v>
      </c>
      <c r="B7" s="57" t="s">
        <v>138</v>
      </c>
      <c r="C7" s="57" t="s">
        <v>139</v>
      </c>
      <c r="D7" s="57" t="s">
        <v>140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</row>
    <row r="8" spans="1:52" ht="15.6">
      <c r="A8" s="28">
        <v>2012</v>
      </c>
      <c r="B8" s="30" t="s">
        <v>141</v>
      </c>
      <c r="C8" s="30" t="s">
        <v>142</v>
      </c>
      <c r="D8" s="30" t="s">
        <v>143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ht="15.6">
      <c r="A9" s="28">
        <v>2013</v>
      </c>
      <c r="B9" s="30" t="s">
        <v>144</v>
      </c>
      <c r="C9" s="30" t="s">
        <v>145</v>
      </c>
      <c r="D9" s="30" t="s">
        <v>146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</row>
    <row r="10" spans="1:52" ht="15.6">
      <c r="A10" s="28">
        <v>2014</v>
      </c>
      <c r="B10" s="30" t="s">
        <v>147</v>
      </c>
      <c r="C10" s="30" t="s">
        <v>148</v>
      </c>
      <c r="D10" s="30" t="s">
        <v>149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</row>
    <row r="11" spans="1:52" ht="15.6">
      <c r="A11" s="28">
        <v>2015</v>
      </c>
      <c r="B11" s="30" t="s">
        <v>150</v>
      </c>
      <c r="C11" s="30" t="s">
        <v>151</v>
      </c>
      <c r="D11" s="30" t="s">
        <v>152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</row>
    <row r="12" spans="1:52" ht="15.6">
      <c r="A12" s="28">
        <v>2016</v>
      </c>
      <c r="B12" s="30" t="s">
        <v>153</v>
      </c>
      <c r="C12" s="30" t="s">
        <v>154</v>
      </c>
      <c r="D12" s="30" t="s">
        <v>155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</row>
    <row r="13" spans="1:52" ht="15.6">
      <c r="A13" s="28">
        <v>2017</v>
      </c>
      <c r="B13" s="30" t="s">
        <v>156</v>
      </c>
      <c r="C13" s="30" t="s">
        <v>157</v>
      </c>
      <c r="D13" s="30" t="s">
        <v>158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</row>
    <row r="14" spans="1:52" ht="15.6">
      <c r="A14" s="28">
        <v>2018</v>
      </c>
      <c r="B14" s="30" t="s">
        <v>159</v>
      </c>
      <c r="C14" s="30" t="s">
        <v>160</v>
      </c>
      <c r="D14" s="30" t="s">
        <v>161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</row>
    <row r="15" spans="1:52" ht="15.6">
      <c r="A15" s="28">
        <v>2019</v>
      </c>
      <c r="B15" s="30" t="s">
        <v>162</v>
      </c>
      <c r="C15" s="30" t="s">
        <v>163</v>
      </c>
      <c r="D15" s="30" t="s">
        <v>164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</row>
    <row r="16" spans="1:52" ht="15.6">
      <c r="A16" s="28">
        <v>2020</v>
      </c>
      <c r="B16" s="30" t="s">
        <v>165</v>
      </c>
      <c r="C16" s="30" t="s">
        <v>166</v>
      </c>
      <c r="D16" s="30" t="s">
        <v>164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</row>
    <row r="17" spans="1:52" ht="15.6">
      <c r="A17" s="28">
        <v>2021</v>
      </c>
      <c r="B17" s="30" t="s">
        <v>167</v>
      </c>
      <c r="C17" s="30" t="s">
        <v>168</v>
      </c>
      <c r="D17" s="30" t="s">
        <v>169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</row>
    <row r="18" spans="1:52" ht="15.6">
      <c r="A18" s="28">
        <v>2022</v>
      </c>
      <c r="B18" s="30" t="s">
        <v>170</v>
      </c>
      <c r="C18" s="30" t="s">
        <v>171</v>
      </c>
      <c r="D18" s="30" t="s">
        <v>172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</row>
    <row r="19" spans="1:52" ht="15.6">
      <c r="A19" s="31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</row>
    <row r="20" spans="1:52" ht="15.6">
      <c r="A20" s="31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</row>
    <row r="21" spans="1:52" ht="15.6">
      <c r="A21" s="31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</row>
    <row r="22" spans="1:52" ht="15.6">
      <c r="A22" s="31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</row>
    <row r="23" spans="1:52" ht="15.6">
      <c r="A23" s="31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1:52" ht="15.6">
      <c r="A24" s="31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</row>
    <row r="25" spans="1:52" ht="15.6">
      <c r="A25" s="31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</row>
    <row r="26" spans="1:52" ht="15.6">
      <c r="A26" s="31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1:52" ht="15.6">
      <c r="A27" s="31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1:52" ht="15.6">
      <c r="A28" s="31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pans="1:52" ht="15.6">
      <c r="A29" s="31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1:52" ht="15.6">
      <c r="A30" s="31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1:52" ht="15.6">
      <c r="A31" s="31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pans="1:52" ht="15.6">
      <c r="A32" s="31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1:52" ht="15.6">
      <c r="A33" s="31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1:52" ht="15.6">
      <c r="A34" s="31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pans="1:52" ht="15.6">
      <c r="A35" s="31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1:52" ht="15.6">
      <c r="A36" s="31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52" ht="15.6">
      <c r="A37" s="31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pans="1:52" ht="15.6">
      <c r="A38" s="31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1:52" ht="15.6">
      <c r="A39" s="31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2" ht="15.6">
      <c r="A40" s="31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Z40"/>
  <sheetViews>
    <sheetView workbookViewId="0"/>
  </sheetViews>
  <sheetFormatPr defaultRowHeight="14.4"/>
  <cols>
    <col min="1" max="1" width="8.88671875" style="61"/>
    <col min="2" max="2" width="19" style="62" bestFit="1" customWidth="1"/>
    <col min="3" max="3" width="19.5546875" style="62" bestFit="1" customWidth="1"/>
    <col min="4" max="4" width="17.44140625" style="62" bestFit="1" customWidth="1"/>
    <col min="5" max="5" width="18" style="62" bestFit="1" customWidth="1"/>
    <col min="6" max="6" width="9.88671875" style="62" bestFit="1" customWidth="1"/>
    <col min="7" max="7" width="18.109375" style="62" bestFit="1" customWidth="1"/>
    <col min="8" max="8" width="18.6640625" style="62" bestFit="1" customWidth="1"/>
    <col min="9" max="9" width="18.109375" style="62" bestFit="1" customWidth="1"/>
  </cols>
  <sheetData>
    <row r="1" spans="1:52" s="50" customFormat="1" ht="21">
      <c r="A1" s="49" t="s">
        <v>296</v>
      </c>
      <c r="B1" s="56"/>
      <c r="C1" s="56"/>
      <c r="D1" s="56"/>
      <c r="E1" s="56"/>
      <c r="F1" s="56"/>
      <c r="G1" s="56"/>
      <c r="H1" s="56"/>
      <c r="I1" s="56"/>
    </row>
    <row r="2" spans="1:52" ht="15.6">
      <c r="A2" s="31" t="s">
        <v>295</v>
      </c>
      <c r="B2" s="2"/>
      <c r="C2" s="2"/>
      <c r="D2" s="2"/>
      <c r="E2" s="2"/>
      <c r="F2" s="2"/>
      <c r="G2" s="2"/>
      <c r="H2" s="2"/>
      <c r="I2" s="2"/>
    </row>
    <row r="3" spans="1:52" ht="15.6">
      <c r="A3" s="21" t="s">
        <v>335</v>
      </c>
      <c r="B3" s="2"/>
      <c r="C3" s="2"/>
      <c r="D3" s="2"/>
      <c r="E3" s="2"/>
      <c r="F3" s="2"/>
      <c r="G3" s="2"/>
      <c r="H3" s="2"/>
      <c r="I3" s="2"/>
    </row>
    <row r="4" spans="1:52" ht="15.6">
      <c r="A4" s="21" t="s">
        <v>336</v>
      </c>
      <c r="B4" s="2"/>
      <c r="C4" s="2"/>
      <c r="D4" s="2"/>
      <c r="E4" s="2"/>
      <c r="F4" s="2"/>
      <c r="G4" s="2"/>
      <c r="H4" s="2"/>
      <c r="I4" s="2"/>
    </row>
    <row r="5" spans="1:52" s="9" customFormat="1" ht="25.8" customHeight="1">
      <c r="A5" s="55" t="s">
        <v>1</v>
      </c>
      <c r="B5" s="57" t="s">
        <v>173</v>
      </c>
      <c r="C5" s="57" t="s">
        <v>174</v>
      </c>
      <c r="D5" s="57" t="s">
        <v>175</v>
      </c>
      <c r="E5" s="57" t="s">
        <v>176</v>
      </c>
      <c r="F5" s="57" t="s">
        <v>177</v>
      </c>
      <c r="G5" s="57" t="s">
        <v>178</v>
      </c>
      <c r="H5" s="57" t="s">
        <v>179</v>
      </c>
      <c r="I5" s="57" t="s">
        <v>180</v>
      </c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</row>
    <row r="6" spans="1:52" ht="15.6">
      <c r="A6" s="28">
        <v>2012</v>
      </c>
      <c r="B6" s="29">
        <v>83</v>
      </c>
      <c r="C6" s="34">
        <v>44.400001525878906</v>
      </c>
      <c r="D6" s="29">
        <v>104</v>
      </c>
      <c r="E6" s="34">
        <v>55.599998474121094</v>
      </c>
      <c r="F6" s="29">
        <v>187</v>
      </c>
      <c r="G6" s="29">
        <v>74</v>
      </c>
      <c r="H6" s="34">
        <v>28.399999618530273</v>
      </c>
      <c r="I6" s="29">
        <v>261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.6">
      <c r="A7" s="28">
        <v>2013</v>
      </c>
      <c r="B7" s="29">
        <v>52</v>
      </c>
      <c r="C7" s="34">
        <v>38</v>
      </c>
      <c r="D7" s="29">
        <v>85</v>
      </c>
      <c r="E7" s="34">
        <v>62</v>
      </c>
      <c r="F7" s="29">
        <v>137</v>
      </c>
      <c r="G7" s="29">
        <v>36</v>
      </c>
      <c r="H7" s="34">
        <v>20.799999237060547</v>
      </c>
      <c r="I7" s="29">
        <v>173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ht="15.6">
      <c r="A8" s="28">
        <v>2014</v>
      </c>
      <c r="B8" s="29">
        <v>56</v>
      </c>
      <c r="C8" s="34">
        <v>41.200000762939453</v>
      </c>
      <c r="D8" s="29">
        <v>80</v>
      </c>
      <c r="E8" s="34">
        <v>58.799999237060547</v>
      </c>
      <c r="F8" s="29">
        <v>136</v>
      </c>
      <c r="G8" s="29">
        <v>35</v>
      </c>
      <c r="H8" s="34">
        <v>20.5</v>
      </c>
      <c r="I8" s="29">
        <v>171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ht="15.6">
      <c r="A9" s="28">
        <v>2015</v>
      </c>
      <c r="B9" s="29">
        <v>62</v>
      </c>
      <c r="C9" s="34">
        <v>53.900001525878906</v>
      </c>
      <c r="D9" s="29">
        <v>53</v>
      </c>
      <c r="E9" s="34">
        <v>46.099998474121094</v>
      </c>
      <c r="F9" s="29">
        <v>115</v>
      </c>
      <c r="G9" s="29">
        <v>12</v>
      </c>
      <c r="H9" s="34">
        <v>9.3999996185302734</v>
      </c>
      <c r="I9" s="29">
        <v>127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</row>
    <row r="10" spans="1:52" ht="15.6">
      <c r="A10" s="28">
        <v>2016</v>
      </c>
      <c r="B10" s="29">
        <v>62</v>
      </c>
      <c r="C10" s="34">
        <v>50.799999237060547</v>
      </c>
      <c r="D10" s="29">
        <v>60</v>
      </c>
      <c r="E10" s="34">
        <v>49.200000762939453</v>
      </c>
      <c r="F10" s="29">
        <v>122</v>
      </c>
      <c r="G10" s="29">
        <v>16</v>
      </c>
      <c r="H10" s="34">
        <v>11.600000381469727</v>
      </c>
      <c r="I10" s="29">
        <v>138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</row>
    <row r="11" spans="1:52" ht="15.6">
      <c r="A11" s="28">
        <v>2017</v>
      </c>
      <c r="B11" s="29">
        <v>40</v>
      </c>
      <c r="C11" s="34">
        <v>42.099998474121094</v>
      </c>
      <c r="D11" s="29">
        <v>55</v>
      </c>
      <c r="E11" s="34">
        <v>57.900001525878906</v>
      </c>
      <c r="F11" s="29">
        <v>95</v>
      </c>
      <c r="G11" s="29">
        <v>13</v>
      </c>
      <c r="H11" s="34">
        <v>12</v>
      </c>
      <c r="I11" s="29">
        <v>108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</row>
    <row r="12" spans="1:52" ht="15.6">
      <c r="A12" s="28">
        <v>2018</v>
      </c>
      <c r="B12" s="29">
        <v>38</v>
      </c>
      <c r="C12" s="34">
        <v>38</v>
      </c>
      <c r="D12" s="29">
        <v>62</v>
      </c>
      <c r="E12" s="34">
        <v>62</v>
      </c>
      <c r="F12" s="29">
        <v>100</v>
      </c>
      <c r="G12" s="29">
        <v>7</v>
      </c>
      <c r="H12" s="34">
        <v>6.5</v>
      </c>
      <c r="I12" s="29">
        <v>107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</row>
    <row r="13" spans="1:52" ht="15.6">
      <c r="A13" s="28">
        <v>2019</v>
      </c>
      <c r="B13" s="29">
        <v>51</v>
      </c>
      <c r="C13" s="34">
        <v>50</v>
      </c>
      <c r="D13" s="29">
        <v>51</v>
      </c>
      <c r="E13" s="34">
        <v>50</v>
      </c>
      <c r="F13" s="29">
        <v>102</v>
      </c>
      <c r="G13" s="29">
        <v>7</v>
      </c>
      <c r="H13" s="34">
        <v>6.4000000953674316</v>
      </c>
      <c r="I13" s="29">
        <v>109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</row>
    <row r="14" spans="1:52" ht="15.6">
      <c r="A14" s="28">
        <v>2020</v>
      </c>
      <c r="B14" s="29">
        <v>46</v>
      </c>
      <c r="C14" s="34">
        <v>50</v>
      </c>
      <c r="D14" s="29">
        <v>46</v>
      </c>
      <c r="E14" s="34">
        <v>50</v>
      </c>
      <c r="F14" s="29">
        <v>92</v>
      </c>
      <c r="G14" s="29">
        <v>2</v>
      </c>
      <c r="H14" s="34">
        <v>2.0999999046325684</v>
      </c>
      <c r="I14" s="29">
        <v>94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</row>
    <row r="15" spans="1:52" ht="15.6">
      <c r="A15" s="28">
        <v>2021</v>
      </c>
      <c r="B15" s="29">
        <v>34</v>
      </c>
      <c r="C15" s="34">
        <v>51.5</v>
      </c>
      <c r="D15" s="29">
        <v>32</v>
      </c>
      <c r="E15" s="34">
        <v>48.5</v>
      </c>
      <c r="F15" s="29">
        <v>66</v>
      </c>
      <c r="G15" s="29">
        <v>3</v>
      </c>
      <c r="H15" s="34">
        <v>4.3000001907348633</v>
      </c>
      <c r="I15" s="29">
        <v>69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</row>
    <row r="16" spans="1:52" ht="15.6">
      <c r="A16" s="28">
        <v>2022</v>
      </c>
      <c r="B16" s="29">
        <v>48</v>
      </c>
      <c r="C16" s="34">
        <v>57.799999237060547</v>
      </c>
      <c r="D16" s="29">
        <v>35</v>
      </c>
      <c r="E16" s="34">
        <v>42.200000762939453</v>
      </c>
      <c r="F16" s="29">
        <v>83</v>
      </c>
      <c r="G16" s="29">
        <v>4</v>
      </c>
      <c r="H16" s="34">
        <v>4.5999999046325684</v>
      </c>
      <c r="I16" s="29">
        <v>87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</row>
    <row r="17" spans="1:52" ht="15.6">
      <c r="A17" s="31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</row>
    <row r="18" spans="1:52" ht="15.6">
      <c r="A18" s="31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</row>
    <row r="19" spans="1:52" ht="15.6">
      <c r="A19" s="31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</row>
    <row r="20" spans="1:52" ht="15.6">
      <c r="A20" s="31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</row>
    <row r="21" spans="1:52" ht="15.6">
      <c r="A21" s="31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</row>
    <row r="22" spans="1:52" ht="15.6">
      <c r="A22" s="31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</row>
    <row r="23" spans="1:52" ht="15.6">
      <c r="A23" s="31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1:52" ht="15.6">
      <c r="A24" s="31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</row>
    <row r="25" spans="1:52" ht="15.6">
      <c r="A25" s="31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</row>
    <row r="26" spans="1:52" ht="15.6">
      <c r="A26" s="31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1:52" ht="15.6">
      <c r="A27" s="31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1:52" ht="15.6">
      <c r="A28" s="31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pans="1:52" ht="15.6">
      <c r="A29" s="31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1:52" ht="15.6">
      <c r="A30" s="31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1:52" ht="15.6">
      <c r="A31" s="31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pans="1:52" ht="15.6">
      <c r="A32" s="31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1:52" ht="15.6">
      <c r="A33" s="31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1:52" ht="15.6">
      <c r="A34" s="31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pans="1:52" ht="15.6">
      <c r="A35" s="31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1:52" ht="15.6">
      <c r="A36" s="31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52" ht="15.6">
      <c r="A37" s="31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pans="1:52" ht="15.6">
      <c r="A38" s="31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1:52" ht="15.6">
      <c r="A39" s="31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2" ht="15.6">
      <c r="A40" s="31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39"/>
  <sheetViews>
    <sheetView workbookViewId="0"/>
  </sheetViews>
  <sheetFormatPr defaultRowHeight="14.4"/>
  <cols>
    <col min="1" max="1" width="19.6640625" style="61" customWidth="1"/>
    <col min="2" max="2" width="26.109375" style="3" bestFit="1" customWidth="1"/>
    <col min="3" max="3" width="21.88671875" style="3" customWidth="1"/>
    <col min="4" max="4" width="21.44140625" style="3" customWidth="1"/>
  </cols>
  <sheetData>
    <row r="1" spans="1:52" ht="21">
      <c r="A1" s="49" t="s">
        <v>297</v>
      </c>
    </row>
    <row r="2" spans="1:52" ht="15.6">
      <c r="A2" s="31" t="s">
        <v>295</v>
      </c>
    </row>
    <row r="3" spans="1:52" s="3" customFormat="1" ht="36.6" customHeight="1">
      <c r="A3" s="55" t="s">
        <v>181</v>
      </c>
      <c r="B3" s="57" t="s">
        <v>2</v>
      </c>
      <c r="C3" s="57" t="s">
        <v>337</v>
      </c>
      <c r="D3" s="57" t="s">
        <v>338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</row>
    <row r="4" spans="1:52" s="4" customFormat="1" ht="15">
      <c r="A4" s="28" t="s">
        <v>182</v>
      </c>
      <c r="B4" s="36">
        <v>48</v>
      </c>
      <c r="C4" s="36">
        <v>18</v>
      </c>
      <c r="D4" s="40">
        <v>37.5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s="4" customFormat="1" ht="15">
      <c r="A5" s="28" t="s">
        <v>183</v>
      </c>
      <c r="B5" s="36">
        <v>88</v>
      </c>
      <c r="C5" s="36">
        <v>35</v>
      </c>
      <c r="D5" s="40">
        <v>39.799999999999997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ht="15.6">
      <c r="A6" s="31" t="s">
        <v>184</v>
      </c>
      <c r="B6" s="37">
        <v>136</v>
      </c>
      <c r="C6" s="37">
        <v>53</v>
      </c>
      <c r="D6" s="40">
        <v>39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.6">
      <c r="A7" s="31"/>
      <c r="B7" s="37"/>
      <c r="C7" s="37"/>
      <c r="D7" s="37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ht="15.6">
      <c r="A8" s="31"/>
      <c r="B8" s="37"/>
      <c r="C8" s="37"/>
      <c r="D8" s="37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ht="15.6">
      <c r="A9" s="31"/>
      <c r="B9" s="37"/>
      <c r="C9" s="37"/>
      <c r="D9" s="37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</row>
    <row r="10" spans="1:52" ht="15.6">
      <c r="A10" s="31"/>
      <c r="B10" s="37"/>
      <c r="C10" s="37"/>
      <c r="D10" s="37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</row>
    <row r="11" spans="1:52" ht="15.6">
      <c r="A11" s="31"/>
      <c r="B11" s="37"/>
      <c r="C11" s="37"/>
      <c r="D11" s="37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</row>
    <row r="12" spans="1:52" ht="15.6">
      <c r="A12" s="31"/>
      <c r="B12" s="37"/>
      <c r="C12" s="37"/>
      <c r="D12" s="37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</row>
    <row r="13" spans="1:52" ht="15.6">
      <c r="A13" s="31"/>
      <c r="B13" s="37"/>
      <c r="C13" s="37"/>
      <c r="D13" s="37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</row>
    <row r="14" spans="1:52" ht="15.6">
      <c r="A14" s="31"/>
      <c r="B14" s="37"/>
      <c r="C14" s="37"/>
      <c r="D14" s="37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</row>
    <row r="15" spans="1:52" ht="15.6">
      <c r="A15" s="31"/>
      <c r="B15" s="37"/>
      <c r="C15" s="37"/>
      <c r="D15" s="37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</row>
    <row r="16" spans="1:52" ht="15.6">
      <c r="A16" s="31"/>
      <c r="B16" s="37"/>
      <c r="C16" s="37"/>
      <c r="D16" s="37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</row>
    <row r="17" spans="1:52" ht="15.6">
      <c r="A17" s="31"/>
      <c r="B17" s="37"/>
      <c r="C17" s="37"/>
      <c r="D17" s="37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</row>
    <row r="18" spans="1:52" ht="15.6">
      <c r="A18" s="31"/>
      <c r="B18" s="37"/>
      <c r="C18" s="37"/>
      <c r="D18" s="37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</row>
    <row r="19" spans="1:52" ht="15.6">
      <c r="A19" s="31"/>
      <c r="B19" s="37"/>
      <c r="C19" s="37"/>
      <c r="D19" s="37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</row>
    <row r="20" spans="1:52" ht="15.6">
      <c r="A20" s="31"/>
      <c r="B20" s="37"/>
      <c r="C20" s="37"/>
      <c r="D20" s="37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</row>
    <row r="21" spans="1:52" ht="15.6">
      <c r="A21" s="31"/>
      <c r="B21" s="37"/>
      <c r="C21" s="37"/>
      <c r="D21" s="37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</row>
    <row r="22" spans="1:52" ht="15.6">
      <c r="A22" s="31"/>
      <c r="B22" s="37"/>
      <c r="C22" s="37"/>
      <c r="D22" s="37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</row>
    <row r="23" spans="1:52" ht="15.6">
      <c r="A23" s="31"/>
      <c r="B23" s="37"/>
      <c r="C23" s="37"/>
      <c r="D23" s="37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1:52" ht="15.6">
      <c r="A24" s="31"/>
      <c r="B24" s="37"/>
      <c r="C24" s="37"/>
      <c r="D24" s="37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</row>
    <row r="25" spans="1:52" ht="15.6">
      <c r="A25" s="31"/>
      <c r="B25" s="37"/>
      <c r="C25" s="37"/>
      <c r="D25" s="37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</row>
    <row r="26" spans="1:52" ht="15.6">
      <c r="A26" s="31"/>
      <c r="B26" s="37"/>
      <c r="C26" s="37"/>
      <c r="D26" s="37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1:52" ht="15.6">
      <c r="A27" s="31"/>
      <c r="B27" s="37"/>
      <c r="C27" s="37"/>
      <c r="D27" s="37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1:52" ht="15.6">
      <c r="A28" s="31"/>
      <c r="B28" s="37"/>
      <c r="C28" s="37"/>
      <c r="D28" s="37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pans="1:52" ht="15.6">
      <c r="A29" s="31"/>
      <c r="B29" s="37"/>
      <c r="C29" s="37"/>
      <c r="D29" s="37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1:52" ht="15.6">
      <c r="A30" s="31"/>
      <c r="B30" s="37"/>
      <c r="C30" s="37"/>
      <c r="D30" s="37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1:52" ht="15.6">
      <c r="A31" s="31"/>
      <c r="B31" s="37"/>
      <c r="C31" s="37"/>
      <c r="D31" s="37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pans="1:52" ht="15.6">
      <c r="A32" s="31"/>
      <c r="B32" s="37"/>
      <c r="C32" s="37"/>
      <c r="D32" s="37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1:52" ht="15.6">
      <c r="A33" s="31"/>
      <c r="B33" s="37"/>
      <c r="C33" s="37"/>
      <c r="D33" s="37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1:52" ht="15.6">
      <c r="A34" s="31"/>
      <c r="B34" s="37"/>
      <c r="C34" s="37"/>
      <c r="D34" s="37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pans="1:52" ht="15.6">
      <c r="A35" s="31"/>
      <c r="B35" s="37"/>
      <c r="C35" s="37"/>
      <c r="D35" s="37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1:52" ht="15.6">
      <c r="A36" s="31"/>
      <c r="B36" s="37"/>
      <c r="C36" s="37"/>
      <c r="D36" s="37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52" ht="15.6">
      <c r="A37" s="31"/>
      <c r="B37" s="37"/>
      <c r="C37" s="37"/>
      <c r="D37" s="37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pans="1:52" ht="15.6">
      <c r="A38" s="31"/>
      <c r="B38" s="37"/>
      <c r="C38" s="37"/>
      <c r="D38" s="37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1:52" ht="15.6">
      <c r="A39" s="31"/>
      <c r="B39" s="37"/>
      <c r="C39" s="37"/>
      <c r="D39" s="37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3d9d488-ede1-4aca-b828-fa99e38d2492">
      <Terms xmlns="http://schemas.microsoft.com/office/infopath/2007/PartnerControls"/>
    </lcf76f155ced4ddcb4097134ff3c332f>
    <TaxCatchAll xmlns="164e033e-41ae-4dba-b9fa-4385e15a06f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91EBE5F13E714CBED3396C21B047DC" ma:contentTypeVersion="14" ma:contentTypeDescription="Create a new document." ma:contentTypeScope="" ma:versionID="1421c8e80d27f5f40743a51f4a7bcfa4">
  <xsd:schema xmlns:xsd="http://www.w3.org/2001/XMLSchema" xmlns:xs="http://www.w3.org/2001/XMLSchema" xmlns:p="http://schemas.microsoft.com/office/2006/metadata/properties" xmlns:ns2="d3d9d488-ede1-4aca-b828-fa99e38d2492" xmlns:ns3="164e033e-41ae-4dba-b9fa-4385e15a06f0" targetNamespace="http://schemas.microsoft.com/office/2006/metadata/properties" ma:root="true" ma:fieldsID="5f6d2d5c9734676e497e725425ca1581" ns2:_="" ns3:_="">
    <xsd:import namespace="d3d9d488-ede1-4aca-b828-fa99e38d2492"/>
    <xsd:import namespace="164e033e-41ae-4dba-b9fa-4385e15a06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9d488-ede1-4aca-b828-fa99e38d24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e289f538-edf0-4bde-b084-18e01efd0e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4e033e-41ae-4dba-b9fa-4385e15a06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66c9096f-c2f0-45a0-aee8-28103ad174e9}" ma:internalName="TaxCatchAll" ma:showField="CatchAllData" ma:web="164e033e-41ae-4dba-b9fa-4385e15a06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33BC07-4B0B-4E32-8B2E-19568AF84B3B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d3d9d488-ede1-4aca-b828-fa99e38d2492"/>
    <ds:schemaRef ds:uri="164e033e-41ae-4dba-b9fa-4385e15a06f0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548E41-C121-4D69-9FF4-108BCB17A5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E1D6BF-227C-4795-A936-C2A9449BB0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d9d488-ede1-4aca-b828-fa99e38d2492"/>
    <ds:schemaRef ds:uri="164e033e-41ae-4dba-b9fa-4385e15a06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Contents</vt:lpstr>
      <vt:lpstr>Supplementary_Table_1</vt:lpstr>
      <vt:lpstr>Supplementary_Table_2</vt:lpstr>
      <vt:lpstr>Supplementary_Table_3</vt:lpstr>
      <vt:lpstr>Supplementary_Table_4</vt:lpstr>
      <vt:lpstr>Supplementary_Table_5</vt:lpstr>
      <vt:lpstr>Supplementary_Table_6</vt:lpstr>
      <vt:lpstr>Supplementary_Table_7</vt:lpstr>
      <vt:lpstr>Supplementary_Table_8</vt:lpstr>
      <vt:lpstr>Supplementary_Table_9</vt:lpstr>
      <vt:lpstr>Supplementary_Table_10</vt:lpstr>
      <vt:lpstr>Supplementary_Table_11</vt:lpstr>
      <vt:lpstr>Supplementary_Table_12</vt:lpstr>
      <vt:lpstr>Supplementary_Table_13</vt:lpstr>
      <vt:lpstr>Supplementary_Table_14</vt:lpstr>
      <vt:lpstr>Supplementary_Table_15</vt:lpstr>
      <vt:lpstr>Supplementary_Table_16</vt:lpstr>
      <vt:lpstr>Supplementary_Table_17</vt:lpstr>
      <vt:lpstr>Supplementary_Table_18</vt:lpstr>
      <vt:lpstr>Supplementary_Table_19</vt:lpstr>
      <vt:lpstr>Supplementary_Table_20</vt:lpstr>
      <vt:lpstr>Supplementary_Table_21</vt:lpstr>
      <vt:lpstr>Supplementary_Table_22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Tuberculosis in England, 2023 report. Supplementary data tables for chapter 6: 'TB in children, England, 2022'</dc:title>
  <dc:subject/>
  <dc:creator>UKHSA</dc:creator>
  <cp:keywords/>
  <dc:description/>
  <cp:revision/>
  <dcterms:created xsi:type="dcterms:W3CDTF">2023-12-12T15:03:13Z</dcterms:created>
  <dcterms:modified xsi:type="dcterms:W3CDTF">2024-02-12T14:41:00Z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0x0101004E91EBE5F13E714CBED3396C21B047DC</vt:lpwstr>
  </property>
  <property fmtid="{D5CDD505-2E9C-101B-9397-08002B2CF9AE}" pid="3" name="MediaServiceImageTags">
    <vt:lpwstr/>
  </property>
</Properties>
</file>