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91FFBCE7-703E-459E-A1B3-A611E064E8EC}" xr6:coauthVersionLast="47" xr6:coauthVersionMax="47" xr10:uidLastSave="{00000000-0000-0000-0000-000000000000}"/>
  <bookViews>
    <workbookView xWindow="-110" yWindow="-110" windowWidth="19420" windowHeight="10420" xr2:uid="{00000000-000D-0000-FFFF-FFFF00000000}"/>
  </bookViews>
  <sheets>
    <sheet name="Cover_sheet" sheetId="1" r:id="rId1"/>
    <sheet name="Contents" sheetId="2" r:id="rId2"/>
    <sheet name="Commentary" sheetId="3" r:id="rId3"/>
    <sheet name="Notes" sheetId="5" r:id="rId4"/>
    <sheet name="Table_1_by_Capacity" sheetId="6" r:id="rId5"/>
    <sheet name="Table_2_by_Accreditation" sheetId="7" r:id="rId6"/>
    <sheet name="Table_3_dom_by_PC" sheetId="37" r:id="rId7"/>
    <sheet name="FiT_data_timelines" sheetId="8" r:id="rId8"/>
    <sheet name="Table_1_Feb_24" sheetId="59" r:id="rId9"/>
    <sheet name="Table_1_Jan_24" sheetId="58" r:id="rId10"/>
    <sheet name="Table_1_Dec_23" sheetId="54" r:id="rId11"/>
    <sheet name="Table_2_Nov_23" sheetId="56" r:id="rId12"/>
    <sheet name="Table_3_Nov_23" sheetId="55" r:id="rId13"/>
  </sheets>
  <definedNames>
    <definedName name="latest_row" localSheetId="8">#REF!</definedName>
    <definedName name="latest_row">#REF!</definedName>
    <definedName name="_xlnm.Print_Titles" localSheetId="4">Table_1_by_Capacity!$A:$B</definedName>
    <definedName name="_xlnm.Print_Titles" localSheetId="10">Table_1_Dec_23!$A:$B</definedName>
    <definedName name="_xlnm.Print_Titles" localSheetId="8">Table_1_Feb_24!$A:$B</definedName>
    <definedName name="_xlnm.Print_Titles" localSheetId="9">Table_1_Jan_24!$A:$B</definedName>
    <definedName name="_xlnm.Print_Titles" localSheetId="5">Table_2_by_Accreditation!$A:$B</definedName>
    <definedName name="_xlnm.Print_Titles" localSheetId="11">Table_2_Nov_23!$A:$B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O57" i="59" l="1"/>
  <c r="FN57" i="59"/>
  <c r="FM57" i="59"/>
  <c r="FL57" i="59"/>
  <c r="FK57" i="59"/>
  <c r="FJ57" i="59"/>
  <c r="FI57" i="59"/>
  <c r="FH57" i="59"/>
  <c r="FG57" i="59"/>
  <c r="FF57" i="59"/>
  <c r="FE57" i="59"/>
  <c r="FD57" i="59"/>
  <c r="FC57" i="59"/>
  <c r="FB57" i="59"/>
  <c r="FA57" i="59"/>
  <c r="EZ57" i="59"/>
  <c r="EY57" i="59"/>
  <c r="EX57" i="59"/>
  <c r="EW57" i="59"/>
  <c r="EV57" i="59"/>
  <c r="EU57" i="59"/>
  <c r="ET57" i="59"/>
  <c r="ES57" i="59"/>
  <c r="ER57" i="59"/>
  <c r="EQ57" i="59"/>
  <c r="EP57" i="59"/>
  <c r="EO57" i="59"/>
  <c r="EN57" i="59"/>
  <c r="EM57" i="59"/>
  <c r="EL57" i="59"/>
  <c r="EK57" i="59"/>
  <c r="EJ57" i="59"/>
  <c r="EI57" i="59"/>
  <c r="EH57" i="59"/>
  <c r="EG57" i="59"/>
  <c r="EF57" i="59"/>
  <c r="EE57" i="59"/>
  <c r="ED57" i="59"/>
  <c r="EC57" i="59"/>
  <c r="EB57" i="59"/>
  <c r="EA57" i="59"/>
  <c r="DZ57" i="59"/>
  <c r="DY57" i="59"/>
  <c r="DX57" i="59"/>
  <c r="DW57" i="59"/>
  <c r="DV57" i="59"/>
  <c r="DU57" i="59"/>
  <c r="DT57" i="59"/>
  <c r="DS57" i="59"/>
  <c r="DR57" i="59"/>
  <c r="DQ57" i="59"/>
  <c r="DP57" i="59"/>
  <c r="DO57" i="59"/>
  <c r="DN57" i="59"/>
  <c r="DM57" i="59"/>
  <c r="DL57" i="59"/>
  <c r="DK57" i="59"/>
  <c r="DJ57" i="59"/>
  <c r="DI57" i="59"/>
  <c r="DH57" i="59"/>
  <c r="DG57" i="59"/>
  <c r="DF57" i="59"/>
  <c r="DE57" i="59"/>
  <c r="DD57" i="59"/>
  <c r="DC57" i="59"/>
  <c r="DB57" i="59"/>
  <c r="DA57" i="59"/>
  <c r="CZ57" i="59"/>
  <c r="CY57" i="59"/>
  <c r="CX57" i="59"/>
  <c r="CW57" i="59"/>
  <c r="CV57" i="59"/>
  <c r="CU57" i="59"/>
  <c r="CT57" i="59"/>
  <c r="CS57" i="59"/>
  <c r="CR57" i="59"/>
  <c r="CQ57" i="59"/>
  <c r="CP57" i="59"/>
  <c r="CO57" i="59"/>
  <c r="CN57" i="59"/>
  <c r="CM57" i="59"/>
  <c r="CL57" i="59"/>
  <c r="CK57" i="59"/>
  <c r="CJ57" i="59"/>
  <c r="CI57" i="59"/>
  <c r="CH57" i="59"/>
  <c r="CG57" i="59"/>
  <c r="CF57" i="59"/>
  <c r="CE57" i="59"/>
  <c r="CD57" i="59"/>
  <c r="CC57" i="59"/>
  <c r="CB57" i="59"/>
  <c r="CA57" i="59"/>
  <c r="BZ57" i="59"/>
  <c r="BY57" i="59"/>
  <c r="BX57" i="59"/>
  <c r="BW57" i="59"/>
  <c r="BV57" i="59"/>
  <c r="BU57" i="59"/>
  <c r="BT57" i="59"/>
  <c r="BS57" i="59"/>
  <c r="BR57" i="59"/>
  <c r="BQ57" i="59"/>
  <c r="BP57" i="59"/>
  <c r="BO57" i="59"/>
  <c r="BN57" i="59"/>
  <c r="BM57" i="59"/>
  <c r="BL57" i="59"/>
  <c r="BK57" i="59"/>
  <c r="BJ57" i="59"/>
  <c r="BI57" i="59"/>
  <c r="BH57" i="59"/>
  <c r="BG57" i="59"/>
  <c r="BF57" i="59"/>
  <c r="BE57" i="59"/>
  <c r="BD57" i="59"/>
  <c r="BC57" i="59"/>
  <c r="BB57" i="59"/>
  <c r="BA57" i="59"/>
  <c r="AZ57" i="59"/>
  <c r="AY57" i="59"/>
  <c r="AX57" i="59"/>
  <c r="AW57" i="59"/>
  <c r="AV57" i="59"/>
  <c r="AU57" i="59"/>
  <c r="AT57" i="59"/>
  <c r="AS57" i="59"/>
  <c r="AR57" i="59"/>
  <c r="AQ57" i="59"/>
  <c r="AP57" i="59"/>
  <c r="AO57" i="59"/>
  <c r="AN57" i="59"/>
  <c r="AM57" i="59"/>
  <c r="AL57" i="59"/>
  <c r="AK57" i="59"/>
  <c r="AJ57" i="59"/>
  <c r="AI57" i="59"/>
  <c r="AH57" i="59"/>
  <c r="AG57" i="59"/>
  <c r="AF57" i="59"/>
  <c r="AE57" i="59"/>
  <c r="AD57" i="59"/>
  <c r="AC57" i="59"/>
  <c r="AB57" i="59"/>
  <c r="AA57" i="59"/>
  <c r="Z57" i="59"/>
  <c r="Y57" i="59"/>
  <c r="X57" i="59"/>
  <c r="W57" i="59"/>
  <c r="V57" i="59"/>
  <c r="U57" i="59"/>
  <c r="T57" i="59"/>
  <c r="S57" i="59"/>
  <c r="R57" i="59"/>
  <c r="Q57" i="59"/>
  <c r="P57" i="59"/>
  <c r="O57" i="59"/>
  <c r="N57" i="59"/>
  <c r="M57" i="59"/>
  <c r="L57" i="59"/>
  <c r="K57" i="59"/>
  <c r="J57" i="59"/>
  <c r="I57" i="59"/>
  <c r="H57" i="59"/>
  <c r="G57" i="59"/>
  <c r="F57" i="59"/>
  <c r="E57" i="59"/>
  <c r="D57" i="59"/>
  <c r="C57" i="59"/>
  <c r="B57" i="59"/>
  <c r="FO49" i="59"/>
  <c r="FN49" i="59"/>
  <c r="FM49" i="59"/>
  <c r="FL49" i="59"/>
  <c r="FK49" i="59"/>
  <c r="FJ49" i="59"/>
  <c r="FI49" i="59"/>
  <c r="FH49" i="59"/>
  <c r="FG49" i="59"/>
  <c r="FF49" i="59"/>
  <c r="FE49" i="59"/>
  <c r="FD49" i="59"/>
  <c r="FC49" i="59"/>
  <c r="FB49" i="59"/>
  <c r="FA49" i="59"/>
  <c r="EZ49" i="59"/>
  <c r="EY49" i="59"/>
  <c r="EX49" i="59"/>
  <c r="EW49" i="59"/>
  <c r="EV49" i="59"/>
  <c r="EU49" i="59"/>
  <c r="ET49" i="59"/>
  <c r="ES49" i="59"/>
  <c r="ER49" i="59"/>
  <c r="EQ49" i="59"/>
  <c r="EP49" i="59"/>
  <c r="EO49" i="59"/>
  <c r="EN49" i="59"/>
  <c r="EM49" i="59"/>
  <c r="EL49" i="59"/>
  <c r="EK49" i="59"/>
  <c r="EJ49" i="59"/>
  <c r="EI49" i="59"/>
  <c r="EH49" i="59"/>
  <c r="EG49" i="59"/>
  <c r="EF49" i="59"/>
  <c r="EE49" i="59"/>
  <c r="ED49" i="59"/>
  <c r="EC49" i="59"/>
  <c r="EB49" i="59"/>
  <c r="EA49" i="59"/>
  <c r="DZ49" i="59"/>
  <c r="DY49" i="59"/>
  <c r="DX49" i="59"/>
  <c r="DW49" i="59"/>
  <c r="DV49" i="59"/>
  <c r="DU49" i="59"/>
  <c r="DT49" i="59"/>
  <c r="DS49" i="59"/>
  <c r="DR49" i="59"/>
  <c r="DQ49" i="59"/>
  <c r="DP49" i="59"/>
  <c r="DO49" i="59"/>
  <c r="DN49" i="59"/>
  <c r="DM49" i="59"/>
  <c r="DL49" i="59"/>
  <c r="DK49" i="59"/>
  <c r="DJ49" i="59"/>
  <c r="DI49" i="59"/>
  <c r="DH49" i="59"/>
  <c r="DG49" i="59"/>
  <c r="DF49" i="59"/>
  <c r="DE49" i="59"/>
  <c r="DD49" i="59"/>
  <c r="DC49" i="59"/>
  <c r="DB49" i="59"/>
  <c r="DA49" i="59"/>
  <c r="CZ49" i="59"/>
  <c r="CY49" i="59"/>
  <c r="CX49" i="59"/>
  <c r="CW49" i="59"/>
  <c r="CV49" i="59"/>
  <c r="CU49" i="59"/>
  <c r="CT49" i="59"/>
  <c r="CS49" i="59"/>
  <c r="CR49" i="59"/>
  <c r="CQ49" i="59"/>
  <c r="CP49" i="59"/>
  <c r="CO49" i="59"/>
  <c r="CN49" i="59"/>
  <c r="CM49" i="59"/>
  <c r="CL49" i="59"/>
  <c r="CK49" i="59"/>
  <c r="CJ49" i="59"/>
  <c r="CI49" i="59"/>
  <c r="CH49" i="59"/>
  <c r="CG49" i="59"/>
  <c r="CF49" i="59"/>
  <c r="CE49" i="59"/>
  <c r="CD49" i="59"/>
  <c r="CC49" i="59"/>
  <c r="CB49" i="59"/>
  <c r="CA49" i="59"/>
  <c r="BZ49" i="59"/>
  <c r="BY49" i="59"/>
  <c r="BX49" i="59"/>
  <c r="BW49" i="59"/>
  <c r="BV49" i="59"/>
  <c r="BU49" i="59"/>
  <c r="BT49" i="59"/>
  <c r="BS49" i="59"/>
  <c r="BR49" i="59"/>
  <c r="BQ49" i="59"/>
  <c r="BP49" i="59"/>
  <c r="BO49" i="59"/>
  <c r="BN49" i="59"/>
  <c r="BM49" i="59"/>
  <c r="BL49" i="59"/>
  <c r="BK49" i="59"/>
  <c r="BJ49" i="59"/>
  <c r="BI49" i="59"/>
  <c r="BH49" i="59"/>
  <c r="BG49" i="59"/>
  <c r="BF49" i="59"/>
  <c r="BE49" i="59"/>
  <c r="BD49" i="59"/>
  <c r="BC49" i="59"/>
  <c r="BB49" i="59"/>
  <c r="BA49" i="59"/>
  <c r="AZ49" i="59"/>
  <c r="AY49" i="59"/>
  <c r="AX49" i="59"/>
  <c r="AW49" i="59"/>
  <c r="AV49" i="59"/>
  <c r="AU49" i="59"/>
  <c r="AT49" i="59"/>
  <c r="AS49" i="59"/>
  <c r="AR49" i="59"/>
  <c r="AQ49" i="59"/>
  <c r="AP49" i="59"/>
  <c r="AO49" i="59"/>
  <c r="AN49" i="59"/>
  <c r="AM49" i="59"/>
  <c r="AL49" i="59"/>
  <c r="AK49" i="59"/>
  <c r="AJ49" i="59"/>
  <c r="AI49" i="59"/>
  <c r="AH49" i="59"/>
  <c r="AG49" i="59"/>
  <c r="AF49" i="59"/>
  <c r="AE49" i="59"/>
  <c r="AD49" i="59"/>
  <c r="AC49"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C49" i="59"/>
  <c r="B49" i="59"/>
  <c r="FO41" i="59"/>
  <c r="FN41" i="59"/>
  <c r="FM41" i="59"/>
  <c r="FL41" i="59"/>
  <c r="FK41" i="59"/>
  <c r="FJ41" i="59"/>
  <c r="FI41" i="59"/>
  <c r="FH41" i="59"/>
  <c r="FG41" i="59"/>
  <c r="FF41" i="59"/>
  <c r="FE41" i="59"/>
  <c r="FD41" i="59"/>
  <c r="FC41" i="59"/>
  <c r="FB41" i="59"/>
  <c r="FA41" i="59"/>
  <c r="EZ41" i="59"/>
  <c r="EY41" i="59"/>
  <c r="EX41" i="59"/>
  <c r="EW41" i="59"/>
  <c r="EV41" i="59"/>
  <c r="EU41" i="59"/>
  <c r="ET41" i="59"/>
  <c r="ES41" i="59"/>
  <c r="ER41" i="59"/>
  <c r="EQ41" i="59"/>
  <c r="EP41" i="59"/>
  <c r="EO41" i="59"/>
  <c r="EN41" i="59"/>
  <c r="EM41" i="59"/>
  <c r="EL41" i="59"/>
  <c r="EK41" i="59"/>
  <c r="EJ41" i="59"/>
  <c r="EI41" i="59"/>
  <c r="EH41" i="59"/>
  <c r="EG41" i="59"/>
  <c r="EF41" i="59"/>
  <c r="EE41" i="59"/>
  <c r="ED41" i="59"/>
  <c r="EC41" i="59"/>
  <c r="EB41" i="59"/>
  <c r="EA41" i="59"/>
  <c r="DZ41" i="59"/>
  <c r="DY41" i="59"/>
  <c r="DX41" i="59"/>
  <c r="DW41" i="59"/>
  <c r="DV41" i="59"/>
  <c r="DU41" i="59"/>
  <c r="DT41" i="59"/>
  <c r="DS41" i="59"/>
  <c r="DR41" i="59"/>
  <c r="DQ41" i="59"/>
  <c r="DP41" i="59"/>
  <c r="DO41" i="59"/>
  <c r="DN41" i="59"/>
  <c r="DM41" i="59"/>
  <c r="DL41" i="59"/>
  <c r="DK41" i="59"/>
  <c r="DJ41" i="59"/>
  <c r="DI41" i="59"/>
  <c r="DH41" i="59"/>
  <c r="DG41" i="59"/>
  <c r="DF41" i="59"/>
  <c r="DE41" i="59"/>
  <c r="DD41" i="59"/>
  <c r="DC41" i="59"/>
  <c r="DB41" i="59"/>
  <c r="DA41" i="59"/>
  <c r="CZ41" i="59"/>
  <c r="CY41" i="59"/>
  <c r="CX41" i="59"/>
  <c r="CW41" i="59"/>
  <c r="CV41" i="59"/>
  <c r="CU41" i="59"/>
  <c r="CT41" i="59"/>
  <c r="CS41" i="59"/>
  <c r="CR41" i="59"/>
  <c r="CQ41" i="59"/>
  <c r="CP41" i="59"/>
  <c r="CO41" i="59"/>
  <c r="CN41" i="59"/>
  <c r="CM41" i="59"/>
  <c r="CL41" i="59"/>
  <c r="CK41" i="59"/>
  <c r="CJ41" i="59"/>
  <c r="CI41" i="59"/>
  <c r="CH41" i="59"/>
  <c r="CG41" i="59"/>
  <c r="CF41" i="59"/>
  <c r="CE41" i="59"/>
  <c r="CD41" i="59"/>
  <c r="CC41" i="59"/>
  <c r="CB41" i="59"/>
  <c r="CA41" i="59"/>
  <c r="BZ41" i="59"/>
  <c r="BY41" i="59"/>
  <c r="BX41" i="59"/>
  <c r="BW41" i="59"/>
  <c r="BV41" i="59"/>
  <c r="BU41" i="59"/>
  <c r="BT41" i="59"/>
  <c r="BS41" i="59"/>
  <c r="BR41" i="59"/>
  <c r="BQ41" i="59"/>
  <c r="BP41" i="59"/>
  <c r="BO41" i="59"/>
  <c r="BN41" i="59"/>
  <c r="BM41" i="59"/>
  <c r="BL41" i="59"/>
  <c r="BK41" i="59"/>
  <c r="BJ41" i="59"/>
  <c r="BI41" i="59"/>
  <c r="BH41" i="59"/>
  <c r="BG41" i="59"/>
  <c r="BF41" i="59"/>
  <c r="BE41" i="59"/>
  <c r="BD41" i="59"/>
  <c r="BC41" i="59"/>
  <c r="BB41" i="59"/>
  <c r="BA41" i="59"/>
  <c r="AZ41" i="59"/>
  <c r="AY41" i="59"/>
  <c r="AX41" i="59"/>
  <c r="AW41" i="59"/>
  <c r="AV41" i="59"/>
  <c r="AU41" i="59"/>
  <c r="AT41" i="59"/>
  <c r="AS41" i="59"/>
  <c r="AR41" i="59"/>
  <c r="AQ41" i="59"/>
  <c r="AP41" i="59"/>
  <c r="AO41" i="59"/>
  <c r="AN41" i="59"/>
  <c r="AM41" i="59"/>
  <c r="AL41" i="59"/>
  <c r="AK41" i="59"/>
  <c r="AJ41" i="59"/>
  <c r="AI41" i="59"/>
  <c r="AH41" i="59"/>
  <c r="AG41" i="59"/>
  <c r="AF41"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C41" i="59"/>
  <c r="B41" i="59"/>
  <c r="FO30" i="59"/>
  <c r="FN30" i="59"/>
  <c r="FM30" i="59"/>
  <c r="FL30" i="59"/>
  <c r="FK30" i="59"/>
  <c r="FJ30" i="59"/>
  <c r="FI30" i="59"/>
  <c r="FH30" i="59"/>
  <c r="FG30" i="59"/>
  <c r="FF30" i="59"/>
  <c r="FE30" i="59"/>
  <c r="FD30" i="59"/>
  <c r="FC30" i="59"/>
  <c r="FB30" i="59"/>
  <c r="FA30" i="59"/>
  <c r="EZ30" i="59"/>
  <c r="EY30" i="59"/>
  <c r="EX30" i="59"/>
  <c r="EW30" i="59"/>
  <c r="EV30" i="59"/>
  <c r="EU30" i="59"/>
  <c r="ET30" i="59"/>
  <c r="ES30" i="59"/>
  <c r="ER30" i="59"/>
  <c r="EQ30" i="59"/>
  <c r="EP30" i="59"/>
  <c r="EO30" i="59"/>
  <c r="EN30" i="59"/>
  <c r="EM30" i="59"/>
  <c r="EL30" i="59"/>
  <c r="EK30" i="59"/>
  <c r="EJ30" i="59"/>
  <c r="EI30" i="59"/>
  <c r="EH30" i="59"/>
  <c r="EG30" i="59"/>
  <c r="EF30" i="59"/>
  <c r="EE30" i="59"/>
  <c r="ED30" i="59"/>
  <c r="EC30" i="59"/>
  <c r="EB30" i="59"/>
  <c r="EA30" i="59"/>
  <c r="DZ30" i="59"/>
  <c r="DY30" i="59"/>
  <c r="DX30" i="59"/>
  <c r="DW30" i="59"/>
  <c r="DV30" i="59"/>
  <c r="DU30" i="59"/>
  <c r="DT30" i="59"/>
  <c r="DS30" i="59"/>
  <c r="DR30" i="59"/>
  <c r="DQ30" i="59"/>
  <c r="DP30" i="59"/>
  <c r="DO30" i="59"/>
  <c r="DN30" i="59"/>
  <c r="DM30" i="59"/>
  <c r="DL30" i="59"/>
  <c r="DK30" i="59"/>
  <c r="DJ30" i="59"/>
  <c r="DI30" i="59"/>
  <c r="DH30" i="59"/>
  <c r="DG30" i="59"/>
  <c r="DF30" i="59"/>
  <c r="DE30" i="59"/>
  <c r="DD30" i="59"/>
  <c r="DC30" i="59"/>
  <c r="DB30" i="59"/>
  <c r="DA30" i="59"/>
  <c r="CZ30" i="59"/>
  <c r="CY30" i="59"/>
  <c r="CX30" i="59"/>
  <c r="CW30" i="59"/>
  <c r="CV30" i="59"/>
  <c r="CU30" i="59"/>
  <c r="CT30" i="59"/>
  <c r="CS30" i="59"/>
  <c r="CR30" i="59"/>
  <c r="CQ30" i="59"/>
  <c r="CP30" i="59"/>
  <c r="CO30" i="59"/>
  <c r="CN30" i="59"/>
  <c r="CM30" i="59"/>
  <c r="CL30" i="59"/>
  <c r="CK30" i="59"/>
  <c r="CJ30" i="59"/>
  <c r="CI30" i="59"/>
  <c r="CH30" i="59"/>
  <c r="CG30" i="59"/>
  <c r="CF30" i="59"/>
  <c r="CE30" i="59"/>
  <c r="CD30" i="59"/>
  <c r="CC30" i="59"/>
  <c r="CB30" i="59"/>
  <c r="CA30" i="59"/>
  <c r="BZ30" i="59"/>
  <c r="BY30" i="59"/>
  <c r="BX30" i="59"/>
  <c r="BW30" i="59"/>
  <c r="BV30" i="59"/>
  <c r="BU30" i="59"/>
  <c r="BT30" i="59"/>
  <c r="BS30" i="59"/>
  <c r="BR30" i="59"/>
  <c r="BQ30" i="59"/>
  <c r="BP30" i="59"/>
  <c r="BO30" i="59"/>
  <c r="BN30" i="59"/>
  <c r="BM30" i="59"/>
  <c r="BL30" i="59"/>
  <c r="BK30" i="59"/>
  <c r="BJ30" i="59"/>
  <c r="BI30" i="59"/>
  <c r="BH30" i="59"/>
  <c r="BG30" i="59"/>
  <c r="BF30" i="59"/>
  <c r="BE30" i="59"/>
  <c r="BD30" i="59"/>
  <c r="BC30" i="59"/>
  <c r="BB30" i="59"/>
  <c r="BA30" i="59"/>
  <c r="AZ30" i="59"/>
  <c r="AY30" i="59"/>
  <c r="AX30" i="59"/>
  <c r="AW30" i="59"/>
  <c r="AV30" i="59"/>
  <c r="AU30" i="59"/>
  <c r="AT30" i="59"/>
  <c r="AS30" i="59"/>
  <c r="AR30" i="59"/>
  <c r="AQ30" i="59"/>
  <c r="AP30" i="59"/>
  <c r="AO30" i="59"/>
  <c r="AN30" i="59"/>
  <c r="AM30" i="59"/>
  <c r="AL30" i="59"/>
  <c r="AK30" i="59"/>
  <c r="AJ30" i="59"/>
  <c r="AI30" i="59"/>
  <c r="AH30" i="59"/>
  <c r="AG30" i="59"/>
  <c r="AF30" i="59"/>
  <c r="AE30" i="59"/>
  <c r="AD30" i="59"/>
  <c r="AC30" i="59"/>
  <c r="AB30" i="59"/>
  <c r="AA30" i="59"/>
  <c r="Z30" i="59"/>
  <c r="Y30" i="59"/>
  <c r="X30" i="59"/>
  <c r="W30" i="59"/>
  <c r="V30" i="59"/>
  <c r="U30" i="59"/>
  <c r="T30" i="59"/>
  <c r="S30" i="59"/>
  <c r="R30" i="59"/>
  <c r="Q30" i="59"/>
  <c r="P30" i="59"/>
  <c r="O30" i="59"/>
  <c r="N30" i="59"/>
  <c r="M30" i="59"/>
  <c r="L30" i="59"/>
  <c r="K30" i="59"/>
  <c r="J30" i="59"/>
  <c r="I30" i="59"/>
  <c r="H30" i="59"/>
  <c r="G30" i="59"/>
  <c r="F30" i="59"/>
  <c r="E30" i="59"/>
  <c r="D30" i="59"/>
  <c r="C30" i="59"/>
  <c r="B30" i="59"/>
  <c r="FO21" i="59"/>
  <c r="FN21" i="59"/>
  <c r="FM21" i="59"/>
  <c r="FL21" i="59"/>
  <c r="FK21" i="59"/>
  <c r="FJ21" i="59"/>
  <c r="FI21" i="59"/>
  <c r="FH21" i="59"/>
  <c r="FG21" i="59"/>
  <c r="FF21" i="59"/>
  <c r="FE21" i="59"/>
  <c r="FD21" i="59"/>
  <c r="FC21" i="59"/>
  <c r="FB21" i="59"/>
  <c r="FA21" i="59"/>
  <c r="EZ21" i="59"/>
  <c r="EY21" i="59"/>
  <c r="EX21" i="59"/>
  <c r="EW21" i="59"/>
  <c r="EV21" i="59"/>
  <c r="EU21" i="59"/>
  <c r="ET21" i="59"/>
  <c r="ES21" i="59"/>
  <c r="ER21" i="59"/>
  <c r="EQ21" i="59"/>
  <c r="EP21" i="59"/>
  <c r="EO21" i="59"/>
  <c r="EN21" i="59"/>
  <c r="EM21" i="59"/>
  <c r="EL21" i="59"/>
  <c r="EK21" i="59"/>
  <c r="EJ21" i="59"/>
  <c r="EI21" i="59"/>
  <c r="EH21" i="59"/>
  <c r="EG21" i="59"/>
  <c r="EF21" i="59"/>
  <c r="EE21" i="59"/>
  <c r="ED21" i="59"/>
  <c r="EC21" i="59"/>
  <c r="EB21" i="59"/>
  <c r="EA21" i="59"/>
  <c r="DZ21" i="59"/>
  <c r="DY21" i="59"/>
  <c r="DX21" i="59"/>
  <c r="DW21" i="59"/>
  <c r="DV21" i="59"/>
  <c r="DU21" i="59"/>
  <c r="DT21" i="59"/>
  <c r="DS21" i="59"/>
  <c r="DR21" i="59"/>
  <c r="DQ21" i="59"/>
  <c r="DP21" i="59"/>
  <c r="DO21" i="59"/>
  <c r="DN21" i="59"/>
  <c r="DM21" i="59"/>
  <c r="DL21" i="59"/>
  <c r="DK21" i="59"/>
  <c r="DJ21" i="59"/>
  <c r="DI21" i="59"/>
  <c r="DH21" i="59"/>
  <c r="DG21" i="59"/>
  <c r="DF21" i="59"/>
  <c r="DE21" i="59"/>
  <c r="DD21" i="59"/>
  <c r="DC21" i="59"/>
  <c r="DB21" i="59"/>
  <c r="DA21" i="59"/>
  <c r="CZ21" i="59"/>
  <c r="CY21" i="59"/>
  <c r="CX21" i="59"/>
  <c r="CW21" i="59"/>
  <c r="CV21" i="59"/>
  <c r="CU21" i="59"/>
  <c r="CT21" i="59"/>
  <c r="CS21" i="59"/>
  <c r="CR21" i="59"/>
  <c r="CQ21" i="59"/>
  <c r="CP21" i="59"/>
  <c r="CO21" i="59"/>
  <c r="CN21" i="59"/>
  <c r="CM21" i="59"/>
  <c r="CL21" i="59"/>
  <c r="CK21" i="59"/>
  <c r="CJ21" i="59"/>
  <c r="CI21" i="59"/>
  <c r="CH21" i="59"/>
  <c r="CG21" i="59"/>
  <c r="CF21" i="59"/>
  <c r="CE21" i="59"/>
  <c r="CD21" i="59"/>
  <c r="CC21" i="59"/>
  <c r="CB21" i="59"/>
  <c r="CA21" i="59"/>
  <c r="BZ21" i="59"/>
  <c r="BY21" i="59"/>
  <c r="BX21" i="59"/>
  <c r="BW21" i="59"/>
  <c r="BV21" i="59"/>
  <c r="BU21" i="59"/>
  <c r="BT21" i="59"/>
  <c r="BS21" i="59"/>
  <c r="BR21" i="59"/>
  <c r="BQ21" i="59"/>
  <c r="BP21" i="59"/>
  <c r="BO21" i="59"/>
  <c r="BN21" i="59"/>
  <c r="BM21" i="59"/>
  <c r="BL21" i="59"/>
  <c r="BK21" i="59"/>
  <c r="BJ21" i="59"/>
  <c r="BI21" i="59"/>
  <c r="BH21" i="59"/>
  <c r="BG21" i="59"/>
  <c r="BF21" i="59"/>
  <c r="BE21" i="59"/>
  <c r="BD21" i="59"/>
  <c r="BC21" i="59"/>
  <c r="BB21" i="59"/>
  <c r="BA21" i="59"/>
  <c r="AZ21" i="59"/>
  <c r="AY21" i="59"/>
  <c r="AX21" i="59"/>
  <c r="AW21" i="59"/>
  <c r="AV21" i="59"/>
  <c r="AU21" i="59"/>
  <c r="AT21" i="59"/>
  <c r="AS21" i="59"/>
  <c r="AR21" i="59"/>
  <c r="AQ21" i="59"/>
  <c r="AP21" i="59"/>
  <c r="AO21" i="59"/>
  <c r="AN21" i="59"/>
  <c r="AM21" i="59"/>
  <c r="AL21" i="59"/>
  <c r="AK21" i="59"/>
  <c r="AJ21" i="59"/>
  <c r="AI21" i="59"/>
  <c r="AH21" i="59"/>
  <c r="AG21" i="59"/>
  <c r="AF21" i="59"/>
  <c r="AE21" i="59"/>
  <c r="AD21" i="59"/>
  <c r="AC21" i="59"/>
  <c r="AB21" i="59"/>
  <c r="AA21" i="59"/>
  <c r="Z21" i="59"/>
  <c r="Y21" i="59"/>
  <c r="X21" i="59"/>
  <c r="W21" i="59"/>
  <c r="V21" i="59"/>
  <c r="U21" i="59"/>
  <c r="T21" i="59"/>
  <c r="S21" i="59"/>
  <c r="R21" i="59"/>
  <c r="Q21" i="59"/>
  <c r="P21" i="59"/>
  <c r="O21" i="59"/>
  <c r="N21" i="59"/>
  <c r="M21" i="59"/>
  <c r="L21" i="59"/>
  <c r="K21" i="59"/>
  <c r="J21" i="59"/>
  <c r="I21" i="59"/>
  <c r="H21" i="59"/>
  <c r="G21" i="59"/>
  <c r="F21" i="59"/>
  <c r="E21" i="59"/>
  <c r="D21" i="59"/>
  <c r="C21" i="59"/>
  <c r="B21" i="59"/>
  <c r="FO13" i="59"/>
  <c r="FN13" i="59"/>
  <c r="FM13" i="59"/>
  <c r="FL13" i="59"/>
  <c r="FK13" i="59"/>
  <c r="FJ13" i="59"/>
  <c r="FI13" i="59"/>
  <c r="FH13" i="59"/>
  <c r="FG13" i="59"/>
  <c r="FF13" i="59"/>
  <c r="FE13" i="59"/>
  <c r="FD13" i="59"/>
  <c r="FC13" i="59"/>
  <c r="FB13" i="59"/>
  <c r="FA13" i="59"/>
  <c r="EZ13" i="59"/>
  <c r="EY13" i="59"/>
  <c r="EX13" i="59"/>
  <c r="EW13" i="59"/>
  <c r="EV13" i="59"/>
  <c r="EU13" i="59"/>
  <c r="ET13" i="59"/>
  <c r="ES13" i="59"/>
  <c r="ER13" i="59"/>
  <c r="EQ13" i="59"/>
  <c r="EP13" i="59"/>
  <c r="EO13" i="59"/>
  <c r="EN13" i="59"/>
  <c r="EM13" i="59"/>
  <c r="EL13" i="59"/>
  <c r="EK13" i="59"/>
  <c r="EJ13" i="59"/>
  <c r="EI13" i="59"/>
  <c r="EH13" i="59"/>
  <c r="EG13" i="59"/>
  <c r="EF13" i="59"/>
  <c r="EE13" i="59"/>
  <c r="ED13" i="59"/>
  <c r="EC13" i="59"/>
  <c r="EB13" i="59"/>
  <c r="EA13" i="59"/>
  <c r="DZ13" i="59"/>
  <c r="DY13" i="59"/>
  <c r="DX13" i="59"/>
  <c r="DW13" i="59"/>
  <c r="DV13" i="59"/>
  <c r="DU13" i="59"/>
  <c r="DT13" i="59"/>
  <c r="DS13" i="59"/>
  <c r="DR13" i="59"/>
  <c r="DQ13" i="59"/>
  <c r="DP13" i="59"/>
  <c r="DO13" i="59"/>
  <c r="DN13" i="59"/>
  <c r="DM13" i="59"/>
  <c r="DL13" i="59"/>
  <c r="DK13" i="59"/>
  <c r="DJ13" i="59"/>
  <c r="DI13" i="59"/>
  <c r="DH13" i="59"/>
  <c r="DG13" i="59"/>
  <c r="DF13" i="59"/>
  <c r="DE13" i="59"/>
  <c r="DD13" i="59"/>
  <c r="DC13" i="59"/>
  <c r="DB13" i="59"/>
  <c r="DA13" i="59"/>
  <c r="CZ13" i="59"/>
  <c r="CY13" i="59"/>
  <c r="CX13" i="59"/>
  <c r="CW13" i="59"/>
  <c r="CV13" i="59"/>
  <c r="CU13" i="59"/>
  <c r="CT13" i="59"/>
  <c r="CS13" i="59"/>
  <c r="CR13" i="59"/>
  <c r="CQ13" i="59"/>
  <c r="CP13" i="59"/>
  <c r="CO13" i="59"/>
  <c r="CN13" i="59"/>
  <c r="CM13" i="59"/>
  <c r="CL13" i="59"/>
  <c r="CK13" i="59"/>
  <c r="CJ13" i="59"/>
  <c r="CI13" i="59"/>
  <c r="CH13" i="59"/>
  <c r="CG13" i="59"/>
  <c r="CF13" i="59"/>
  <c r="CE13" i="59"/>
  <c r="CD13" i="59"/>
  <c r="CC13" i="59"/>
  <c r="CB13" i="59"/>
  <c r="CA13" i="59"/>
  <c r="BZ13" i="59"/>
  <c r="BY13" i="59"/>
  <c r="BX13" i="59"/>
  <c r="BW13" i="59"/>
  <c r="BV13" i="59"/>
  <c r="BU13" i="59"/>
  <c r="BT13" i="59"/>
  <c r="BS13" i="59"/>
  <c r="BR13" i="59"/>
  <c r="BQ13" i="59"/>
  <c r="BP13" i="59"/>
  <c r="BO13" i="59"/>
  <c r="BN13" i="59"/>
  <c r="BM13" i="59"/>
  <c r="BL13" i="59"/>
  <c r="BK13" i="59"/>
  <c r="BJ13" i="59"/>
  <c r="BI13" i="59"/>
  <c r="BH13" i="59"/>
  <c r="BG13" i="59"/>
  <c r="BF13" i="59"/>
  <c r="BE13" i="59"/>
  <c r="BD13" i="59"/>
  <c r="BC13" i="59"/>
  <c r="BB13" i="59"/>
  <c r="BA13" i="59"/>
  <c r="AZ13" i="59"/>
  <c r="AY13" i="59"/>
  <c r="AX13" i="59"/>
  <c r="AW13" i="59"/>
  <c r="AV13" i="59"/>
  <c r="AU13" i="59"/>
  <c r="AT13" i="59"/>
  <c r="AS13" i="59"/>
  <c r="AR13" i="59"/>
  <c r="AQ13" i="59"/>
  <c r="AP13" i="59"/>
  <c r="AO13" i="59"/>
  <c r="AN13" i="59"/>
  <c r="AM13" i="59"/>
  <c r="AL13" i="59"/>
  <c r="AK13" i="59"/>
  <c r="AJ13" i="59"/>
  <c r="AI13" i="59"/>
  <c r="AH13" i="59"/>
  <c r="AG13" i="59"/>
  <c r="AF13"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B13" i="59"/>
  <c r="FP57" i="6" l="1"/>
  <c r="FP49" i="6"/>
  <c r="FP41" i="6"/>
  <c r="FP30" i="6"/>
  <c r="FP21" i="6"/>
  <c r="FP13" i="6"/>
  <c r="FO41" i="6"/>
  <c r="FO49" i="6"/>
  <c r="FO57" i="6"/>
  <c r="FO13" i="6"/>
  <c r="FO21" i="6"/>
  <c r="FO30" i="6"/>
  <c r="FN57" i="58"/>
  <c r="FM57" i="58"/>
  <c r="FL57" i="58"/>
  <c r="FK57" i="58"/>
  <c r="FJ57" i="58"/>
  <c r="FI57" i="58"/>
  <c r="FH57" i="58"/>
  <c r="FG57" i="58"/>
  <c r="FF57" i="58"/>
  <c r="FE57" i="58"/>
  <c r="FD57" i="58"/>
  <c r="FC57" i="58"/>
  <c r="FB57" i="58"/>
  <c r="FA57" i="58"/>
  <c r="EZ57" i="58"/>
  <c r="EY57" i="58"/>
  <c r="EX57" i="58"/>
  <c r="EW57" i="58"/>
  <c r="EV57" i="58"/>
  <c r="EU57" i="58"/>
  <c r="ET57" i="58"/>
  <c r="ES57" i="58"/>
  <c r="ER57" i="58"/>
  <c r="EQ57" i="58"/>
  <c r="EP57" i="58"/>
  <c r="EO57" i="58"/>
  <c r="EN57" i="58"/>
  <c r="EM57" i="58"/>
  <c r="EL57" i="58"/>
  <c r="EK57" i="58"/>
  <c r="EJ57" i="58"/>
  <c r="EI57" i="58"/>
  <c r="EH57" i="58"/>
  <c r="EG57" i="58"/>
  <c r="EF57" i="58"/>
  <c r="EE57" i="58"/>
  <c r="ED57" i="58"/>
  <c r="EC57" i="58"/>
  <c r="EB57" i="58"/>
  <c r="EA57" i="58"/>
  <c r="DZ57" i="58"/>
  <c r="DY57" i="58"/>
  <c r="DX57" i="58"/>
  <c r="DW57" i="58"/>
  <c r="DV57" i="58"/>
  <c r="DU57" i="58"/>
  <c r="DT57" i="58"/>
  <c r="DS57" i="58"/>
  <c r="DR57" i="58"/>
  <c r="DQ57" i="58"/>
  <c r="DP57" i="58"/>
  <c r="DO57" i="58"/>
  <c r="DN57" i="58"/>
  <c r="DM57" i="58"/>
  <c r="DL57" i="58"/>
  <c r="DK57" i="58"/>
  <c r="DJ57" i="58"/>
  <c r="DI57" i="58"/>
  <c r="DH57" i="58"/>
  <c r="DG57" i="58"/>
  <c r="DF57" i="58"/>
  <c r="DE57" i="58"/>
  <c r="DD57" i="58"/>
  <c r="DC57" i="58"/>
  <c r="DB57" i="58"/>
  <c r="DA57" i="58"/>
  <c r="CZ57" i="58"/>
  <c r="CY57" i="58"/>
  <c r="CX57" i="58"/>
  <c r="CW57" i="58"/>
  <c r="CV57" i="58"/>
  <c r="CU57" i="58"/>
  <c r="CT57" i="58"/>
  <c r="CS57" i="58"/>
  <c r="CR57" i="58"/>
  <c r="CQ57" i="58"/>
  <c r="CP57" i="58"/>
  <c r="CO57" i="58"/>
  <c r="CN57" i="58"/>
  <c r="CM57" i="58"/>
  <c r="CL57" i="58"/>
  <c r="CK57" i="58"/>
  <c r="CJ57" i="58"/>
  <c r="CI57" i="58"/>
  <c r="CH57" i="58"/>
  <c r="CG57" i="58"/>
  <c r="CF57" i="58"/>
  <c r="CE57" i="58"/>
  <c r="CD57" i="58"/>
  <c r="CC57" i="58"/>
  <c r="CB57" i="58"/>
  <c r="CA57" i="58"/>
  <c r="BZ57" i="58"/>
  <c r="BY57" i="58"/>
  <c r="BX57" i="58"/>
  <c r="BW57" i="58"/>
  <c r="BV57" i="58"/>
  <c r="BU57" i="58"/>
  <c r="BT57" i="58"/>
  <c r="BS57" i="58"/>
  <c r="BR57" i="58"/>
  <c r="BQ57" i="58"/>
  <c r="BP57" i="58"/>
  <c r="BO57" i="58"/>
  <c r="BN57" i="58"/>
  <c r="BM57" i="58"/>
  <c r="BL57" i="58"/>
  <c r="BK57" i="58"/>
  <c r="BJ57" i="58"/>
  <c r="BI57" i="58"/>
  <c r="BH57" i="58"/>
  <c r="BG57" i="58"/>
  <c r="BF57" i="58"/>
  <c r="BE57" i="58"/>
  <c r="BD57" i="58"/>
  <c r="BC57" i="58"/>
  <c r="BB57" i="58"/>
  <c r="BA57" i="58"/>
  <c r="AZ57" i="58"/>
  <c r="AY57" i="58"/>
  <c r="AX57" i="58"/>
  <c r="AW57" i="58"/>
  <c r="AV57" i="58"/>
  <c r="AU57" i="58"/>
  <c r="AT57" i="58"/>
  <c r="AS57" i="58"/>
  <c r="AR57" i="58"/>
  <c r="AQ57" i="58"/>
  <c r="AP57" i="58"/>
  <c r="AO57" i="58"/>
  <c r="AN57" i="58"/>
  <c r="AM57" i="58"/>
  <c r="AL57" i="58"/>
  <c r="AK57" i="58"/>
  <c r="AJ57" i="58"/>
  <c r="AI57" i="58"/>
  <c r="AH57" i="58"/>
  <c r="AG57" i="58"/>
  <c r="AF57" i="58"/>
  <c r="AE57" i="58"/>
  <c r="AD57" i="58"/>
  <c r="AC57" i="58"/>
  <c r="AB57" i="58"/>
  <c r="AA57" i="58"/>
  <c r="Z57" i="58"/>
  <c r="Y57" i="58"/>
  <c r="X57" i="58"/>
  <c r="W57" i="58"/>
  <c r="V57" i="58"/>
  <c r="U57" i="58"/>
  <c r="T57" i="58"/>
  <c r="S57" i="58"/>
  <c r="R57" i="58"/>
  <c r="Q57" i="58"/>
  <c r="P57" i="58"/>
  <c r="O57" i="58"/>
  <c r="N57" i="58"/>
  <c r="M57" i="58"/>
  <c r="L57" i="58"/>
  <c r="K57" i="58"/>
  <c r="J57" i="58"/>
  <c r="I57" i="58"/>
  <c r="H57" i="58"/>
  <c r="G57" i="58"/>
  <c r="F57" i="58"/>
  <c r="E57" i="58"/>
  <c r="D57" i="58"/>
  <c r="C57" i="58"/>
  <c r="B57" i="58"/>
  <c r="FN49" i="58"/>
  <c r="FM49" i="58"/>
  <c r="FL49" i="58"/>
  <c r="FK49" i="58"/>
  <c r="FJ49" i="58"/>
  <c r="FI49" i="58"/>
  <c r="FH49" i="58"/>
  <c r="FG49" i="58"/>
  <c r="FF49" i="58"/>
  <c r="FE49" i="58"/>
  <c r="FD49" i="58"/>
  <c r="FC49" i="58"/>
  <c r="FB49" i="58"/>
  <c r="FA49" i="58"/>
  <c r="EZ49" i="58"/>
  <c r="EY49" i="58"/>
  <c r="EX49" i="58"/>
  <c r="EW49" i="58"/>
  <c r="EV49" i="58"/>
  <c r="EU49" i="58"/>
  <c r="ET49" i="58"/>
  <c r="ES49" i="58"/>
  <c r="ER49" i="58"/>
  <c r="EQ49" i="58"/>
  <c r="EP49" i="58"/>
  <c r="EO49" i="58"/>
  <c r="EN49" i="58"/>
  <c r="EM49" i="58"/>
  <c r="EL49" i="58"/>
  <c r="EK49" i="58"/>
  <c r="EJ49" i="58"/>
  <c r="EI49" i="58"/>
  <c r="EH49" i="58"/>
  <c r="EG49" i="58"/>
  <c r="EF49" i="58"/>
  <c r="EE49" i="58"/>
  <c r="ED49" i="58"/>
  <c r="EC49" i="58"/>
  <c r="EB49" i="58"/>
  <c r="EA49" i="58"/>
  <c r="DZ49" i="58"/>
  <c r="DY49" i="58"/>
  <c r="DX49" i="58"/>
  <c r="DW49" i="58"/>
  <c r="DV49" i="58"/>
  <c r="DU49" i="58"/>
  <c r="DT49" i="58"/>
  <c r="DS49" i="58"/>
  <c r="DR49" i="58"/>
  <c r="DQ49" i="58"/>
  <c r="DP49" i="58"/>
  <c r="DO49" i="58"/>
  <c r="DN49" i="58"/>
  <c r="DM49" i="58"/>
  <c r="DL49" i="58"/>
  <c r="DK49" i="58"/>
  <c r="DJ49" i="58"/>
  <c r="DI49" i="58"/>
  <c r="DH49" i="58"/>
  <c r="DG49" i="58"/>
  <c r="DF49" i="58"/>
  <c r="DE49" i="58"/>
  <c r="DD49" i="58"/>
  <c r="DC49" i="58"/>
  <c r="DB49" i="58"/>
  <c r="DA49" i="58"/>
  <c r="CZ49" i="58"/>
  <c r="CY49" i="58"/>
  <c r="CX49" i="58"/>
  <c r="CW49" i="58"/>
  <c r="CV49" i="58"/>
  <c r="CU49" i="58"/>
  <c r="CT49" i="58"/>
  <c r="CS49" i="58"/>
  <c r="CR49" i="58"/>
  <c r="CQ49" i="58"/>
  <c r="CP49" i="58"/>
  <c r="CO49" i="58"/>
  <c r="CN49" i="58"/>
  <c r="CM49" i="58"/>
  <c r="CL49" i="58"/>
  <c r="CK49" i="58"/>
  <c r="CJ49" i="58"/>
  <c r="CI49" i="58"/>
  <c r="CH49" i="58"/>
  <c r="CG49" i="58"/>
  <c r="CF49" i="58"/>
  <c r="CE49" i="58"/>
  <c r="CD49" i="58"/>
  <c r="CC49" i="58"/>
  <c r="CB49" i="58"/>
  <c r="CA49" i="58"/>
  <c r="BZ49" i="58"/>
  <c r="BY49" i="58"/>
  <c r="BX49" i="58"/>
  <c r="BW49" i="58"/>
  <c r="BV49" i="58"/>
  <c r="BU49" i="58"/>
  <c r="BT49" i="58"/>
  <c r="BS49" i="58"/>
  <c r="BR49" i="58"/>
  <c r="BQ49" i="58"/>
  <c r="BP49" i="58"/>
  <c r="BO49" i="58"/>
  <c r="BN49" i="58"/>
  <c r="BM49" i="58"/>
  <c r="BL49" i="58"/>
  <c r="BK49" i="58"/>
  <c r="BJ49" i="58"/>
  <c r="BI49" i="58"/>
  <c r="BH49" i="58"/>
  <c r="BG49" i="58"/>
  <c r="BF49" i="58"/>
  <c r="BE49" i="58"/>
  <c r="BD49" i="58"/>
  <c r="BC49" i="58"/>
  <c r="BB49" i="58"/>
  <c r="BA49" i="58"/>
  <c r="AZ49" i="58"/>
  <c r="AY49" i="58"/>
  <c r="AX49" i="58"/>
  <c r="AW49" i="58"/>
  <c r="AV49" i="58"/>
  <c r="AU49" i="58"/>
  <c r="AT49" i="58"/>
  <c r="AS49"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B49" i="58"/>
  <c r="FN41" i="58"/>
  <c r="FM41" i="58"/>
  <c r="FL41" i="58"/>
  <c r="FK41" i="58"/>
  <c r="FJ41" i="58"/>
  <c r="FI41" i="58"/>
  <c r="FH41" i="58"/>
  <c r="FG41" i="58"/>
  <c r="FF41" i="58"/>
  <c r="FE41" i="58"/>
  <c r="FD41" i="58"/>
  <c r="FC41" i="58"/>
  <c r="FB41" i="58"/>
  <c r="FA41" i="58"/>
  <c r="EZ41" i="58"/>
  <c r="EY41" i="58"/>
  <c r="EX41" i="58"/>
  <c r="EW41" i="58"/>
  <c r="EV41" i="58"/>
  <c r="EU41" i="58"/>
  <c r="ET41" i="58"/>
  <c r="ES41" i="58"/>
  <c r="ER41" i="58"/>
  <c r="EQ41" i="58"/>
  <c r="EP41" i="58"/>
  <c r="EO41" i="58"/>
  <c r="EN41" i="58"/>
  <c r="EM41" i="58"/>
  <c r="EL41" i="58"/>
  <c r="EK41" i="58"/>
  <c r="EJ41" i="58"/>
  <c r="EI41" i="58"/>
  <c r="EH41" i="58"/>
  <c r="EG41" i="58"/>
  <c r="EF41" i="58"/>
  <c r="EE41" i="58"/>
  <c r="ED41" i="58"/>
  <c r="EC41" i="58"/>
  <c r="EB41" i="58"/>
  <c r="EA41" i="58"/>
  <c r="DZ41" i="58"/>
  <c r="DY41" i="58"/>
  <c r="DX41" i="58"/>
  <c r="DW41" i="58"/>
  <c r="DV41" i="58"/>
  <c r="DU41" i="58"/>
  <c r="DT41" i="58"/>
  <c r="DS41" i="58"/>
  <c r="DR41" i="58"/>
  <c r="DQ41" i="58"/>
  <c r="DP41" i="58"/>
  <c r="DO41" i="58"/>
  <c r="DN41" i="58"/>
  <c r="DM41" i="58"/>
  <c r="DL41" i="58"/>
  <c r="DK41" i="58"/>
  <c r="DJ41" i="58"/>
  <c r="DI41" i="58"/>
  <c r="DH41" i="58"/>
  <c r="DG41" i="58"/>
  <c r="DF41" i="58"/>
  <c r="DE41" i="58"/>
  <c r="DD41" i="58"/>
  <c r="DC41" i="58"/>
  <c r="DB41" i="58"/>
  <c r="DA41" i="58"/>
  <c r="CZ41" i="58"/>
  <c r="CY41" i="58"/>
  <c r="CX41" i="58"/>
  <c r="CW41" i="58"/>
  <c r="CV41" i="58"/>
  <c r="CU41" i="58"/>
  <c r="CT41" i="58"/>
  <c r="CS41" i="58"/>
  <c r="CR41" i="58"/>
  <c r="CQ41" i="58"/>
  <c r="CP41" i="58"/>
  <c r="CO41" i="58"/>
  <c r="CN41" i="58"/>
  <c r="CM41" i="58"/>
  <c r="CL41" i="58"/>
  <c r="CK41" i="58"/>
  <c r="CJ41" i="58"/>
  <c r="CI41" i="58"/>
  <c r="CH41" i="58"/>
  <c r="CG41" i="58"/>
  <c r="CF41" i="58"/>
  <c r="CE41" i="58"/>
  <c r="CD41" i="58"/>
  <c r="CC41" i="58"/>
  <c r="CB41" i="58"/>
  <c r="CA41" i="58"/>
  <c r="BZ41" i="58"/>
  <c r="BY41" i="58"/>
  <c r="BX41" i="58"/>
  <c r="BW41" i="58"/>
  <c r="BV41" i="58"/>
  <c r="BU41" i="58"/>
  <c r="BT41" i="58"/>
  <c r="BS41" i="58"/>
  <c r="BR41" i="58"/>
  <c r="BQ41" i="58"/>
  <c r="BP41" i="58"/>
  <c r="BO41" i="58"/>
  <c r="BN41" i="58"/>
  <c r="BM41" i="58"/>
  <c r="BL41" i="58"/>
  <c r="BK41" i="58"/>
  <c r="BJ41" i="58"/>
  <c r="BI41" i="58"/>
  <c r="BH41" i="58"/>
  <c r="BG41" i="58"/>
  <c r="BF41" i="58"/>
  <c r="BE41" i="58"/>
  <c r="BD41" i="58"/>
  <c r="BC41" i="58"/>
  <c r="BB41" i="58"/>
  <c r="BA41" i="58"/>
  <c r="AZ41" i="58"/>
  <c r="AY41" i="58"/>
  <c r="AX41" i="58"/>
  <c r="AW41" i="58"/>
  <c r="AV41" i="58"/>
  <c r="AU41" i="58"/>
  <c r="AT41" i="58"/>
  <c r="AS41"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B41" i="58"/>
  <c r="FN30" i="58"/>
  <c r="FM30" i="58"/>
  <c r="FL30" i="58"/>
  <c r="FK30" i="58"/>
  <c r="FJ30" i="58"/>
  <c r="FI30" i="58"/>
  <c r="FH30" i="58"/>
  <c r="FG30" i="58"/>
  <c r="FF30" i="58"/>
  <c r="FE30" i="58"/>
  <c r="FD30" i="58"/>
  <c r="FC30" i="58"/>
  <c r="FB30" i="58"/>
  <c r="FA30" i="58"/>
  <c r="EZ30" i="58"/>
  <c r="EY30" i="58"/>
  <c r="EX30" i="58"/>
  <c r="EW30" i="58"/>
  <c r="EV30" i="58"/>
  <c r="EU30" i="58"/>
  <c r="ET30" i="58"/>
  <c r="ES30" i="58"/>
  <c r="ER30" i="58"/>
  <c r="EQ30" i="58"/>
  <c r="EP30" i="58"/>
  <c r="EO30" i="58"/>
  <c r="EN30" i="58"/>
  <c r="EM30" i="58"/>
  <c r="EL30" i="58"/>
  <c r="EK30" i="58"/>
  <c r="EJ30" i="58"/>
  <c r="EI30" i="58"/>
  <c r="EH30" i="58"/>
  <c r="EG30" i="58"/>
  <c r="EF30" i="58"/>
  <c r="EE30" i="58"/>
  <c r="ED30" i="58"/>
  <c r="EC30" i="58"/>
  <c r="EB30" i="58"/>
  <c r="EA30" i="58"/>
  <c r="DZ30" i="58"/>
  <c r="DY30" i="58"/>
  <c r="DX30" i="58"/>
  <c r="DW30" i="58"/>
  <c r="DV30" i="58"/>
  <c r="DU30" i="58"/>
  <c r="DT30" i="58"/>
  <c r="DS30" i="58"/>
  <c r="DR30" i="58"/>
  <c r="DQ30" i="58"/>
  <c r="DP30" i="58"/>
  <c r="DO30" i="58"/>
  <c r="DN30" i="58"/>
  <c r="DM30" i="58"/>
  <c r="DL30" i="58"/>
  <c r="DK30" i="58"/>
  <c r="DJ30" i="58"/>
  <c r="DI30" i="58"/>
  <c r="DH30" i="58"/>
  <c r="DG30" i="58"/>
  <c r="DF30" i="58"/>
  <c r="DE30" i="58"/>
  <c r="DD30" i="58"/>
  <c r="DC30" i="58"/>
  <c r="DB30" i="58"/>
  <c r="DA30" i="58"/>
  <c r="CZ30" i="58"/>
  <c r="CY30" i="58"/>
  <c r="CX30" i="58"/>
  <c r="CW30" i="58"/>
  <c r="CV30" i="58"/>
  <c r="CU30" i="58"/>
  <c r="CT30" i="58"/>
  <c r="CS30" i="58"/>
  <c r="CR30" i="58"/>
  <c r="CQ30" i="58"/>
  <c r="CP30" i="58"/>
  <c r="CO30" i="58"/>
  <c r="CN30" i="58"/>
  <c r="CM30" i="58"/>
  <c r="CL30" i="58"/>
  <c r="CK30" i="58"/>
  <c r="CJ30" i="58"/>
  <c r="CI30" i="58"/>
  <c r="CH30" i="58"/>
  <c r="CG30" i="58"/>
  <c r="CF30" i="58"/>
  <c r="CE30" i="58"/>
  <c r="CD30" i="58"/>
  <c r="CC30" i="58"/>
  <c r="CB30" i="58"/>
  <c r="CA30" i="58"/>
  <c r="BZ30" i="58"/>
  <c r="BY30" i="58"/>
  <c r="BX30" i="58"/>
  <c r="BW30" i="58"/>
  <c r="BV30" i="58"/>
  <c r="BU30" i="58"/>
  <c r="BT30" i="58"/>
  <c r="BS30" i="58"/>
  <c r="BR30" i="58"/>
  <c r="BQ30" i="58"/>
  <c r="BP30" i="58"/>
  <c r="BO30" i="58"/>
  <c r="BN30" i="58"/>
  <c r="BM30" i="58"/>
  <c r="BL30" i="58"/>
  <c r="BK30" i="58"/>
  <c r="BJ30" i="58"/>
  <c r="BI30" i="58"/>
  <c r="BH30" i="58"/>
  <c r="BG30" i="58"/>
  <c r="BF30" i="58"/>
  <c r="BE30" i="58"/>
  <c r="BD30" i="58"/>
  <c r="BC30" i="58"/>
  <c r="BB30"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B30" i="58"/>
  <c r="FN21" i="58"/>
  <c r="FM21" i="58"/>
  <c r="FL21" i="58"/>
  <c r="FK21" i="58"/>
  <c r="FJ21" i="58"/>
  <c r="FI21" i="58"/>
  <c r="FH21" i="58"/>
  <c r="FG21" i="58"/>
  <c r="FF21" i="58"/>
  <c r="FE21" i="58"/>
  <c r="FD21" i="58"/>
  <c r="FC21" i="58"/>
  <c r="FB21" i="58"/>
  <c r="FA21" i="58"/>
  <c r="EZ21" i="58"/>
  <c r="EY21" i="58"/>
  <c r="EX21" i="58"/>
  <c r="EW21" i="58"/>
  <c r="EV21" i="58"/>
  <c r="EU21" i="58"/>
  <c r="ET21" i="58"/>
  <c r="ES21" i="58"/>
  <c r="ER21" i="58"/>
  <c r="EQ21" i="58"/>
  <c r="EP21" i="58"/>
  <c r="EO21" i="58"/>
  <c r="EN21" i="58"/>
  <c r="EM21" i="58"/>
  <c r="EL21" i="58"/>
  <c r="EK21" i="58"/>
  <c r="EJ21" i="58"/>
  <c r="EI21" i="58"/>
  <c r="EH21" i="58"/>
  <c r="EG21" i="58"/>
  <c r="EF21" i="58"/>
  <c r="EE21" i="58"/>
  <c r="ED21" i="58"/>
  <c r="EC21" i="58"/>
  <c r="EB21" i="58"/>
  <c r="EA21" i="58"/>
  <c r="DZ21" i="58"/>
  <c r="DY21" i="58"/>
  <c r="DX21" i="58"/>
  <c r="DW21" i="58"/>
  <c r="DV21" i="58"/>
  <c r="DU21" i="58"/>
  <c r="DT21" i="58"/>
  <c r="DS21" i="58"/>
  <c r="DR21" i="58"/>
  <c r="DQ21" i="58"/>
  <c r="DP21" i="58"/>
  <c r="DO21" i="58"/>
  <c r="DN21" i="58"/>
  <c r="DM21" i="58"/>
  <c r="DL21" i="58"/>
  <c r="DK21" i="58"/>
  <c r="DJ21" i="58"/>
  <c r="DI21" i="58"/>
  <c r="DH21" i="58"/>
  <c r="DG21" i="58"/>
  <c r="DF21" i="58"/>
  <c r="DE21" i="58"/>
  <c r="DD21" i="58"/>
  <c r="DC21" i="58"/>
  <c r="DB21" i="58"/>
  <c r="DA21" i="58"/>
  <c r="CZ21" i="58"/>
  <c r="CY21" i="58"/>
  <c r="CX21" i="58"/>
  <c r="CW21" i="58"/>
  <c r="CV21" i="58"/>
  <c r="CU21" i="58"/>
  <c r="CT21" i="58"/>
  <c r="CS21" i="58"/>
  <c r="CR21" i="58"/>
  <c r="CQ21" i="58"/>
  <c r="CP21" i="58"/>
  <c r="CO21" i="58"/>
  <c r="CN21" i="58"/>
  <c r="CM21" i="58"/>
  <c r="CL21" i="58"/>
  <c r="CK21" i="58"/>
  <c r="CJ21" i="58"/>
  <c r="CI21" i="58"/>
  <c r="CH21" i="58"/>
  <c r="CG21" i="58"/>
  <c r="CF21" i="58"/>
  <c r="CE21" i="58"/>
  <c r="CD21" i="58"/>
  <c r="CC21" i="58"/>
  <c r="CB21" i="58"/>
  <c r="CA21" i="58"/>
  <c r="BZ21" i="58"/>
  <c r="BY21" i="58"/>
  <c r="BX21" i="58"/>
  <c r="BW21" i="58"/>
  <c r="BV21" i="58"/>
  <c r="BU21" i="58"/>
  <c r="BT21" i="58"/>
  <c r="BS21" i="58"/>
  <c r="BR21" i="58"/>
  <c r="BQ21" i="58"/>
  <c r="BP21" i="58"/>
  <c r="BO21" i="58"/>
  <c r="BN21" i="58"/>
  <c r="BM21" i="58"/>
  <c r="BL21" i="58"/>
  <c r="BK21" i="58"/>
  <c r="BJ21" i="58"/>
  <c r="BI21" i="58"/>
  <c r="BH21" i="58"/>
  <c r="BG21" i="58"/>
  <c r="BF21" i="58"/>
  <c r="BE21" i="58"/>
  <c r="BD21" i="58"/>
  <c r="BC21" i="58"/>
  <c r="BB21" i="58"/>
  <c r="BA21" i="58"/>
  <c r="AZ21" i="58"/>
  <c r="AY21" i="58"/>
  <c r="AX21" i="58"/>
  <c r="AW21" i="58"/>
  <c r="AV21" i="58"/>
  <c r="AU21" i="58"/>
  <c r="AT21" i="58"/>
  <c r="AS21"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B21" i="58"/>
  <c r="FN13" i="58"/>
  <c r="FM13" i="58"/>
  <c r="FL13" i="58"/>
  <c r="FK13" i="58"/>
  <c r="FJ13" i="58"/>
  <c r="FI13" i="58"/>
  <c r="FH13" i="58"/>
  <c r="FG13" i="58"/>
  <c r="FF13" i="58"/>
  <c r="FE13" i="58"/>
  <c r="FD13" i="58"/>
  <c r="FC13" i="58"/>
  <c r="FB13" i="58"/>
  <c r="FA13" i="58"/>
  <c r="EZ13" i="58"/>
  <c r="EY13" i="58"/>
  <c r="EX13" i="58"/>
  <c r="EW13" i="58"/>
  <c r="EV13" i="58"/>
  <c r="EU13" i="58"/>
  <c r="ET13" i="58"/>
  <c r="ES13" i="58"/>
  <c r="ER13" i="58"/>
  <c r="EQ13" i="58"/>
  <c r="EP13" i="58"/>
  <c r="EO13" i="58"/>
  <c r="EN13" i="58"/>
  <c r="EM13" i="58"/>
  <c r="EL13" i="58"/>
  <c r="EK13" i="58"/>
  <c r="EJ13" i="58"/>
  <c r="EI13" i="58"/>
  <c r="EH13" i="58"/>
  <c r="EG13" i="58"/>
  <c r="EF13" i="58"/>
  <c r="EE13" i="58"/>
  <c r="ED13" i="58"/>
  <c r="EC13" i="58"/>
  <c r="EB13" i="58"/>
  <c r="EA13" i="58"/>
  <c r="DZ13" i="58"/>
  <c r="DY13" i="58"/>
  <c r="DX13" i="58"/>
  <c r="DW13" i="58"/>
  <c r="DV13" i="58"/>
  <c r="DU13" i="58"/>
  <c r="DT13" i="58"/>
  <c r="DS13" i="58"/>
  <c r="DR13" i="58"/>
  <c r="DQ13" i="58"/>
  <c r="DP13" i="58"/>
  <c r="DO13" i="58"/>
  <c r="DN13" i="58"/>
  <c r="DM13" i="58"/>
  <c r="DL13" i="58"/>
  <c r="DK13" i="58"/>
  <c r="DJ13" i="58"/>
  <c r="DI13" i="58"/>
  <c r="DH13" i="58"/>
  <c r="DG13" i="58"/>
  <c r="DF13" i="58"/>
  <c r="DE13" i="58"/>
  <c r="DD13" i="58"/>
  <c r="DC13" i="58"/>
  <c r="DB13" i="58"/>
  <c r="DA13" i="58"/>
  <c r="CZ13" i="58"/>
  <c r="CY13" i="58"/>
  <c r="CX13" i="58"/>
  <c r="CW13" i="58"/>
  <c r="CV13" i="58"/>
  <c r="CU13" i="58"/>
  <c r="CT13" i="58"/>
  <c r="CS13" i="58"/>
  <c r="CR13" i="58"/>
  <c r="CQ13" i="58"/>
  <c r="CP13" i="58"/>
  <c r="CO13" i="58"/>
  <c r="CN13" i="58"/>
  <c r="CM13" i="58"/>
  <c r="CL13" i="58"/>
  <c r="CK13" i="58"/>
  <c r="CJ13" i="58"/>
  <c r="CI13" i="58"/>
  <c r="CH13" i="58"/>
  <c r="CG13" i="58"/>
  <c r="CF13" i="58"/>
  <c r="CE13" i="58"/>
  <c r="CD13" i="58"/>
  <c r="CC13" i="58"/>
  <c r="CB13" i="58"/>
  <c r="CA13" i="58"/>
  <c r="BZ13" i="58"/>
  <c r="BY13" i="58"/>
  <c r="BX13" i="58"/>
  <c r="BW13" i="58"/>
  <c r="BV13" i="58"/>
  <c r="BU13" i="58"/>
  <c r="BT13" i="58"/>
  <c r="BS13" i="58"/>
  <c r="BR13" i="58"/>
  <c r="BQ13" i="58"/>
  <c r="BP13" i="58"/>
  <c r="BO13" i="58"/>
  <c r="BN13" i="58"/>
  <c r="BM13" i="58"/>
  <c r="BL13" i="58"/>
  <c r="BK13" i="58"/>
  <c r="BJ13" i="58"/>
  <c r="BI13" i="58"/>
  <c r="BH13" i="58"/>
  <c r="BG13" i="58"/>
  <c r="BF13" i="58"/>
  <c r="BE13" i="58"/>
  <c r="BD13" i="58"/>
  <c r="BC13" i="58"/>
  <c r="BB13" i="58"/>
  <c r="BA13" i="58"/>
  <c r="AZ13" i="58"/>
  <c r="AY13" i="58"/>
  <c r="AX13" i="58"/>
  <c r="AW13" i="58"/>
  <c r="AV13" i="58"/>
  <c r="AU13" i="58"/>
  <c r="AT13" i="58"/>
  <c r="AS13" i="58"/>
  <c r="AR13" i="58"/>
  <c r="AQ13" i="58"/>
  <c r="AP13" i="58"/>
  <c r="AO13" i="58"/>
  <c r="AN13" i="58"/>
  <c r="AM13"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B13" i="58"/>
  <c r="FK36" i="7"/>
  <c r="FL36" i="7"/>
  <c r="FM36" i="7"/>
  <c r="FK41" i="7"/>
  <c r="FL41" i="7"/>
  <c r="FM41" i="7"/>
  <c r="FK43" i="7"/>
  <c r="FL43" i="7"/>
  <c r="FM43" i="7"/>
  <c r="FK44" i="7"/>
  <c r="FL44" i="7"/>
  <c r="FM44" i="7"/>
  <c r="FK45" i="7"/>
  <c r="FL45" i="7"/>
  <c r="FM45" i="7"/>
  <c r="FK46" i="7"/>
  <c r="FL46" i="7"/>
  <c r="FM46" i="7"/>
  <c r="FK47" i="7"/>
  <c r="FL47" i="7"/>
  <c r="FM47" i="7"/>
  <c r="FK48" i="7"/>
  <c r="FL48" i="7"/>
  <c r="FM48" i="7"/>
  <c r="FK13" i="7"/>
  <c r="FL13" i="7"/>
  <c r="FM13" i="7"/>
  <c r="FK18" i="7"/>
  <c r="FL18" i="7"/>
  <c r="FM18" i="7"/>
  <c r="FK20" i="7"/>
  <c r="FL20" i="7"/>
  <c r="FM20" i="7"/>
  <c r="FK21" i="7"/>
  <c r="FL21" i="7"/>
  <c r="FM21" i="7"/>
  <c r="FK22" i="7"/>
  <c r="FL22" i="7"/>
  <c r="FM22" i="7"/>
  <c r="FK23" i="7"/>
  <c r="FL23" i="7"/>
  <c r="FM23" i="7"/>
  <c r="FK24" i="7"/>
  <c r="FL24" i="7"/>
  <c r="FM24" i="7"/>
  <c r="FK25" i="7"/>
  <c r="FL25" i="7"/>
  <c r="FM25" i="7"/>
  <c r="FN41" i="6"/>
  <c r="FN49" i="6"/>
  <c r="FN57" i="6"/>
  <c r="FN13" i="6"/>
  <c r="FN21" i="6"/>
  <c r="FN30" i="6"/>
  <c r="CQ49" i="56"/>
  <c r="W49" i="56"/>
  <c r="FJ48" i="56"/>
  <c r="FI48" i="56"/>
  <c r="FH48" i="56"/>
  <c r="FG48" i="56"/>
  <c r="FF48" i="56"/>
  <c r="FE48" i="56"/>
  <c r="FD48" i="56"/>
  <c r="FC48" i="56"/>
  <c r="FB48" i="56"/>
  <c r="FA48" i="56"/>
  <c r="EZ48" i="56"/>
  <c r="EY48" i="56"/>
  <c r="EX48" i="56"/>
  <c r="EW48" i="56"/>
  <c r="EV48" i="56"/>
  <c r="EU48" i="56"/>
  <c r="ET48" i="56"/>
  <c r="ES48" i="56"/>
  <c r="ER48" i="56"/>
  <c r="EQ48" i="56"/>
  <c r="EP48" i="56"/>
  <c r="EO48" i="56"/>
  <c r="EN48" i="56"/>
  <c r="EM48" i="56"/>
  <c r="EL48" i="56"/>
  <c r="EK48" i="56"/>
  <c r="EJ48" i="56"/>
  <c r="EI48" i="56"/>
  <c r="EH48" i="56"/>
  <c r="EG48" i="56"/>
  <c r="EF48" i="56"/>
  <c r="EE48" i="56"/>
  <c r="ED48" i="56"/>
  <c r="EC48" i="56"/>
  <c r="EB48" i="56"/>
  <c r="EA48" i="56"/>
  <c r="DZ48" i="56"/>
  <c r="DY48" i="56"/>
  <c r="DX48" i="56"/>
  <c r="DW48" i="56"/>
  <c r="DV48" i="56"/>
  <c r="DU48" i="56"/>
  <c r="DT48" i="56"/>
  <c r="DS48" i="56"/>
  <c r="DR48" i="56"/>
  <c r="DQ48" i="56"/>
  <c r="DP48" i="56"/>
  <c r="DO48" i="56"/>
  <c r="DN48" i="56"/>
  <c r="DM48" i="56"/>
  <c r="DL48" i="56"/>
  <c r="DK48" i="56"/>
  <c r="DJ48" i="56"/>
  <c r="DI48" i="56"/>
  <c r="DH48" i="56"/>
  <c r="DG48" i="56"/>
  <c r="DF48" i="56"/>
  <c r="DE48" i="56"/>
  <c r="DD48" i="56"/>
  <c r="DC48" i="56"/>
  <c r="DB48" i="56"/>
  <c r="DA48" i="56"/>
  <c r="CZ48" i="56"/>
  <c r="CY48" i="56"/>
  <c r="CX48" i="56"/>
  <c r="CW48" i="56"/>
  <c r="CV48" i="56"/>
  <c r="CU48" i="56"/>
  <c r="CT48" i="56"/>
  <c r="CS48" i="56"/>
  <c r="CR48" i="56"/>
  <c r="CQ48" i="56"/>
  <c r="CP48" i="56"/>
  <c r="CO48" i="56"/>
  <c r="CN48" i="56"/>
  <c r="CM48" i="56"/>
  <c r="CL48" i="56"/>
  <c r="CK48" i="56"/>
  <c r="CJ48" i="56"/>
  <c r="CI48" i="56"/>
  <c r="CH48" i="56"/>
  <c r="CG48" i="56"/>
  <c r="CF48" i="56"/>
  <c r="CE48" i="56"/>
  <c r="CD48" i="56"/>
  <c r="CC48" i="56"/>
  <c r="CB48" i="56"/>
  <c r="CA48" i="56"/>
  <c r="BZ48" i="56"/>
  <c r="BY48" i="56"/>
  <c r="BX48" i="56"/>
  <c r="BW48" i="56"/>
  <c r="BV48" i="56"/>
  <c r="BU48" i="56"/>
  <c r="BT48" i="56"/>
  <c r="BS48" i="56"/>
  <c r="BR48" i="56"/>
  <c r="BQ48" i="56"/>
  <c r="BP48" i="56"/>
  <c r="BO48" i="56"/>
  <c r="BN48" i="56"/>
  <c r="BM48" i="56"/>
  <c r="BL48" i="56"/>
  <c r="BK48" i="56"/>
  <c r="BJ48" i="56"/>
  <c r="BI48" i="56"/>
  <c r="BH48" i="56"/>
  <c r="BG48" i="56"/>
  <c r="BF48" i="56"/>
  <c r="BE48" i="56"/>
  <c r="BD48" i="56"/>
  <c r="BC48" i="56"/>
  <c r="BB48" i="56"/>
  <c r="BA48" i="56"/>
  <c r="AZ48" i="56"/>
  <c r="AY48" i="56"/>
  <c r="AX48" i="56"/>
  <c r="AW48" i="56"/>
  <c r="AV48" i="56"/>
  <c r="AU48" i="56"/>
  <c r="AT48" i="56"/>
  <c r="AS48" i="56"/>
  <c r="AR48" i="56"/>
  <c r="AQ48" i="56"/>
  <c r="AP48" i="56"/>
  <c r="AO48" i="56"/>
  <c r="AN48" i="56"/>
  <c r="AM48" i="56"/>
  <c r="AL48" i="56"/>
  <c r="AK48" i="56"/>
  <c r="AJ48" i="56"/>
  <c r="AI48" i="56"/>
  <c r="AH48" i="56"/>
  <c r="AG48" i="56"/>
  <c r="AF48" i="56"/>
  <c r="AE48" i="56"/>
  <c r="AD48" i="56"/>
  <c r="AC48" i="56"/>
  <c r="AB48" i="56"/>
  <c r="AA48" i="56"/>
  <c r="Z48" i="56"/>
  <c r="Y48" i="56"/>
  <c r="X48" i="56"/>
  <c r="W48" i="56"/>
  <c r="V48" i="56"/>
  <c r="U48" i="56"/>
  <c r="T48" i="56"/>
  <c r="S48" i="56"/>
  <c r="R48" i="56"/>
  <c r="Q48" i="56"/>
  <c r="P48" i="56"/>
  <c r="O48" i="56"/>
  <c r="N48" i="56"/>
  <c r="M48" i="56"/>
  <c r="L48" i="56"/>
  <c r="K48" i="56"/>
  <c r="J48" i="56"/>
  <c r="I48" i="56"/>
  <c r="H48" i="56"/>
  <c r="G48" i="56"/>
  <c r="F48" i="56"/>
  <c r="E48" i="56"/>
  <c r="D48" i="56"/>
  <c r="C48" i="56"/>
  <c r="B48" i="56"/>
  <c r="FJ47" i="56"/>
  <c r="FI47" i="56"/>
  <c r="FH47" i="56"/>
  <c r="FG47" i="56"/>
  <c r="FF47" i="56"/>
  <c r="FE47" i="56"/>
  <c r="FD47" i="56"/>
  <c r="FC47" i="56"/>
  <c r="FB47" i="56"/>
  <c r="FA47" i="56"/>
  <c r="EZ47" i="56"/>
  <c r="EY47" i="56"/>
  <c r="EX47" i="56"/>
  <c r="EW47" i="56"/>
  <c r="EV47" i="56"/>
  <c r="EU47" i="56"/>
  <c r="ET47" i="56"/>
  <c r="ES47" i="56"/>
  <c r="ER47" i="56"/>
  <c r="EQ47" i="56"/>
  <c r="EP47" i="56"/>
  <c r="EO47" i="56"/>
  <c r="EN47" i="56"/>
  <c r="EM47" i="56"/>
  <c r="EL47" i="56"/>
  <c r="EK47" i="56"/>
  <c r="EJ47" i="56"/>
  <c r="EI47" i="56"/>
  <c r="EH47" i="56"/>
  <c r="EG47" i="56"/>
  <c r="EF47" i="56"/>
  <c r="EE47" i="56"/>
  <c r="ED47" i="56"/>
  <c r="EC47" i="56"/>
  <c r="EB47" i="56"/>
  <c r="EA47" i="56"/>
  <c r="DZ47" i="56"/>
  <c r="DY47" i="56"/>
  <c r="DX47" i="56"/>
  <c r="DW47" i="56"/>
  <c r="DV47" i="56"/>
  <c r="DU47" i="56"/>
  <c r="DT47" i="56"/>
  <c r="DS47" i="56"/>
  <c r="DR47" i="56"/>
  <c r="DQ47" i="56"/>
  <c r="DP47" i="56"/>
  <c r="DO47" i="56"/>
  <c r="DN47" i="56"/>
  <c r="DM47" i="56"/>
  <c r="DL47" i="56"/>
  <c r="DK47" i="56"/>
  <c r="DJ47" i="56"/>
  <c r="DI47" i="56"/>
  <c r="DH47" i="56"/>
  <c r="DG47" i="56"/>
  <c r="DF47" i="56"/>
  <c r="DE47" i="56"/>
  <c r="DD47" i="56"/>
  <c r="DC47" i="56"/>
  <c r="DB47" i="56"/>
  <c r="DA47" i="56"/>
  <c r="CZ47" i="56"/>
  <c r="CY47" i="56"/>
  <c r="CX47" i="56"/>
  <c r="CW47" i="56"/>
  <c r="CV47" i="56"/>
  <c r="CU47" i="56"/>
  <c r="CT47" i="56"/>
  <c r="CS47" i="56"/>
  <c r="CR47" i="56"/>
  <c r="CQ47" i="56"/>
  <c r="CP47" i="56"/>
  <c r="CO47" i="56"/>
  <c r="CN47" i="56"/>
  <c r="CM47" i="56"/>
  <c r="CL47" i="56"/>
  <c r="CK47" i="56"/>
  <c r="CJ47" i="56"/>
  <c r="CI47" i="56"/>
  <c r="CH47" i="56"/>
  <c r="CG47" i="56"/>
  <c r="CF47" i="56"/>
  <c r="CE47" i="56"/>
  <c r="CD47" i="56"/>
  <c r="CC47" i="56"/>
  <c r="CB47" i="56"/>
  <c r="CA47" i="56"/>
  <c r="BZ47" i="56"/>
  <c r="BY47" i="56"/>
  <c r="BX47" i="56"/>
  <c r="BW47" i="56"/>
  <c r="BV47" i="56"/>
  <c r="BU47" i="56"/>
  <c r="BT47" i="56"/>
  <c r="BS47" i="56"/>
  <c r="BR47" i="56"/>
  <c r="BQ47" i="56"/>
  <c r="BP47" i="56"/>
  <c r="BO47" i="56"/>
  <c r="BN47" i="56"/>
  <c r="BM47" i="56"/>
  <c r="BL47" i="56"/>
  <c r="BK47" i="56"/>
  <c r="BJ47" i="56"/>
  <c r="BI47" i="56"/>
  <c r="BH47" i="56"/>
  <c r="BG47" i="56"/>
  <c r="BF47" i="56"/>
  <c r="BE47" i="56"/>
  <c r="BD47" i="56"/>
  <c r="BC47" i="56"/>
  <c r="BB47" i="56"/>
  <c r="BA47" i="56"/>
  <c r="AZ47" i="56"/>
  <c r="AY47" i="56"/>
  <c r="AX47" i="56"/>
  <c r="AW47" i="56"/>
  <c r="AV47" i="56"/>
  <c r="AU47" i="56"/>
  <c r="AT47" i="56"/>
  <c r="AS47" i="56"/>
  <c r="AR47" i="56"/>
  <c r="AQ47" i="56"/>
  <c r="AP47" i="56"/>
  <c r="AO47" i="56"/>
  <c r="AN47" i="56"/>
  <c r="AM47" i="56"/>
  <c r="AL47" i="56"/>
  <c r="AK47" i="56"/>
  <c r="AJ47" i="56"/>
  <c r="AI47" i="56"/>
  <c r="AH47" i="56"/>
  <c r="AG47" i="56"/>
  <c r="AF47" i="56"/>
  <c r="AE47" i="56"/>
  <c r="AD47" i="56"/>
  <c r="AC47" i="56"/>
  <c r="AB47" i="56"/>
  <c r="AA47" i="56"/>
  <c r="Z47" i="56"/>
  <c r="Y47" i="56"/>
  <c r="X47" i="56"/>
  <c r="W47" i="56"/>
  <c r="V47" i="56"/>
  <c r="U47" i="56"/>
  <c r="T47" i="56"/>
  <c r="S47" i="56"/>
  <c r="R47" i="56"/>
  <c r="Q47" i="56"/>
  <c r="P47" i="56"/>
  <c r="O47" i="56"/>
  <c r="N47" i="56"/>
  <c r="M47" i="56"/>
  <c r="L47" i="56"/>
  <c r="K47" i="56"/>
  <c r="J47" i="56"/>
  <c r="I47" i="56"/>
  <c r="H47" i="56"/>
  <c r="G47" i="56"/>
  <c r="F47" i="56"/>
  <c r="E47" i="56"/>
  <c r="D47" i="56"/>
  <c r="C47" i="56"/>
  <c r="B47" i="56"/>
  <c r="FJ46" i="56"/>
  <c r="FI46" i="56"/>
  <c r="FH46" i="56"/>
  <c r="FG46" i="56"/>
  <c r="FF46" i="56"/>
  <c r="FE46" i="56"/>
  <c r="FD46" i="56"/>
  <c r="FC46" i="56"/>
  <c r="FB46" i="56"/>
  <c r="FA46" i="56"/>
  <c r="EZ46" i="56"/>
  <c r="EY46" i="56"/>
  <c r="EX46" i="56"/>
  <c r="EW46" i="56"/>
  <c r="EV46" i="56"/>
  <c r="EU46" i="56"/>
  <c r="ET46" i="56"/>
  <c r="ES46" i="56"/>
  <c r="ER46" i="56"/>
  <c r="EQ46" i="56"/>
  <c r="EP46" i="56"/>
  <c r="EO46" i="56"/>
  <c r="EN46" i="56"/>
  <c r="EM46" i="56"/>
  <c r="EL46" i="56"/>
  <c r="EK46" i="56"/>
  <c r="EJ46" i="56"/>
  <c r="EI46" i="56"/>
  <c r="EH46" i="56"/>
  <c r="EG46" i="56"/>
  <c r="EF46" i="56"/>
  <c r="EE46" i="56"/>
  <c r="ED46" i="56"/>
  <c r="EC46" i="56"/>
  <c r="EB46" i="56"/>
  <c r="EA46" i="56"/>
  <c r="DZ46" i="56"/>
  <c r="DY46" i="56"/>
  <c r="DX46" i="56"/>
  <c r="DW46" i="56"/>
  <c r="DV46" i="56"/>
  <c r="DU46" i="56"/>
  <c r="DT46" i="56"/>
  <c r="DS46" i="56"/>
  <c r="DR46" i="56"/>
  <c r="DQ46" i="56"/>
  <c r="DP46" i="56"/>
  <c r="DO46" i="56"/>
  <c r="DN46" i="56"/>
  <c r="DM46" i="56"/>
  <c r="DL46" i="56"/>
  <c r="DK46" i="56"/>
  <c r="DJ46" i="56"/>
  <c r="DI46" i="56"/>
  <c r="DH46" i="56"/>
  <c r="DG46" i="56"/>
  <c r="DF46" i="56"/>
  <c r="DE46" i="56"/>
  <c r="DD46" i="56"/>
  <c r="DC46" i="56"/>
  <c r="DB46" i="56"/>
  <c r="DA46" i="56"/>
  <c r="CZ46" i="56"/>
  <c r="CY46" i="56"/>
  <c r="CX46" i="56"/>
  <c r="CW46" i="56"/>
  <c r="CV46" i="56"/>
  <c r="CU46" i="56"/>
  <c r="CT46" i="56"/>
  <c r="CS46" i="56"/>
  <c r="CR46" i="56"/>
  <c r="CQ46" i="56"/>
  <c r="CP46" i="56"/>
  <c r="CO46" i="56"/>
  <c r="CN46" i="56"/>
  <c r="CM46" i="56"/>
  <c r="CL46" i="56"/>
  <c r="CK46" i="56"/>
  <c r="CJ46" i="56"/>
  <c r="CI46" i="56"/>
  <c r="CH46" i="56"/>
  <c r="CG46" i="56"/>
  <c r="CF46" i="56"/>
  <c r="CE46" i="56"/>
  <c r="CD46" i="56"/>
  <c r="CC46" i="56"/>
  <c r="CB46" i="56"/>
  <c r="CA46" i="56"/>
  <c r="BZ46" i="56"/>
  <c r="BY46" i="56"/>
  <c r="BX46" i="56"/>
  <c r="BW46" i="56"/>
  <c r="BV46" i="56"/>
  <c r="BU46" i="56"/>
  <c r="BT46" i="56"/>
  <c r="BS46" i="56"/>
  <c r="BR46" i="56"/>
  <c r="BQ46" i="56"/>
  <c r="BP46" i="56"/>
  <c r="BO46" i="56"/>
  <c r="BN46" i="56"/>
  <c r="BM46" i="56"/>
  <c r="BL46" i="56"/>
  <c r="BK46" i="56"/>
  <c r="BJ46" i="56"/>
  <c r="BI46" i="56"/>
  <c r="BH46" i="56"/>
  <c r="BG46" i="56"/>
  <c r="BF46" i="56"/>
  <c r="BE46" i="56"/>
  <c r="BD46" i="56"/>
  <c r="BC46" i="56"/>
  <c r="BB46" i="56"/>
  <c r="BA46" i="56"/>
  <c r="AZ46" i="56"/>
  <c r="AY46" i="56"/>
  <c r="AX46" i="56"/>
  <c r="AW46" i="56"/>
  <c r="AV46" i="56"/>
  <c r="AU46" i="56"/>
  <c r="AT46" i="56"/>
  <c r="AS46" i="56"/>
  <c r="AR46" i="56"/>
  <c r="AQ46" i="56"/>
  <c r="AP46" i="56"/>
  <c r="AO46" i="56"/>
  <c r="AN46" i="56"/>
  <c r="AM46" i="56"/>
  <c r="AL46" i="56"/>
  <c r="AK46" i="56"/>
  <c r="AJ46" i="56"/>
  <c r="AI46" i="56"/>
  <c r="AH46" i="56"/>
  <c r="AG46" i="56"/>
  <c r="AF46" i="56"/>
  <c r="AE46" i="56"/>
  <c r="AD46" i="56"/>
  <c r="AC46" i="56"/>
  <c r="AB46" i="56"/>
  <c r="AA46" i="56"/>
  <c r="Z46" i="56"/>
  <c r="Y46" i="56"/>
  <c r="X46" i="56"/>
  <c r="W46" i="56"/>
  <c r="V46" i="56"/>
  <c r="U46" i="56"/>
  <c r="T46" i="56"/>
  <c r="S46" i="56"/>
  <c r="R46" i="56"/>
  <c r="Q46" i="56"/>
  <c r="P46" i="56"/>
  <c r="O46" i="56"/>
  <c r="N46" i="56"/>
  <c r="M46" i="56"/>
  <c r="L46" i="56"/>
  <c r="K46" i="56"/>
  <c r="J46" i="56"/>
  <c r="I46" i="56"/>
  <c r="H46" i="56"/>
  <c r="G46" i="56"/>
  <c r="F46" i="56"/>
  <c r="E46" i="56"/>
  <c r="D46" i="56"/>
  <c r="C46" i="56"/>
  <c r="B46" i="56"/>
  <c r="FJ45" i="56"/>
  <c r="FI45" i="56"/>
  <c r="FH45" i="56"/>
  <c r="FG45" i="56"/>
  <c r="FF45" i="56"/>
  <c r="FE45" i="56"/>
  <c r="FD45" i="56"/>
  <c r="FC45" i="56"/>
  <c r="FB45" i="56"/>
  <c r="FA45" i="56"/>
  <c r="EZ45" i="56"/>
  <c r="EY45" i="56"/>
  <c r="EX45" i="56"/>
  <c r="EW45" i="56"/>
  <c r="EV45" i="56"/>
  <c r="EU45" i="56"/>
  <c r="ET45" i="56"/>
  <c r="ES45" i="56"/>
  <c r="ER45" i="56"/>
  <c r="EQ45" i="56"/>
  <c r="EP45" i="56"/>
  <c r="EO45" i="56"/>
  <c r="EN45" i="56"/>
  <c r="EM45" i="56"/>
  <c r="EL45" i="56"/>
  <c r="EK45" i="56"/>
  <c r="EJ45" i="56"/>
  <c r="EI45" i="56"/>
  <c r="EH45" i="56"/>
  <c r="EG45" i="56"/>
  <c r="EF45" i="56"/>
  <c r="EE45" i="56"/>
  <c r="ED45" i="56"/>
  <c r="EC45" i="56"/>
  <c r="EB45" i="56"/>
  <c r="EA45" i="56"/>
  <c r="DZ45" i="56"/>
  <c r="DY45" i="56"/>
  <c r="DX45" i="56"/>
  <c r="DW45" i="56"/>
  <c r="DV45" i="56"/>
  <c r="DU45" i="56"/>
  <c r="DT45" i="56"/>
  <c r="DS45" i="56"/>
  <c r="DR45" i="56"/>
  <c r="DQ45" i="56"/>
  <c r="DP45" i="56"/>
  <c r="DO45" i="56"/>
  <c r="DN45" i="56"/>
  <c r="DM45" i="56"/>
  <c r="DL45" i="56"/>
  <c r="DK45" i="56"/>
  <c r="DJ45" i="56"/>
  <c r="DI45" i="56"/>
  <c r="DH45" i="56"/>
  <c r="DG45" i="56"/>
  <c r="DF45" i="56"/>
  <c r="DE45" i="56"/>
  <c r="DD45" i="56"/>
  <c r="DC45" i="56"/>
  <c r="DB45" i="56"/>
  <c r="DA45" i="56"/>
  <c r="CZ45" i="56"/>
  <c r="CY45" i="56"/>
  <c r="CX45" i="56"/>
  <c r="CW45" i="56"/>
  <c r="CV45" i="56"/>
  <c r="CU45" i="56"/>
  <c r="CT45" i="56"/>
  <c r="CS45" i="56"/>
  <c r="CR45" i="56"/>
  <c r="CQ45" i="56"/>
  <c r="CP45" i="56"/>
  <c r="CO45" i="56"/>
  <c r="CN45" i="56"/>
  <c r="CM45" i="56"/>
  <c r="CL45" i="56"/>
  <c r="CK45" i="56"/>
  <c r="CJ45" i="56"/>
  <c r="CI45" i="56"/>
  <c r="CH45" i="56"/>
  <c r="CG45" i="56"/>
  <c r="CF45" i="56"/>
  <c r="CE45" i="56"/>
  <c r="CD45" i="56"/>
  <c r="CC45" i="56"/>
  <c r="CB45" i="56"/>
  <c r="CA45" i="56"/>
  <c r="BZ45" i="56"/>
  <c r="BY45" i="56"/>
  <c r="BX45" i="56"/>
  <c r="BW45" i="56"/>
  <c r="BV45" i="56"/>
  <c r="BU45" i="56"/>
  <c r="BT45" i="56"/>
  <c r="BS45" i="56"/>
  <c r="BR45" i="56"/>
  <c r="BQ45" i="56"/>
  <c r="BP45" i="56"/>
  <c r="BO45" i="56"/>
  <c r="BN45" i="56"/>
  <c r="BM45" i="56"/>
  <c r="BL45" i="56"/>
  <c r="BK45" i="56"/>
  <c r="BJ45" i="56"/>
  <c r="BI45" i="56"/>
  <c r="BH45" i="56"/>
  <c r="BG45" i="56"/>
  <c r="BF45" i="56"/>
  <c r="BE45" i="56"/>
  <c r="BD45" i="56"/>
  <c r="BC45" i="56"/>
  <c r="BB45" i="56"/>
  <c r="BA45" i="56"/>
  <c r="AZ45" i="56"/>
  <c r="AY45" i="56"/>
  <c r="AX45" i="56"/>
  <c r="AW45" i="56"/>
  <c r="AV45" i="56"/>
  <c r="AU45" i="56"/>
  <c r="AT45" i="56"/>
  <c r="AS45" i="56"/>
  <c r="AR45" i="56"/>
  <c r="AQ45" i="56"/>
  <c r="AP45" i="56"/>
  <c r="AO45" i="56"/>
  <c r="AN45" i="56"/>
  <c r="AM45" i="56"/>
  <c r="AL45" i="56"/>
  <c r="AK45" i="56"/>
  <c r="AJ45" i="56"/>
  <c r="AI45" i="56"/>
  <c r="AH45" i="56"/>
  <c r="AG45" i="56"/>
  <c r="AF45" i="56"/>
  <c r="AE45" i="56"/>
  <c r="AD45" i="56"/>
  <c r="AC45" i="56"/>
  <c r="AB45" i="56"/>
  <c r="AA45" i="56"/>
  <c r="Z45" i="56"/>
  <c r="Y45" i="56"/>
  <c r="X45" i="56"/>
  <c r="W45" i="56"/>
  <c r="V45" i="56"/>
  <c r="U45" i="56"/>
  <c r="T45" i="56"/>
  <c r="S45" i="56"/>
  <c r="R45" i="56"/>
  <c r="Q45" i="56"/>
  <c r="P45" i="56"/>
  <c r="O45" i="56"/>
  <c r="N45" i="56"/>
  <c r="M45" i="56"/>
  <c r="L45" i="56"/>
  <c r="K45" i="56"/>
  <c r="J45" i="56"/>
  <c r="I45" i="56"/>
  <c r="H45" i="56"/>
  <c r="G45" i="56"/>
  <c r="F45" i="56"/>
  <c r="E45" i="56"/>
  <c r="D45" i="56"/>
  <c r="C45" i="56"/>
  <c r="B45" i="56"/>
  <c r="FJ44" i="56"/>
  <c r="FI44" i="56"/>
  <c r="FH44" i="56"/>
  <c r="FG44" i="56"/>
  <c r="FF44" i="56"/>
  <c r="FE44" i="56"/>
  <c r="FD44" i="56"/>
  <c r="FC44" i="56"/>
  <c r="FB44" i="56"/>
  <c r="FA44" i="56"/>
  <c r="EZ44" i="56"/>
  <c r="EY44" i="56"/>
  <c r="EX44" i="56"/>
  <c r="EW44" i="56"/>
  <c r="EV44" i="56"/>
  <c r="EU44" i="56"/>
  <c r="ET44" i="56"/>
  <c r="ES44" i="56"/>
  <c r="ER44" i="56"/>
  <c r="EQ44" i="56"/>
  <c r="EP44" i="56"/>
  <c r="EO44" i="56"/>
  <c r="EN44" i="56"/>
  <c r="EM44" i="56"/>
  <c r="EL44" i="56"/>
  <c r="EK44" i="56"/>
  <c r="EJ44" i="56"/>
  <c r="EI44" i="56"/>
  <c r="EH44" i="56"/>
  <c r="EG44" i="56"/>
  <c r="EF44" i="56"/>
  <c r="EE44" i="56"/>
  <c r="EE49" i="56" s="1"/>
  <c r="ED44" i="56"/>
  <c r="EC44" i="56"/>
  <c r="EB44" i="56"/>
  <c r="EA44" i="56"/>
  <c r="DZ44" i="56"/>
  <c r="DY44" i="56"/>
  <c r="DX44" i="56"/>
  <c r="DW44" i="56"/>
  <c r="DV44" i="56"/>
  <c r="DU44" i="56"/>
  <c r="DT44" i="56"/>
  <c r="DS44" i="56"/>
  <c r="DR44" i="56"/>
  <c r="DQ44" i="56"/>
  <c r="DP44" i="56"/>
  <c r="DO44" i="56"/>
  <c r="DO49" i="56" s="1"/>
  <c r="DN44" i="56"/>
  <c r="DM44" i="56"/>
  <c r="DL44" i="56"/>
  <c r="DK44" i="56"/>
  <c r="DJ44" i="56"/>
  <c r="DI44" i="56"/>
  <c r="DH44" i="56"/>
  <c r="DG44" i="56"/>
  <c r="DG49" i="56" s="1"/>
  <c r="DF44" i="56"/>
  <c r="DE44" i="56"/>
  <c r="DD44" i="56"/>
  <c r="DC44" i="56"/>
  <c r="DB44" i="56"/>
  <c r="DA44" i="56"/>
  <c r="CZ44" i="56"/>
  <c r="CY44" i="56"/>
  <c r="CX44" i="56"/>
  <c r="CW44" i="56"/>
  <c r="CV44" i="56"/>
  <c r="CU44" i="56"/>
  <c r="CT44" i="56"/>
  <c r="CS44" i="56"/>
  <c r="CR44" i="56"/>
  <c r="CQ44" i="56"/>
  <c r="CP44" i="56"/>
  <c r="CO44" i="56"/>
  <c r="CN44" i="56"/>
  <c r="CM44" i="56"/>
  <c r="CL44" i="56"/>
  <c r="CK44" i="56"/>
  <c r="CJ44" i="56"/>
  <c r="CI44" i="56"/>
  <c r="CH44" i="56"/>
  <c r="CG44" i="56"/>
  <c r="CF44" i="56"/>
  <c r="CE44" i="56"/>
  <c r="CD44" i="56"/>
  <c r="CC44" i="56"/>
  <c r="CB44" i="56"/>
  <c r="CA44" i="56"/>
  <c r="BZ44" i="56"/>
  <c r="BY44" i="56"/>
  <c r="BX44" i="56"/>
  <c r="BW44" i="56"/>
  <c r="BV44" i="56"/>
  <c r="BU44" i="56"/>
  <c r="BT44" i="56"/>
  <c r="BS44" i="56"/>
  <c r="BR44" i="56"/>
  <c r="BQ44" i="56"/>
  <c r="BP44" i="56"/>
  <c r="BO44" i="56"/>
  <c r="BN44" i="56"/>
  <c r="BM44" i="56"/>
  <c r="BL44" i="56"/>
  <c r="BK44" i="56"/>
  <c r="BJ44" i="56"/>
  <c r="BI44" i="56"/>
  <c r="BH44" i="56"/>
  <c r="BG44" i="56"/>
  <c r="BF44" i="56"/>
  <c r="BE44" i="56"/>
  <c r="BD44" i="56"/>
  <c r="BC44" i="56"/>
  <c r="BB44" i="56"/>
  <c r="BA44" i="56"/>
  <c r="AZ44" i="56"/>
  <c r="AY44" i="56"/>
  <c r="AX44" i="56"/>
  <c r="AW44" i="56"/>
  <c r="AV44" i="56"/>
  <c r="AU44" i="56"/>
  <c r="AT44" i="56"/>
  <c r="AS44" i="56"/>
  <c r="AR44" i="56"/>
  <c r="AQ44" i="56"/>
  <c r="AP44" i="56"/>
  <c r="AO44" i="56"/>
  <c r="AN44" i="56"/>
  <c r="AM44" i="56"/>
  <c r="AM49" i="56" s="1"/>
  <c r="AL44" i="56"/>
  <c r="AK44" i="56"/>
  <c r="AJ44" i="56"/>
  <c r="AI44" i="56"/>
  <c r="AH44" i="56"/>
  <c r="AG44" i="56"/>
  <c r="AF44" i="56"/>
  <c r="AE44" i="56"/>
  <c r="AD44" i="56"/>
  <c r="AC44" i="56"/>
  <c r="AB44" i="56"/>
  <c r="AA44" i="56"/>
  <c r="Z44" i="56"/>
  <c r="Y44" i="56"/>
  <c r="X44" i="56"/>
  <c r="W44" i="56"/>
  <c r="V44" i="56"/>
  <c r="U44" i="56"/>
  <c r="T44" i="56"/>
  <c r="S44" i="56"/>
  <c r="R44" i="56"/>
  <c r="Q44" i="56"/>
  <c r="P44" i="56"/>
  <c r="O44" i="56"/>
  <c r="O49" i="56" s="1"/>
  <c r="N44" i="56"/>
  <c r="M44" i="56"/>
  <c r="L44" i="56"/>
  <c r="K44" i="56"/>
  <c r="J44" i="56"/>
  <c r="I44" i="56"/>
  <c r="H44" i="56"/>
  <c r="G44" i="56"/>
  <c r="F44" i="56"/>
  <c r="E44" i="56"/>
  <c r="D44" i="56"/>
  <c r="C44" i="56"/>
  <c r="B44" i="56"/>
  <c r="FJ43" i="56"/>
  <c r="FI43" i="56"/>
  <c r="FI49" i="56" s="1"/>
  <c r="FH43" i="56"/>
  <c r="FH49" i="56" s="1"/>
  <c r="FG43" i="56"/>
  <c r="FG49" i="56" s="1"/>
  <c r="FF43" i="56"/>
  <c r="FE43" i="56"/>
  <c r="FD43" i="56"/>
  <c r="FC43" i="56"/>
  <c r="FC49" i="56" s="1"/>
  <c r="FB43" i="56"/>
  <c r="FA43" i="56"/>
  <c r="EZ43" i="56"/>
  <c r="EY43" i="56"/>
  <c r="EX43" i="56"/>
  <c r="EW43" i="56"/>
  <c r="EW49" i="56" s="1"/>
  <c r="EV43" i="56"/>
  <c r="EV49" i="56" s="1"/>
  <c r="EU43" i="56"/>
  <c r="EU49" i="56" s="1"/>
  <c r="ET43" i="56"/>
  <c r="ES43" i="56"/>
  <c r="ER43" i="56"/>
  <c r="EQ43" i="56"/>
  <c r="EP43" i="56"/>
  <c r="EO43" i="56"/>
  <c r="EN43" i="56"/>
  <c r="EM43" i="56"/>
  <c r="EM49" i="56" s="1"/>
  <c r="EL43" i="56"/>
  <c r="EK43" i="56"/>
  <c r="EK49" i="56" s="1"/>
  <c r="EJ43" i="56"/>
  <c r="EJ49" i="56" s="1"/>
  <c r="EI43" i="56"/>
  <c r="EI49" i="56" s="1"/>
  <c r="EH43" i="56"/>
  <c r="EG43" i="56"/>
  <c r="EF43" i="56"/>
  <c r="EE43" i="56"/>
  <c r="ED43" i="56"/>
  <c r="EC43" i="56"/>
  <c r="EB43" i="56"/>
  <c r="EA43" i="56"/>
  <c r="DZ43" i="56"/>
  <c r="DY43" i="56"/>
  <c r="DY49" i="56" s="1"/>
  <c r="DX43" i="56"/>
  <c r="DX49" i="56" s="1"/>
  <c r="DW43" i="56"/>
  <c r="DW49" i="56" s="1"/>
  <c r="DV43" i="56"/>
  <c r="DU43" i="56"/>
  <c r="DT43" i="56"/>
  <c r="DS43" i="56"/>
  <c r="DR43" i="56"/>
  <c r="DQ43" i="56"/>
  <c r="DP43" i="56"/>
  <c r="DO43" i="56"/>
  <c r="DN43" i="56"/>
  <c r="DM43" i="56"/>
  <c r="DM49" i="56" s="1"/>
  <c r="DL43" i="56"/>
  <c r="DL49" i="56" s="1"/>
  <c r="DK43" i="56"/>
  <c r="DK49" i="56" s="1"/>
  <c r="DJ43" i="56"/>
  <c r="DI43" i="56"/>
  <c r="DH43" i="56"/>
  <c r="DG43" i="56"/>
  <c r="DF43" i="56"/>
  <c r="DE43" i="56"/>
  <c r="DD43" i="56"/>
  <c r="DC43" i="56"/>
  <c r="DB43" i="56"/>
  <c r="DA43" i="56"/>
  <c r="DA49" i="56" s="1"/>
  <c r="CZ43" i="56"/>
  <c r="CZ49" i="56" s="1"/>
  <c r="CY43" i="56"/>
  <c r="CY49" i="56" s="1"/>
  <c r="CX43" i="56"/>
  <c r="CW43" i="56"/>
  <c r="CV43" i="56"/>
  <c r="CU43" i="56"/>
  <c r="CT43" i="56"/>
  <c r="CS43" i="56"/>
  <c r="CR43" i="56"/>
  <c r="CQ43" i="56"/>
  <c r="CP43" i="56"/>
  <c r="CO43" i="56"/>
  <c r="CO49" i="56" s="1"/>
  <c r="CN43" i="56"/>
  <c r="CN49" i="56" s="1"/>
  <c r="CM43" i="56"/>
  <c r="CM49" i="56" s="1"/>
  <c r="CL43" i="56"/>
  <c r="CK43" i="56"/>
  <c r="CJ43" i="56"/>
  <c r="CI43" i="56"/>
  <c r="CI49" i="56" s="1"/>
  <c r="CH43" i="56"/>
  <c r="CG43" i="56"/>
  <c r="CF43" i="56"/>
  <c r="CE43" i="56"/>
  <c r="CD43" i="56"/>
  <c r="CC43" i="56"/>
  <c r="CC49" i="56" s="1"/>
  <c r="CB43" i="56"/>
  <c r="CB49" i="56" s="1"/>
  <c r="CA43" i="56"/>
  <c r="CA49" i="56" s="1"/>
  <c r="BZ43" i="56"/>
  <c r="BY43" i="56"/>
  <c r="BX43" i="56"/>
  <c r="BW43" i="56"/>
  <c r="BV43" i="56"/>
  <c r="BU43" i="56"/>
  <c r="BT43" i="56"/>
  <c r="BS43" i="56"/>
  <c r="BS49" i="56" s="1"/>
  <c r="BR43" i="56"/>
  <c r="BQ43" i="56"/>
  <c r="BQ49" i="56" s="1"/>
  <c r="BP43" i="56"/>
  <c r="BP49" i="56" s="1"/>
  <c r="BO43" i="56"/>
  <c r="BO49" i="56" s="1"/>
  <c r="BN43" i="56"/>
  <c r="BM43" i="56"/>
  <c r="BL43" i="56"/>
  <c r="BK43" i="56"/>
  <c r="BK49" i="56" s="1"/>
  <c r="BJ43" i="56"/>
  <c r="BI43" i="56"/>
  <c r="BH43" i="56"/>
  <c r="BG43" i="56"/>
  <c r="BF43" i="56"/>
  <c r="BE43" i="56"/>
  <c r="BE49" i="56" s="1"/>
  <c r="BD43" i="56"/>
  <c r="BD49" i="56" s="1"/>
  <c r="BC43" i="56"/>
  <c r="BC49" i="56" s="1"/>
  <c r="BB43" i="56"/>
  <c r="BA43" i="56"/>
  <c r="AZ43" i="56"/>
  <c r="AY43" i="56"/>
  <c r="AX43" i="56"/>
  <c r="AW43" i="56"/>
  <c r="AV43" i="56"/>
  <c r="AU43" i="56"/>
  <c r="AU49" i="56" s="1"/>
  <c r="AT43" i="56"/>
  <c r="AS43" i="56"/>
  <c r="AS49" i="56" s="1"/>
  <c r="AR43" i="56"/>
  <c r="AR49" i="56" s="1"/>
  <c r="AQ43" i="56"/>
  <c r="AQ49" i="56" s="1"/>
  <c r="AP43" i="56"/>
  <c r="AO43" i="56"/>
  <c r="AN43" i="56"/>
  <c r="AM43" i="56"/>
  <c r="AL43" i="56"/>
  <c r="AK43" i="56"/>
  <c r="AJ43" i="56"/>
  <c r="AI43" i="56"/>
  <c r="AH43" i="56"/>
  <c r="AG43" i="56"/>
  <c r="AG49" i="56" s="1"/>
  <c r="AF43" i="56"/>
  <c r="AF49" i="56" s="1"/>
  <c r="AE43" i="56"/>
  <c r="AE49" i="56" s="1"/>
  <c r="AD43" i="56"/>
  <c r="AC43" i="56"/>
  <c r="AB43" i="56"/>
  <c r="AA43" i="56"/>
  <c r="Z43" i="56"/>
  <c r="Y43" i="56"/>
  <c r="X43" i="56"/>
  <c r="W43" i="56"/>
  <c r="V43" i="56"/>
  <c r="U43" i="56"/>
  <c r="U49" i="56" s="1"/>
  <c r="T43" i="56"/>
  <c r="T49" i="56" s="1"/>
  <c r="S43" i="56"/>
  <c r="S49" i="56" s="1"/>
  <c r="R43" i="56"/>
  <c r="Q43" i="56"/>
  <c r="P43" i="56"/>
  <c r="O43" i="56"/>
  <c r="N43" i="56"/>
  <c r="M43" i="56"/>
  <c r="L43" i="56"/>
  <c r="K43" i="56"/>
  <c r="J43" i="56"/>
  <c r="I43" i="56"/>
  <c r="I49" i="56" s="1"/>
  <c r="H43" i="56"/>
  <c r="H49" i="56" s="1"/>
  <c r="G43" i="56"/>
  <c r="G49" i="56" s="1"/>
  <c r="F43" i="56"/>
  <c r="E43" i="56"/>
  <c r="D43" i="56"/>
  <c r="C43" i="56"/>
  <c r="B43" i="56"/>
  <c r="FJ41" i="56"/>
  <c r="FI41" i="56"/>
  <c r="FH41" i="56"/>
  <c r="FG41" i="56"/>
  <c r="FF41" i="56"/>
  <c r="FE41" i="56"/>
  <c r="FD41" i="56"/>
  <c r="FC41" i="56"/>
  <c r="FB41" i="56"/>
  <c r="FA41" i="56"/>
  <c r="EZ41" i="56"/>
  <c r="EY41" i="56"/>
  <c r="EX41" i="56"/>
  <c r="EW41" i="56"/>
  <c r="EV41" i="56"/>
  <c r="EU41" i="56"/>
  <c r="ET41" i="56"/>
  <c r="ES41" i="56"/>
  <c r="ER41" i="56"/>
  <c r="EQ41" i="56"/>
  <c r="EP41" i="56"/>
  <c r="EO41" i="56"/>
  <c r="EN41" i="56"/>
  <c r="EM41" i="56"/>
  <c r="EL41" i="56"/>
  <c r="EK41" i="56"/>
  <c r="EJ41" i="56"/>
  <c r="EI41" i="56"/>
  <c r="EH41" i="56"/>
  <c r="EG41" i="56"/>
  <c r="EF41" i="56"/>
  <c r="EE41" i="56"/>
  <c r="ED41" i="56"/>
  <c r="EC41" i="56"/>
  <c r="EB41" i="56"/>
  <c r="EA41" i="56"/>
  <c r="DZ41" i="56"/>
  <c r="DY41" i="56"/>
  <c r="DX41" i="56"/>
  <c r="DW41" i="56"/>
  <c r="DV41" i="56"/>
  <c r="DU41" i="56"/>
  <c r="DT41" i="56"/>
  <c r="DS41" i="56"/>
  <c r="DR41" i="56"/>
  <c r="DQ41" i="56"/>
  <c r="DP41" i="56"/>
  <c r="DO41" i="56"/>
  <c r="DN41" i="56"/>
  <c r="DM41" i="56"/>
  <c r="DL41" i="56"/>
  <c r="DK41" i="56"/>
  <c r="DJ41" i="56"/>
  <c r="DI41" i="56"/>
  <c r="DH41" i="56"/>
  <c r="DG41" i="56"/>
  <c r="DF41" i="56"/>
  <c r="DE41" i="56"/>
  <c r="DD41" i="56"/>
  <c r="DC41" i="56"/>
  <c r="DB41" i="56"/>
  <c r="DA41" i="56"/>
  <c r="CZ41" i="56"/>
  <c r="CY41" i="56"/>
  <c r="CX41" i="56"/>
  <c r="CW41" i="56"/>
  <c r="CV41" i="56"/>
  <c r="CU41" i="56"/>
  <c r="CT41" i="56"/>
  <c r="CS41" i="56"/>
  <c r="CR41" i="56"/>
  <c r="CQ41" i="56"/>
  <c r="CP41" i="56"/>
  <c r="CO41" i="56"/>
  <c r="CN41" i="56"/>
  <c r="CM41" i="56"/>
  <c r="CL41" i="56"/>
  <c r="CK41" i="56"/>
  <c r="CJ41" i="56"/>
  <c r="CI41" i="56"/>
  <c r="CH41" i="56"/>
  <c r="CG41" i="56"/>
  <c r="CF41" i="56"/>
  <c r="CE41" i="56"/>
  <c r="CD41" i="56"/>
  <c r="CC41" i="56"/>
  <c r="CB41" i="56"/>
  <c r="CA41" i="56"/>
  <c r="BZ41" i="56"/>
  <c r="BY41" i="56"/>
  <c r="BX41" i="56"/>
  <c r="BW41" i="56"/>
  <c r="BV41" i="56"/>
  <c r="BU41" i="56"/>
  <c r="BT41" i="56"/>
  <c r="BS41" i="56"/>
  <c r="BR41" i="56"/>
  <c r="BQ41" i="56"/>
  <c r="BP41" i="56"/>
  <c r="BO41" i="56"/>
  <c r="BN41" i="56"/>
  <c r="BM41" i="56"/>
  <c r="BL41" i="56"/>
  <c r="BK41" i="56"/>
  <c r="BJ41" i="56"/>
  <c r="BI41" i="56"/>
  <c r="BH41" i="56"/>
  <c r="BG41" i="56"/>
  <c r="BF41" i="56"/>
  <c r="BE41" i="56"/>
  <c r="BD41" i="56"/>
  <c r="BC41" i="56"/>
  <c r="BB41" i="56"/>
  <c r="BA41" i="56"/>
  <c r="AZ41" i="56"/>
  <c r="AY41" i="56"/>
  <c r="AX41" i="56"/>
  <c r="AW41" i="56"/>
  <c r="AV41" i="56"/>
  <c r="AU41" i="56"/>
  <c r="AT41" i="56"/>
  <c r="AS41" i="56"/>
  <c r="AR41" i="56"/>
  <c r="AQ41" i="56"/>
  <c r="AP41" i="56"/>
  <c r="AO41" i="56"/>
  <c r="AN41" i="56"/>
  <c r="AM41" i="56"/>
  <c r="AL41" i="56"/>
  <c r="AK41" i="56"/>
  <c r="AJ41" i="56"/>
  <c r="AI41" i="56"/>
  <c r="AH41" i="56"/>
  <c r="AG41" i="56"/>
  <c r="AF41" i="56"/>
  <c r="AE41" i="56"/>
  <c r="AD41" i="56"/>
  <c r="AC41" i="56"/>
  <c r="AB41" i="56"/>
  <c r="AA41" i="56"/>
  <c r="Z41" i="56"/>
  <c r="Y41" i="56"/>
  <c r="X41" i="56"/>
  <c r="W41" i="56"/>
  <c r="V41" i="56"/>
  <c r="U41" i="56"/>
  <c r="T41" i="56"/>
  <c r="S41" i="56"/>
  <c r="R41" i="56"/>
  <c r="Q41" i="56"/>
  <c r="P41" i="56"/>
  <c r="O41" i="56"/>
  <c r="N41" i="56"/>
  <c r="M41" i="56"/>
  <c r="L41" i="56"/>
  <c r="K41" i="56"/>
  <c r="J41" i="56"/>
  <c r="I41" i="56"/>
  <c r="H41" i="56"/>
  <c r="G41" i="56"/>
  <c r="F41" i="56"/>
  <c r="E41" i="56"/>
  <c r="D41" i="56"/>
  <c r="C41" i="56"/>
  <c r="B41" i="56"/>
  <c r="FJ36" i="56"/>
  <c r="FI36" i="56"/>
  <c r="FH36" i="56"/>
  <c r="FG36" i="56"/>
  <c r="FF36" i="56"/>
  <c r="FE36" i="56"/>
  <c r="FD36" i="56"/>
  <c r="FC36" i="56"/>
  <c r="FB36" i="56"/>
  <c r="FA36" i="56"/>
  <c r="EZ36" i="56"/>
  <c r="EY36" i="56"/>
  <c r="EX36" i="56"/>
  <c r="EW36" i="56"/>
  <c r="EV36" i="56"/>
  <c r="EU36" i="56"/>
  <c r="ET36" i="56"/>
  <c r="ES36" i="56"/>
  <c r="ER36" i="56"/>
  <c r="EQ36" i="56"/>
  <c r="EP36" i="56"/>
  <c r="EO36" i="56"/>
  <c r="EN36" i="56"/>
  <c r="EM36" i="56"/>
  <c r="EL36" i="56"/>
  <c r="EK36" i="56"/>
  <c r="EJ36" i="56"/>
  <c r="EI36" i="56"/>
  <c r="EH36" i="56"/>
  <c r="EG36" i="56"/>
  <c r="EF36" i="56"/>
  <c r="EE36" i="56"/>
  <c r="ED36" i="56"/>
  <c r="EC36" i="56"/>
  <c r="EB36" i="56"/>
  <c r="EA36" i="56"/>
  <c r="DZ36" i="56"/>
  <c r="DY36" i="56"/>
  <c r="DX36" i="56"/>
  <c r="DW36" i="56"/>
  <c r="DV36" i="56"/>
  <c r="DU36" i="56"/>
  <c r="DT36" i="56"/>
  <c r="DS36" i="56"/>
  <c r="DR36" i="56"/>
  <c r="DQ36" i="56"/>
  <c r="DP36" i="56"/>
  <c r="DO36" i="56"/>
  <c r="DN36" i="56"/>
  <c r="DM36" i="56"/>
  <c r="DL36" i="56"/>
  <c r="DK36" i="56"/>
  <c r="DJ36" i="56"/>
  <c r="DI36" i="56"/>
  <c r="DH36" i="56"/>
  <c r="DG36" i="56"/>
  <c r="DF36" i="56"/>
  <c r="DE36" i="56"/>
  <c r="DD36" i="56"/>
  <c r="DC36" i="56"/>
  <c r="DB36" i="56"/>
  <c r="DA36" i="56"/>
  <c r="CZ36" i="56"/>
  <c r="CY36" i="56"/>
  <c r="CX36" i="56"/>
  <c r="CW36" i="56"/>
  <c r="CV36" i="56"/>
  <c r="CU36" i="56"/>
  <c r="CT36" i="56"/>
  <c r="CS36" i="56"/>
  <c r="CR36" i="56"/>
  <c r="CQ36" i="56"/>
  <c r="CP36" i="56"/>
  <c r="CO36" i="56"/>
  <c r="CN36" i="56"/>
  <c r="CM36" i="56"/>
  <c r="CL36" i="56"/>
  <c r="CK36" i="56"/>
  <c r="CJ36" i="56"/>
  <c r="CI36" i="56"/>
  <c r="CH36" i="56"/>
  <c r="CG36" i="56"/>
  <c r="CF36" i="56"/>
  <c r="CE36" i="56"/>
  <c r="CD36" i="56"/>
  <c r="CC36" i="56"/>
  <c r="CB36" i="56"/>
  <c r="CA36" i="56"/>
  <c r="BZ36" i="56"/>
  <c r="BY36" i="56"/>
  <c r="BX36" i="56"/>
  <c r="BW36" i="56"/>
  <c r="BV36" i="56"/>
  <c r="BU36" i="56"/>
  <c r="BT36" i="56"/>
  <c r="BS36" i="56"/>
  <c r="BR36" i="56"/>
  <c r="BQ36" i="56"/>
  <c r="BP36" i="56"/>
  <c r="BO36" i="56"/>
  <c r="BN36" i="56"/>
  <c r="BM36" i="56"/>
  <c r="BL36" i="56"/>
  <c r="BK36" i="56"/>
  <c r="BJ36" i="56"/>
  <c r="BI36" i="56"/>
  <c r="BH36" i="56"/>
  <c r="BG36" i="56"/>
  <c r="BF36" i="56"/>
  <c r="BE36" i="56"/>
  <c r="BD36" i="56"/>
  <c r="BC36" i="56"/>
  <c r="BB36" i="56"/>
  <c r="BA36" i="56"/>
  <c r="AZ36" i="56"/>
  <c r="AY36" i="56"/>
  <c r="AX36" i="56"/>
  <c r="AW36" i="56"/>
  <c r="AV36" i="56"/>
  <c r="AU36" i="56"/>
  <c r="AT36" i="56"/>
  <c r="AS36" i="56"/>
  <c r="AR36" i="56"/>
  <c r="AQ36" i="56"/>
  <c r="AP36" i="56"/>
  <c r="AO36" i="56"/>
  <c r="AN36" i="56"/>
  <c r="AM36" i="56"/>
  <c r="AL36" i="56"/>
  <c r="AK36" i="56"/>
  <c r="AJ36" i="56"/>
  <c r="AI36" i="56"/>
  <c r="AH36" i="56"/>
  <c r="AG36" i="56"/>
  <c r="AF36" i="56"/>
  <c r="AE36" i="56"/>
  <c r="AD36" i="56"/>
  <c r="AC36" i="56"/>
  <c r="AB36" i="56"/>
  <c r="AA36" i="56"/>
  <c r="Z36" i="56"/>
  <c r="Y36" i="56"/>
  <c r="X36" i="56"/>
  <c r="W36" i="56"/>
  <c r="V36" i="56"/>
  <c r="U36" i="56"/>
  <c r="T36" i="56"/>
  <c r="S36" i="56"/>
  <c r="R36" i="56"/>
  <c r="Q36" i="56"/>
  <c r="P36" i="56"/>
  <c r="O36" i="56"/>
  <c r="N36" i="56"/>
  <c r="M36" i="56"/>
  <c r="L36" i="56"/>
  <c r="K36" i="56"/>
  <c r="J36" i="56"/>
  <c r="I36" i="56"/>
  <c r="H36" i="56"/>
  <c r="G36" i="56"/>
  <c r="F36" i="56"/>
  <c r="E36" i="56"/>
  <c r="D36" i="56"/>
  <c r="C36" i="56"/>
  <c r="B36" i="56"/>
  <c r="FH26" i="56"/>
  <c r="BP26" i="56"/>
  <c r="FJ25" i="56"/>
  <c r="FI25" i="56"/>
  <c r="FH25" i="56"/>
  <c r="FG25" i="56"/>
  <c r="FF25" i="56"/>
  <c r="FE25" i="56"/>
  <c r="FD25" i="56"/>
  <c r="FC25" i="56"/>
  <c r="FB25" i="56"/>
  <c r="FA25" i="56"/>
  <c r="EZ25" i="56"/>
  <c r="EY25" i="56"/>
  <c r="EX25" i="56"/>
  <c r="EW25" i="56"/>
  <c r="EV25" i="56"/>
  <c r="EU25" i="56"/>
  <c r="ET25" i="56"/>
  <c r="ES25" i="56"/>
  <c r="ER25" i="56"/>
  <c r="EQ25" i="56"/>
  <c r="EP25" i="56"/>
  <c r="EO25" i="56"/>
  <c r="EN25" i="56"/>
  <c r="EM25" i="56"/>
  <c r="EL25" i="56"/>
  <c r="EK25" i="56"/>
  <c r="EJ25" i="56"/>
  <c r="EI25" i="56"/>
  <c r="EH25" i="56"/>
  <c r="EG25" i="56"/>
  <c r="EF25" i="56"/>
  <c r="EE25" i="56"/>
  <c r="ED25" i="56"/>
  <c r="EC25" i="56"/>
  <c r="EB25" i="56"/>
  <c r="EA25" i="56"/>
  <c r="DZ25" i="56"/>
  <c r="DY25" i="56"/>
  <c r="DX25" i="56"/>
  <c r="DW25" i="56"/>
  <c r="DV25" i="56"/>
  <c r="DU25" i="56"/>
  <c r="DT25" i="56"/>
  <c r="DS25" i="56"/>
  <c r="DR25" i="56"/>
  <c r="DQ25" i="56"/>
  <c r="DP25" i="56"/>
  <c r="DO25" i="56"/>
  <c r="DN25" i="56"/>
  <c r="DM25" i="56"/>
  <c r="DL25" i="56"/>
  <c r="DK25" i="56"/>
  <c r="DJ25" i="56"/>
  <c r="DI25" i="56"/>
  <c r="DH25" i="56"/>
  <c r="DG25" i="56"/>
  <c r="DF25" i="56"/>
  <c r="DE25" i="56"/>
  <c r="DD25" i="56"/>
  <c r="DC25" i="56"/>
  <c r="DB25" i="56"/>
  <c r="DA25" i="56"/>
  <c r="CZ25" i="56"/>
  <c r="CY25" i="56"/>
  <c r="CX25" i="56"/>
  <c r="CW25" i="56"/>
  <c r="CV25" i="56"/>
  <c r="CU25" i="56"/>
  <c r="CT25" i="56"/>
  <c r="CS25" i="56"/>
  <c r="CR25" i="56"/>
  <c r="CQ25" i="56"/>
  <c r="CP25" i="56"/>
  <c r="CO25" i="56"/>
  <c r="CN25" i="56"/>
  <c r="CM25" i="56"/>
  <c r="CL25" i="56"/>
  <c r="CK25" i="56"/>
  <c r="CJ25" i="56"/>
  <c r="CI25" i="56"/>
  <c r="CH25" i="56"/>
  <c r="CG25" i="56"/>
  <c r="CF25" i="56"/>
  <c r="CE25" i="56"/>
  <c r="CD25" i="56"/>
  <c r="CC25" i="56"/>
  <c r="CB25" i="56"/>
  <c r="CA25" i="56"/>
  <c r="BZ25" i="56"/>
  <c r="BY25" i="56"/>
  <c r="BX25" i="56"/>
  <c r="BW25" i="56"/>
  <c r="BV25" i="56"/>
  <c r="BU25" i="56"/>
  <c r="BT25" i="56"/>
  <c r="BS25" i="56"/>
  <c r="BR25" i="56"/>
  <c r="BQ25" i="56"/>
  <c r="BP25" i="56"/>
  <c r="BO25" i="56"/>
  <c r="BN25" i="56"/>
  <c r="BM25" i="56"/>
  <c r="BL25" i="56"/>
  <c r="BK25" i="56"/>
  <c r="BJ25" i="56"/>
  <c r="BI25" i="56"/>
  <c r="BH25" i="56"/>
  <c r="BG25" i="56"/>
  <c r="BF25" i="56"/>
  <c r="BE25" i="56"/>
  <c r="BD25" i="56"/>
  <c r="BC25" i="56"/>
  <c r="BB25" i="56"/>
  <c r="BA25" i="56"/>
  <c r="AZ25" i="56"/>
  <c r="AY25" i="56"/>
  <c r="AX25" i="56"/>
  <c r="AW25" i="56"/>
  <c r="AV25" i="56"/>
  <c r="AU25" i="56"/>
  <c r="AT25" i="56"/>
  <c r="AS25" i="56"/>
  <c r="AR25" i="56"/>
  <c r="AQ25" i="56"/>
  <c r="AP25" i="56"/>
  <c r="AO25" i="56"/>
  <c r="AN25" i="56"/>
  <c r="AM25" i="56"/>
  <c r="AL25" i="56"/>
  <c r="AK25" i="56"/>
  <c r="AJ25" i="56"/>
  <c r="AI25" i="56"/>
  <c r="AH25" i="56"/>
  <c r="AG25" i="56"/>
  <c r="AF25" i="56"/>
  <c r="AE25" i="56"/>
  <c r="AD25" i="56"/>
  <c r="AC25" i="56"/>
  <c r="AB25" i="56"/>
  <c r="AA25" i="56"/>
  <c r="Z25" i="56"/>
  <c r="Y25" i="56"/>
  <c r="X25" i="56"/>
  <c r="W25" i="56"/>
  <c r="V25" i="56"/>
  <c r="U25" i="56"/>
  <c r="T25" i="56"/>
  <c r="S25" i="56"/>
  <c r="R25" i="56"/>
  <c r="Q25" i="56"/>
  <c r="P25" i="56"/>
  <c r="O25" i="56"/>
  <c r="N25" i="56"/>
  <c r="M25" i="56"/>
  <c r="L25" i="56"/>
  <c r="K25" i="56"/>
  <c r="J25" i="56"/>
  <c r="I25" i="56"/>
  <c r="H25" i="56"/>
  <c r="G25" i="56"/>
  <c r="F25" i="56"/>
  <c r="E25" i="56"/>
  <c r="D25" i="56"/>
  <c r="C25" i="56"/>
  <c r="B25" i="56"/>
  <c r="FJ24" i="56"/>
  <c r="FI24" i="56"/>
  <c r="FH24" i="56"/>
  <c r="FG24" i="56"/>
  <c r="FF24" i="56"/>
  <c r="FE24" i="56"/>
  <c r="FD24" i="56"/>
  <c r="FC24" i="56"/>
  <c r="FB24" i="56"/>
  <c r="FA24" i="56"/>
  <c r="EZ24" i="56"/>
  <c r="EY24" i="56"/>
  <c r="EX24" i="56"/>
  <c r="EW24" i="56"/>
  <c r="EV24" i="56"/>
  <c r="EU24" i="56"/>
  <c r="ET24" i="56"/>
  <c r="ES24" i="56"/>
  <c r="ER24" i="56"/>
  <c r="EQ24" i="56"/>
  <c r="EP24" i="56"/>
  <c r="EO24" i="56"/>
  <c r="EN24" i="56"/>
  <c r="EM24" i="56"/>
  <c r="EL24" i="56"/>
  <c r="EK24" i="56"/>
  <c r="EJ24" i="56"/>
  <c r="EI24" i="56"/>
  <c r="EH24" i="56"/>
  <c r="EG24" i="56"/>
  <c r="EF24" i="56"/>
  <c r="EE24" i="56"/>
  <c r="ED24" i="56"/>
  <c r="EC24" i="56"/>
  <c r="EB24" i="56"/>
  <c r="EA24" i="56"/>
  <c r="DZ24" i="56"/>
  <c r="DY24" i="56"/>
  <c r="DX24" i="56"/>
  <c r="DW24" i="56"/>
  <c r="DV24" i="56"/>
  <c r="DU24" i="56"/>
  <c r="DT24" i="56"/>
  <c r="DS24" i="56"/>
  <c r="DR24" i="56"/>
  <c r="DQ24" i="56"/>
  <c r="DP24" i="56"/>
  <c r="DO24" i="56"/>
  <c r="DN24" i="56"/>
  <c r="DM24" i="56"/>
  <c r="DL24" i="56"/>
  <c r="DK24" i="56"/>
  <c r="DJ24" i="56"/>
  <c r="DI24" i="56"/>
  <c r="DH24" i="56"/>
  <c r="DG24" i="56"/>
  <c r="DF24" i="56"/>
  <c r="DE24" i="56"/>
  <c r="DD24" i="56"/>
  <c r="DC24" i="56"/>
  <c r="DB24" i="56"/>
  <c r="DA24" i="56"/>
  <c r="CZ24" i="56"/>
  <c r="CY24" i="56"/>
  <c r="CX24" i="56"/>
  <c r="CW24" i="56"/>
  <c r="CV24" i="56"/>
  <c r="CU24" i="56"/>
  <c r="CT24" i="56"/>
  <c r="CS24" i="56"/>
  <c r="CR24" i="56"/>
  <c r="CQ24" i="56"/>
  <c r="CP24" i="56"/>
  <c r="CO24" i="56"/>
  <c r="CN24" i="56"/>
  <c r="CM24" i="56"/>
  <c r="CL24" i="56"/>
  <c r="CK24" i="56"/>
  <c r="CJ24" i="56"/>
  <c r="CI24" i="56"/>
  <c r="CH24" i="56"/>
  <c r="CG24" i="56"/>
  <c r="CF24" i="56"/>
  <c r="CE24" i="56"/>
  <c r="CD24" i="56"/>
  <c r="CC24" i="56"/>
  <c r="CB24" i="56"/>
  <c r="CA24" i="56"/>
  <c r="BZ24" i="56"/>
  <c r="BY24" i="56"/>
  <c r="BX24" i="56"/>
  <c r="BW24" i="56"/>
  <c r="BV24" i="56"/>
  <c r="BU24" i="56"/>
  <c r="BT24" i="56"/>
  <c r="BS24" i="56"/>
  <c r="BR24" i="56"/>
  <c r="BQ24" i="56"/>
  <c r="BP24" i="56"/>
  <c r="BO24" i="56"/>
  <c r="BN24" i="56"/>
  <c r="BM24" i="56"/>
  <c r="BL24" i="56"/>
  <c r="BK24" i="56"/>
  <c r="BJ24" i="56"/>
  <c r="BI24" i="56"/>
  <c r="BH24" i="56"/>
  <c r="BG24" i="56"/>
  <c r="BF24" i="56"/>
  <c r="BE24" i="56"/>
  <c r="BD24" i="56"/>
  <c r="BC24" i="56"/>
  <c r="BB24" i="56"/>
  <c r="BA24" i="56"/>
  <c r="AZ24" i="56"/>
  <c r="AY24" i="56"/>
  <c r="AX24" i="56"/>
  <c r="AW24" i="56"/>
  <c r="AV24" i="56"/>
  <c r="AU24" i="56"/>
  <c r="AT24" i="56"/>
  <c r="AS24" i="56"/>
  <c r="AR24" i="56"/>
  <c r="AQ24" i="56"/>
  <c r="AP24" i="56"/>
  <c r="AO24" i="56"/>
  <c r="AN24" i="56"/>
  <c r="AM24" i="56"/>
  <c r="AL24" i="56"/>
  <c r="AK24" i="56"/>
  <c r="AJ24" i="56"/>
  <c r="AI24" i="56"/>
  <c r="AH24" i="56"/>
  <c r="AG24" i="56"/>
  <c r="AF24" i="56"/>
  <c r="AE24" i="56"/>
  <c r="AD24" i="56"/>
  <c r="AC24" i="56"/>
  <c r="AB24" i="56"/>
  <c r="AA24" i="56"/>
  <c r="Z24" i="56"/>
  <c r="Y24" i="56"/>
  <c r="X24" i="56"/>
  <c r="W24" i="56"/>
  <c r="V24" i="56"/>
  <c r="U24" i="56"/>
  <c r="T24" i="56"/>
  <c r="S24" i="56"/>
  <c r="R24" i="56"/>
  <c r="Q24" i="56"/>
  <c r="P24" i="56"/>
  <c r="O24" i="56"/>
  <c r="N24" i="56"/>
  <c r="M24" i="56"/>
  <c r="L24" i="56"/>
  <c r="K24" i="56"/>
  <c r="J24" i="56"/>
  <c r="I24" i="56"/>
  <c r="H24" i="56"/>
  <c r="G24" i="56"/>
  <c r="F24" i="56"/>
  <c r="E24" i="56"/>
  <c r="D24" i="56"/>
  <c r="C24" i="56"/>
  <c r="B24" i="56"/>
  <c r="FJ23" i="56"/>
  <c r="FI23" i="56"/>
  <c r="FH23" i="56"/>
  <c r="FG23" i="56"/>
  <c r="FF23" i="56"/>
  <c r="FE23" i="56"/>
  <c r="FD23" i="56"/>
  <c r="FC23" i="56"/>
  <c r="FB23" i="56"/>
  <c r="FA23" i="56"/>
  <c r="EZ23" i="56"/>
  <c r="EY23" i="56"/>
  <c r="EX23" i="56"/>
  <c r="EW23" i="56"/>
  <c r="EV23" i="56"/>
  <c r="EU23" i="56"/>
  <c r="ET23" i="56"/>
  <c r="ES23" i="56"/>
  <c r="ER23" i="56"/>
  <c r="EQ23" i="56"/>
  <c r="EP23" i="56"/>
  <c r="EO23" i="56"/>
  <c r="EN23" i="56"/>
  <c r="EM23" i="56"/>
  <c r="EL23" i="56"/>
  <c r="EK23" i="56"/>
  <c r="EJ23" i="56"/>
  <c r="EI23" i="56"/>
  <c r="EH23" i="56"/>
  <c r="EG23" i="56"/>
  <c r="EF23" i="56"/>
  <c r="EE23" i="56"/>
  <c r="ED23" i="56"/>
  <c r="EC23" i="56"/>
  <c r="EB23" i="56"/>
  <c r="EA23" i="56"/>
  <c r="DZ23" i="56"/>
  <c r="DY23" i="56"/>
  <c r="DX23" i="56"/>
  <c r="DW23" i="56"/>
  <c r="DV23" i="56"/>
  <c r="DU23" i="56"/>
  <c r="DT23" i="56"/>
  <c r="DS23" i="56"/>
  <c r="DR23" i="56"/>
  <c r="DQ23" i="56"/>
  <c r="DP23" i="56"/>
  <c r="DO23" i="56"/>
  <c r="DN23" i="56"/>
  <c r="DM23" i="56"/>
  <c r="DL23" i="56"/>
  <c r="DK23" i="56"/>
  <c r="DJ23" i="56"/>
  <c r="DI23" i="56"/>
  <c r="DH23" i="56"/>
  <c r="DG23" i="56"/>
  <c r="DF23" i="56"/>
  <c r="DE23" i="56"/>
  <c r="DD23" i="56"/>
  <c r="DC23" i="56"/>
  <c r="DB23" i="56"/>
  <c r="DA23" i="56"/>
  <c r="CZ23" i="56"/>
  <c r="CY23" i="56"/>
  <c r="CX23" i="56"/>
  <c r="CW23" i="56"/>
  <c r="CV23" i="56"/>
  <c r="CU23" i="56"/>
  <c r="CT23" i="56"/>
  <c r="CS23" i="56"/>
  <c r="CR23" i="56"/>
  <c r="CQ23" i="56"/>
  <c r="CP23" i="56"/>
  <c r="CO23" i="56"/>
  <c r="CN23" i="56"/>
  <c r="CM23" i="56"/>
  <c r="CL23" i="56"/>
  <c r="CK23" i="56"/>
  <c r="CJ23" i="56"/>
  <c r="CI23" i="56"/>
  <c r="CH23" i="56"/>
  <c r="CG23" i="56"/>
  <c r="CF23" i="56"/>
  <c r="CE23" i="56"/>
  <c r="CD23" i="56"/>
  <c r="CC23" i="56"/>
  <c r="CB23" i="56"/>
  <c r="CA23" i="56"/>
  <c r="BZ23" i="56"/>
  <c r="BY23" i="56"/>
  <c r="BX23" i="56"/>
  <c r="BW23" i="56"/>
  <c r="BV23" i="56"/>
  <c r="BU23" i="56"/>
  <c r="BT23" i="56"/>
  <c r="BS23" i="56"/>
  <c r="BR23" i="56"/>
  <c r="BQ23" i="56"/>
  <c r="BP23" i="56"/>
  <c r="BO23" i="56"/>
  <c r="BN23" i="56"/>
  <c r="BM23" i="56"/>
  <c r="BL23" i="56"/>
  <c r="BK23" i="56"/>
  <c r="BJ23" i="56"/>
  <c r="BI23" i="56"/>
  <c r="BH23" i="56"/>
  <c r="BG23" i="56"/>
  <c r="BF23" i="56"/>
  <c r="BE23" i="56"/>
  <c r="BD23" i="56"/>
  <c r="BC23" i="56"/>
  <c r="BB23" i="56"/>
  <c r="BA23" i="56"/>
  <c r="AZ23" i="56"/>
  <c r="AY23" i="56"/>
  <c r="AX23" i="56"/>
  <c r="AW23" i="56"/>
  <c r="AV23" i="56"/>
  <c r="AU23" i="56"/>
  <c r="AT23" i="56"/>
  <c r="AS23" i="56"/>
  <c r="AR23" i="56"/>
  <c r="AQ23" i="56"/>
  <c r="AP23" i="56"/>
  <c r="AO23" i="56"/>
  <c r="AN23" i="56"/>
  <c r="AM23" i="56"/>
  <c r="AL23" i="56"/>
  <c r="AK23" i="56"/>
  <c r="AJ23" i="56"/>
  <c r="AI23" i="56"/>
  <c r="AH23" i="56"/>
  <c r="AG23" i="56"/>
  <c r="AF23" i="56"/>
  <c r="AE23" i="56"/>
  <c r="AD23" i="56"/>
  <c r="AC23" i="56"/>
  <c r="AB23" i="56"/>
  <c r="AA23" i="56"/>
  <c r="Z23" i="56"/>
  <c r="Y23" i="56"/>
  <c r="X23" i="56"/>
  <c r="W23" i="56"/>
  <c r="V23" i="56"/>
  <c r="U23" i="56"/>
  <c r="T23" i="56"/>
  <c r="S23" i="56"/>
  <c r="R23" i="56"/>
  <c r="Q23" i="56"/>
  <c r="P23" i="56"/>
  <c r="O23" i="56"/>
  <c r="N23" i="56"/>
  <c r="M23" i="56"/>
  <c r="L23" i="56"/>
  <c r="K23" i="56"/>
  <c r="J23" i="56"/>
  <c r="I23" i="56"/>
  <c r="H23" i="56"/>
  <c r="G23" i="56"/>
  <c r="F23" i="56"/>
  <c r="E23" i="56"/>
  <c r="D23" i="56"/>
  <c r="C23" i="56"/>
  <c r="B23" i="56"/>
  <c r="FJ22" i="56"/>
  <c r="FI22" i="56"/>
  <c r="FH22" i="56"/>
  <c r="FG22" i="56"/>
  <c r="FF22" i="56"/>
  <c r="FE22" i="56"/>
  <c r="FD22" i="56"/>
  <c r="FC22" i="56"/>
  <c r="FB22" i="56"/>
  <c r="FA22" i="56"/>
  <c r="EZ22" i="56"/>
  <c r="EY22" i="56"/>
  <c r="EX22" i="56"/>
  <c r="EW22" i="56"/>
  <c r="EV22" i="56"/>
  <c r="EU22" i="56"/>
  <c r="ET22" i="56"/>
  <c r="ES22" i="56"/>
  <c r="ER22" i="56"/>
  <c r="EQ22" i="56"/>
  <c r="EP22" i="56"/>
  <c r="EO22" i="56"/>
  <c r="EN22" i="56"/>
  <c r="EM22" i="56"/>
  <c r="EL22" i="56"/>
  <c r="EK22" i="56"/>
  <c r="EJ22" i="56"/>
  <c r="EI22" i="56"/>
  <c r="EH22" i="56"/>
  <c r="EG22" i="56"/>
  <c r="EF22" i="56"/>
  <c r="EE22" i="56"/>
  <c r="ED22" i="56"/>
  <c r="EC22" i="56"/>
  <c r="EB22" i="56"/>
  <c r="EA22" i="56"/>
  <c r="DZ22" i="56"/>
  <c r="DY22" i="56"/>
  <c r="DX22" i="56"/>
  <c r="DW22" i="56"/>
  <c r="DV22" i="56"/>
  <c r="DU22" i="56"/>
  <c r="DT22" i="56"/>
  <c r="DS22" i="56"/>
  <c r="DR22" i="56"/>
  <c r="DQ22" i="56"/>
  <c r="DP22" i="56"/>
  <c r="DO22" i="56"/>
  <c r="DN22" i="56"/>
  <c r="DM22" i="56"/>
  <c r="DL22" i="56"/>
  <c r="DK22" i="56"/>
  <c r="DJ22" i="56"/>
  <c r="DI22" i="56"/>
  <c r="DH22" i="56"/>
  <c r="DG22" i="56"/>
  <c r="DF22" i="56"/>
  <c r="DE22" i="56"/>
  <c r="DD22" i="56"/>
  <c r="DC22" i="56"/>
  <c r="DB22" i="56"/>
  <c r="DA22" i="56"/>
  <c r="CZ22" i="56"/>
  <c r="CY22" i="56"/>
  <c r="CX22" i="56"/>
  <c r="CW22" i="56"/>
  <c r="CV22" i="56"/>
  <c r="CU22" i="56"/>
  <c r="CT22" i="56"/>
  <c r="CS22" i="56"/>
  <c r="CR22" i="56"/>
  <c r="CQ22" i="56"/>
  <c r="CP22" i="56"/>
  <c r="CO22" i="56"/>
  <c r="CN22" i="56"/>
  <c r="CM22" i="56"/>
  <c r="CL22" i="56"/>
  <c r="CK22" i="56"/>
  <c r="CJ22" i="56"/>
  <c r="CI22" i="56"/>
  <c r="CH22" i="56"/>
  <c r="CG22" i="56"/>
  <c r="CF22" i="56"/>
  <c r="CF26" i="56" s="1"/>
  <c r="CE22" i="56"/>
  <c r="CD22" i="56"/>
  <c r="CC22" i="56"/>
  <c r="CB22" i="56"/>
  <c r="CA22" i="56"/>
  <c r="BZ22" i="56"/>
  <c r="BY22" i="56"/>
  <c r="BX22" i="56"/>
  <c r="BW22" i="56"/>
  <c r="BV22" i="56"/>
  <c r="BU22" i="56"/>
  <c r="BT22" i="56"/>
  <c r="BS22" i="56"/>
  <c r="BR22" i="56"/>
  <c r="BQ22" i="56"/>
  <c r="BP22" i="56"/>
  <c r="BO22" i="56"/>
  <c r="BN22" i="56"/>
  <c r="BM22" i="56"/>
  <c r="BL22" i="56"/>
  <c r="BK22" i="56"/>
  <c r="BJ22" i="56"/>
  <c r="BI22" i="56"/>
  <c r="BH22" i="56"/>
  <c r="BG22" i="56"/>
  <c r="BF22" i="56"/>
  <c r="BE22" i="56"/>
  <c r="BD22" i="56"/>
  <c r="BC22" i="56"/>
  <c r="BB22" i="56"/>
  <c r="BA22" i="56"/>
  <c r="AZ22" i="56"/>
  <c r="AY22" i="56"/>
  <c r="AX22" i="56"/>
  <c r="AW22" i="56"/>
  <c r="AV22" i="56"/>
  <c r="AU22" i="56"/>
  <c r="AT22" i="56"/>
  <c r="AS22" i="56"/>
  <c r="AR22" i="56"/>
  <c r="AQ22" i="56"/>
  <c r="AP22" i="56"/>
  <c r="AO22" i="56"/>
  <c r="AN22" i="56"/>
  <c r="AM22" i="56"/>
  <c r="AL22" i="56"/>
  <c r="AK22" i="56"/>
  <c r="AJ22" i="56"/>
  <c r="AI22" i="56"/>
  <c r="AH22" i="56"/>
  <c r="AG22" i="56"/>
  <c r="AF22" i="56"/>
  <c r="AE22" i="56"/>
  <c r="AD22" i="56"/>
  <c r="AC22" i="56"/>
  <c r="AB22" i="56"/>
  <c r="AA22" i="56"/>
  <c r="Z22" i="56"/>
  <c r="Y22" i="56"/>
  <c r="X22" i="56"/>
  <c r="W22" i="56"/>
  <c r="V22" i="56"/>
  <c r="U22" i="56"/>
  <c r="T22" i="56"/>
  <c r="S22" i="56"/>
  <c r="R22" i="56"/>
  <c r="Q22" i="56"/>
  <c r="P22" i="56"/>
  <c r="O22" i="56"/>
  <c r="N22" i="56"/>
  <c r="M22" i="56"/>
  <c r="L22" i="56"/>
  <c r="K22" i="56"/>
  <c r="J22" i="56"/>
  <c r="I22" i="56"/>
  <c r="H22" i="56"/>
  <c r="G22" i="56"/>
  <c r="F22" i="56"/>
  <c r="E22" i="56"/>
  <c r="D22" i="56"/>
  <c r="C22" i="56"/>
  <c r="B22" i="56"/>
  <c r="FJ21" i="56"/>
  <c r="FI21" i="56"/>
  <c r="FH21" i="56"/>
  <c r="FG21" i="56"/>
  <c r="FF21" i="56"/>
  <c r="FE21" i="56"/>
  <c r="FD21" i="56"/>
  <c r="FC21" i="56"/>
  <c r="FB21" i="56"/>
  <c r="FA21" i="56"/>
  <c r="EZ21" i="56"/>
  <c r="EY21" i="56"/>
  <c r="EX21" i="56"/>
  <c r="EW21" i="56"/>
  <c r="EV21" i="56"/>
  <c r="EU21" i="56"/>
  <c r="ET21" i="56"/>
  <c r="ES21" i="56"/>
  <c r="ER21" i="56"/>
  <c r="EQ21" i="56"/>
  <c r="EP21" i="56"/>
  <c r="EO21" i="56"/>
  <c r="EN21" i="56"/>
  <c r="EM21" i="56"/>
  <c r="EL21" i="56"/>
  <c r="EK21" i="56"/>
  <c r="EJ21" i="56"/>
  <c r="EI21" i="56"/>
  <c r="EH21" i="56"/>
  <c r="EG21" i="56"/>
  <c r="EF21" i="56"/>
  <c r="EE21" i="56"/>
  <c r="ED21" i="56"/>
  <c r="EC21" i="56"/>
  <c r="EB21" i="56"/>
  <c r="EA21" i="56"/>
  <c r="DZ21" i="56"/>
  <c r="DY21" i="56"/>
  <c r="DX21" i="56"/>
  <c r="DW21" i="56"/>
  <c r="DV21" i="56"/>
  <c r="DU21" i="56"/>
  <c r="DT21" i="56"/>
  <c r="DS21" i="56"/>
  <c r="DR21" i="56"/>
  <c r="DQ21" i="56"/>
  <c r="DP21" i="56"/>
  <c r="DO21" i="56"/>
  <c r="DN21" i="56"/>
  <c r="DM21" i="56"/>
  <c r="DL21" i="56"/>
  <c r="DK21" i="56"/>
  <c r="DJ21" i="56"/>
  <c r="DI21" i="56"/>
  <c r="DH21" i="56"/>
  <c r="DG21" i="56"/>
  <c r="DF21" i="56"/>
  <c r="DE21" i="56"/>
  <c r="DD21" i="56"/>
  <c r="DD26" i="56" s="1"/>
  <c r="DC21" i="56"/>
  <c r="DB21" i="56"/>
  <c r="DA21" i="56"/>
  <c r="CZ21" i="56"/>
  <c r="CY21" i="56"/>
  <c r="CX21" i="56"/>
  <c r="CW21" i="56"/>
  <c r="CV21" i="56"/>
  <c r="CU21" i="56"/>
  <c r="CT21" i="56"/>
  <c r="CS21" i="56"/>
  <c r="CR21" i="56"/>
  <c r="CQ21" i="56"/>
  <c r="CP21" i="56"/>
  <c r="CO21" i="56"/>
  <c r="CN21" i="56"/>
  <c r="CN26" i="56" s="1"/>
  <c r="CM21" i="56"/>
  <c r="CL21" i="56"/>
  <c r="CK21" i="56"/>
  <c r="CJ21" i="56"/>
  <c r="CI21" i="56"/>
  <c r="CH21" i="56"/>
  <c r="CG21" i="56"/>
  <c r="CF21" i="56"/>
  <c r="CE21" i="56"/>
  <c r="CD21" i="56"/>
  <c r="CC21" i="56"/>
  <c r="CB21" i="56"/>
  <c r="CA21" i="56"/>
  <c r="BZ21" i="56"/>
  <c r="BY21" i="56"/>
  <c r="BX21" i="56"/>
  <c r="BW21" i="56"/>
  <c r="BV21" i="56"/>
  <c r="BU21" i="56"/>
  <c r="BT21" i="56"/>
  <c r="BS21" i="56"/>
  <c r="BR21" i="56"/>
  <c r="BQ21" i="56"/>
  <c r="BP21" i="56"/>
  <c r="BO21" i="56"/>
  <c r="BN21" i="56"/>
  <c r="BM21" i="56"/>
  <c r="BL21" i="56"/>
  <c r="BK21" i="56"/>
  <c r="BJ21" i="56"/>
  <c r="BI21" i="56"/>
  <c r="BH21" i="56"/>
  <c r="BG21" i="56"/>
  <c r="BF21" i="56"/>
  <c r="BE21" i="56"/>
  <c r="BD21" i="56"/>
  <c r="BC21" i="56"/>
  <c r="BB21" i="56"/>
  <c r="BA21" i="56"/>
  <c r="AZ21" i="56"/>
  <c r="AY21" i="56"/>
  <c r="AX21" i="56"/>
  <c r="AW21" i="56"/>
  <c r="AV21" i="56"/>
  <c r="AU21" i="56"/>
  <c r="AT21" i="56"/>
  <c r="AS21" i="56"/>
  <c r="AR21" i="56"/>
  <c r="AQ21" i="56"/>
  <c r="AP21" i="56"/>
  <c r="AO21" i="56"/>
  <c r="AN21" i="56"/>
  <c r="AM21" i="56"/>
  <c r="AL21" i="56"/>
  <c r="AK21" i="56"/>
  <c r="AJ21" i="56"/>
  <c r="AI21" i="56"/>
  <c r="AH21" i="56"/>
  <c r="AG21" i="56"/>
  <c r="AF21" i="56"/>
  <c r="AE21" i="56"/>
  <c r="AD21" i="56"/>
  <c r="AC21" i="56"/>
  <c r="AB21" i="56"/>
  <c r="AA21" i="56"/>
  <c r="Z21" i="56"/>
  <c r="Y21" i="56"/>
  <c r="X21" i="56"/>
  <c r="W21" i="56"/>
  <c r="V21" i="56"/>
  <c r="U21" i="56"/>
  <c r="T21" i="56"/>
  <c r="S21" i="56"/>
  <c r="R21" i="56"/>
  <c r="Q21" i="56"/>
  <c r="P21" i="56"/>
  <c r="O21" i="56"/>
  <c r="N21" i="56"/>
  <c r="M21" i="56"/>
  <c r="L21" i="56"/>
  <c r="L26" i="56" s="1"/>
  <c r="K21" i="56"/>
  <c r="J21" i="56"/>
  <c r="I21" i="56"/>
  <c r="H21" i="56"/>
  <c r="G21" i="56"/>
  <c r="F21" i="56"/>
  <c r="E21" i="56"/>
  <c r="D21" i="56"/>
  <c r="C21" i="56"/>
  <c r="B21" i="56"/>
  <c r="FJ20" i="56"/>
  <c r="FI20" i="56"/>
  <c r="FH20" i="56"/>
  <c r="FG20" i="56"/>
  <c r="FF20" i="56"/>
  <c r="FF26" i="56" s="1"/>
  <c r="FE20" i="56"/>
  <c r="FE26" i="56" s="1"/>
  <c r="FD20" i="56"/>
  <c r="FD26" i="56" s="1"/>
  <c r="FC20" i="56"/>
  <c r="FB20" i="56"/>
  <c r="FA20" i="56"/>
  <c r="EZ20" i="56"/>
  <c r="EZ26" i="56" s="1"/>
  <c r="EY20" i="56"/>
  <c r="EX20" i="56"/>
  <c r="EW20" i="56"/>
  <c r="EV20" i="56"/>
  <c r="EU20" i="56"/>
  <c r="ET20" i="56"/>
  <c r="ET26" i="56" s="1"/>
  <c r="ES20" i="56"/>
  <c r="ES26" i="56" s="1"/>
  <c r="ER20" i="56"/>
  <c r="ER26" i="56" s="1"/>
  <c r="EQ20" i="56"/>
  <c r="EP20" i="56"/>
  <c r="EO20" i="56"/>
  <c r="EN20" i="56"/>
  <c r="EM20" i="56"/>
  <c r="EL20" i="56"/>
  <c r="EK20" i="56"/>
  <c r="EJ20" i="56"/>
  <c r="EJ26" i="56" s="1"/>
  <c r="EI20" i="56"/>
  <c r="EH20" i="56"/>
  <c r="EH26" i="56" s="1"/>
  <c r="EG20" i="56"/>
  <c r="EG26" i="56" s="1"/>
  <c r="EF20" i="56"/>
  <c r="EF26" i="56" s="1"/>
  <c r="EE20" i="56"/>
  <c r="ED20" i="56"/>
  <c r="EC20" i="56"/>
  <c r="EB20" i="56"/>
  <c r="EB26" i="56" s="1"/>
  <c r="EA20" i="56"/>
  <c r="DZ20" i="56"/>
  <c r="DY20" i="56"/>
  <c r="DX20" i="56"/>
  <c r="DW20" i="56"/>
  <c r="DV20" i="56"/>
  <c r="DV26" i="56" s="1"/>
  <c r="DU20" i="56"/>
  <c r="DU26" i="56" s="1"/>
  <c r="DT20" i="56"/>
  <c r="DT26" i="56" s="1"/>
  <c r="DS20" i="56"/>
  <c r="DR20" i="56"/>
  <c r="DQ20" i="56"/>
  <c r="DP20" i="56"/>
  <c r="DO20" i="56"/>
  <c r="DN20" i="56"/>
  <c r="DM20" i="56"/>
  <c r="DL20" i="56"/>
  <c r="DL26" i="56" s="1"/>
  <c r="DK20" i="56"/>
  <c r="DJ20" i="56"/>
  <c r="DJ26" i="56" s="1"/>
  <c r="DI20" i="56"/>
  <c r="DI26" i="56" s="1"/>
  <c r="DH20" i="56"/>
  <c r="DH26" i="56" s="1"/>
  <c r="DG20" i="56"/>
  <c r="DF20" i="56"/>
  <c r="DE20" i="56"/>
  <c r="DD20" i="56"/>
  <c r="DC20" i="56"/>
  <c r="DB20" i="56"/>
  <c r="DA20" i="56"/>
  <c r="CZ20" i="56"/>
  <c r="CY20" i="56"/>
  <c r="CX20" i="56"/>
  <c r="CX26" i="56" s="1"/>
  <c r="CW20" i="56"/>
  <c r="CW26" i="56" s="1"/>
  <c r="CV20" i="56"/>
  <c r="CV26" i="56" s="1"/>
  <c r="CU20" i="56"/>
  <c r="CT20" i="56"/>
  <c r="CS20" i="56"/>
  <c r="CR20" i="56"/>
  <c r="CQ20" i="56"/>
  <c r="CP20" i="56"/>
  <c r="CO20" i="56"/>
  <c r="CN20" i="56"/>
  <c r="CM20" i="56"/>
  <c r="CL20" i="56"/>
  <c r="CL26" i="56" s="1"/>
  <c r="CK20" i="56"/>
  <c r="CK26" i="56" s="1"/>
  <c r="CJ20" i="56"/>
  <c r="CJ26" i="56" s="1"/>
  <c r="CI20" i="56"/>
  <c r="CH20" i="56"/>
  <c r="CG20" i="56"/>
  <c r="CF20" i="56"/>
  <c r="CE20" i="56"/>
  <c r="CD20" i="56"/>
  <c r="CC20" i="56"/>
  <c r="CB20" i="56"/>
  <c r="CA20" i="56"/>
  <c r="BZ20" i="56"/>
  <c r="BZ26" i="56" s="1"/>
  <c r="BY20" i="56"/>
  <c r="BY26" i="56" s="1"/>
  <c r="BX20" i="56"/>
  <c r="BX26" i="56" s="1"/>
  <c r="BW20" i="56"/>
  <c r="BV20" i="56"/>
  <c r="BU20" i="56"/>
  <c r="BT20" i="56"/>
  <c r="BS20" i="56"/>
  <c r="BR20" i="56"/>
  <c r="BQ20" i="56"/>
  <c r="BP20" i="56"/>
  <c r="BO20" i="56"/>
  <c r="BN20" i="56"/>
  <c r="BN26" i="56" s="1"/>
  <c r="BM20" i="56"/>
  <c r="BM26" i="56" s="1"/>
  <c r="BL20" i="56"/>
  <c r="BL26" i="56" s="1"/>
  <c r="BK20" i="56"/>
  <c r="BJ20" i="56"/>
  <c r="BI20" i="56"/>
  <c r="BH20" i="56"/>
  <c r="BH26" i="56" s="1"/>
  <c r="BG20" i="56"/>
  <c r="BF20" i="56"/>
  <c r="BE20" i="56"/>
  <c r="BD20" i="56"/>
  <c r="BC20" i="56"/>
  <c r="BB20" i="56"/>
  <c r="BB26" i="56" s="1"/>
  <c r="BA20" i="56"/>
  <c r="BA26" i="56" s="1"/>
  <c r="AZ20" i="56"/>
  <c r="AZ26" i="56" s="1"/>
  <c r="AY20" i="56"/>
  <c r="AX20" i="56"/>
  <c r="AW20" i="56"/>
  <c r="AV20" i="56"/>
  <c r="AU20" i="56"/>
  <c r="AT20" i="56"/>
  <c r="AS20" i="56"/>
  <c r="AR20" i="56"/>
  <c r="AR26" i="56" s="1"/>
  <c r="AQ20" i="56"/>
  <c r="AP20" i="56"/>
  <c r="AP26" i="56" s="1"/>
  <c r="AO20" i="56"/>
  <c r="AO26" i="56" s="1"/>
  <c r="AN20" i="56"/>
  <c r="AN26" i="56" s="1"/>
  <c r="AM20" i="56"/>
  <c r="AL20" i="56"/>
  <c r="AK20" i="56"/>
  <c r="AJ20" i="56"/>
  <c r="AJ26" i="56" s="1"/>
  <c r="AI20" i="56"/>
  <c r="AH20" i="56"/>
  <c r="AG20" i="56"/>
  <c r="AF20" i="56"/>
  <c r="AE20" i="56"/>
  <c r="AD20" i="56"/>
  <c r="AD26" i="56" s="1"/>
  <c r="AC20" i="56"/>
  <c r="AC26" i="56" s="1"/>
  <c r="AB20" i="56"/>
  <c r="AB26" i="56" s="1"/>
  <c r="AA20" i="56"/>
  <c r="Z20" i="56"/>
  <c r="Y20" i="56"/>
  <c r="X20" i="56"/>
  <c r="W20" i="56"/>
  <c r="V20" i="56"/>
  <c r="U20" i="56"/>
  <c r="T20" i="56"/>
  <c r="T26" i="56" s="1"/>
  <c r="S20" i="56"/>
  <c r="R20" i="56"/>
  <c r="R26" i="56" s="1"/>
  <c r="Q20" i="56"/>
  <c r="Q26" i="56" s="1"/>
  <c r="P20" i="56"/>
  <c r="P26" i="56" s="1"/>
  <c r="O20" i="56"/>
  <c r="N20" i="56"/>
  <c r="M20" i="56"/>
  <c r="L20" i="56"/>
  <c r="K20" i="56"/>
  <c r="J20" i="56"/>
  <c r="I20" i="56"/>
  <c r="H20" i="56"/>
  <c r="G20" i="56"/>
  <c r="F20" i="56"/>
  <c r="F26" i="56" s="1"/>
  <c r="E20" i="56"/>
  <c r="E26" i="56" s="1"/>
  <c r="D20" i="56"/>
  <c r="D26" i="56" s="1"/>
  <c r="C20" i="56"/>
  <c r="B20" i="56"/>
  <c r="FJ18" i="56"/>
  <c r="FI18" i="56"/>
  <c r="FH18" i="56"/>
  <c r="FG18" i="56"/>
  <c r="FF18" i="56"/>
  <c r="FE18" i="56"/>
  <c r="FD18" i="56"/>
  <c r="FC18" i="56"/>
  <c r="FB18" i="56"/>
  <c r="FA18" i="56"/>
  <c r="EZ18" i="56"/>
  <c r="EY18" i="56"/>
  <c r="EX18" i="56"/>
  <c r="EW18" i="56"/>
  <c r="EV18" i="56"/>
  <c r="EU18" i="56"/>
  <c r="ET18" i="56"/>
  <c r="ES18" i="56"/>
  <c r="ER18" i="56"/>
  <c r="EQ18" i="56"/>
  <c r="EP18" i="56"/>
  <c r="EO18" i="56"/>
  <c r="EN18" i="56"/>
  <c r="EM18" i="56"/>
  <c r="EL18" i="56"/>
  <c r="EK18" i="56"/>
  <c r="EJ18" i="56"/>
  <c r="EI18" i="56"/>
  <c r="EH18" i="56"/>
  <c r="EG18" i="56"/>
  <c r="EF18" i="56"/>
  <c r="EE18" i="56"/>
  <c r="ED18" i="56"/>
  <c r="EC18" i="56"/>
  <c r="EB18" i="56"/>
  <c r="EA18" i="56"/>
  <c r="DZ18" i="56"/>
  <c r="DY18" i="56"/>
  <c r="DX18" i="56"/>
  <c r="DW18" i="56"/>
  <c r="DV18" i="56"/>
  <c r="DU18" i="56"/>
  <c r="DT18" i="56"/>
  <c r="DS18" i="56"/>
  <c r="DR18" i="56"/>
  <c r="DQ18" i="56"/>
  <c r="DP18" i="56"/>
  <c r="DO18" i="56"/>
  <c r="DN18" i="56"/>
  <c r="DM18" i="56"/>
  <c r="DL18" i="56"/>
  <c r="DK18" i="56"/>
  <c r="DJ18" i="56"/>
  <c r="DI18" i="56"/>
  <c r="DH18" i="56"/>
  <c r="DG18" i="56"/>
  <c r="DF18" i="56"/>
  <c r="DE18" i="56"/>
  <c r="DD18" i="56"/>
  <c r="DC18" i="56"/>
  <c r="DB18" i="56"/>
  <c r="DA18" i="56"/>
  <c r="CZ18" i="56"/>
  <c r="CY18" i="56"/>
  <c r="CX18" i="56"/>
  <c r="CW18" i="56"/>
  <c r="CV18" i="56"/>
  <c r="CU18" i="56"/>
  <c r="CT18" i="56"/>
  <c r="CS18" i="56"/>
  <c r="CR18" i="56"/>
  <c r="CQ18" i="56"/>
  <c r="CP18" i="56"/>
  <c r="CO18" i="56"/>
  <c r="CN18" i="56"/>
  <c r="CM18" i="56"/>
  <c r="CL18" i="56"/>
  <c r="CK18" i="56"/>
  <c r="CJ18" i="56"/>
  <c r="CI18" i="56"/>
  <c r="CH18" i="56"/>
  <c r="CG18" i="56"/>
  <c r="CF18" i="56"/>
  <c r="CE18" i="56"/>
  <c r="CD18" i="56"/>
  <c r="CC18" i="56"/>
  <c r="CB18" i="56"/>
  <c r="CA18" i="56"/>
  <c r="BZ18" i="56"/>
  <c r="BY18" i="56"/>
  <c r="BX18" i="56"/>
  <c r="BW18" i="56"/>
  <c r="BV18" i="56"/>
  <c r="BU18" i="56"/>
  <c r="BT18" i="56"/>
  <c r="BS18" i="56"/>
  <c r="BR18" i="56"/>
  <c r="BQ18" i="56"/>
  <c r="BP18" i="56"/>
  <c r="BO18" i="56"/>
  <c r="BN18" i="56"/>
  <c r="BM18" i="56"/>
  <c r="BL18" i="56"/>
  <c r="BK18" i="56"/>
  <c r="BJ18" i="56"/>
  <c r="BI18" i="56"/>
  <c r="BH18" i="56"/>
  <c r="BG18" i="56"/>
  <c r="BF18" i="56"/>
  <c r="BE18" i="56"/>
  <c r="BD18" i="56"/>
  <c r="BC18" i="56"/>
  <c r="BB18" i="56"/>
  <c r="BA18" i="56"/>
  <c r="AZ18" i="56"/>
  <c r="AY18" i="56"/>
  <c r="AX18" i="56"/>
  <c r="AW18" i="56"/>
  <c r="AV18" i="56"/>
  <c r="AU18" i="56"/>
  <c r="AT18" i="56"/>
  <c r="AS18" i="56"/>
  <c r="AR18" i="56"/>
  <c r="AQ18" i="56"/>
  <c r="AP18" i="56"/>
  <c r="AO18" i="56"/>
  <c r="AN18" i="56"/>
  <c r="AM18" i="56"/>
  <c r="AL18" i="56"/>
  <c r="AK18" i="56"/>
  <c r="AJ18" i="56"/>
  <c r="AI18" i="56"/>
  <c r="AH18" i="56"/>
  <c r="AG18" i="56"/>
  <c r="AF18" i="56"/>
  <c r="AE18" i="56"/>
  <c r="AD18" i="56"/>
  <c r="AC18" i="56"/>
  <c r="AB18" i="56"/>
  <c r="AA18" i="56"/>
  <c r="Z18" i="56"/>
  <c r="Y18" i="56"/>
  <c r="X18" i="56"/>
  <c r="W18" i="56"/>
  <c r="V18" i="56"/>
  <c r="U18" i="56"/>
  <c r="T18" i="56"/>
  <c r="S18" i="56"/>
  <c r="R18" i="56"/>
  <c r="Q18" i="56"/>
  <c r="P18" i="56"/>
  <c r="O18" i="56"/>
  <c r="N18" i="56"/>
  <c r="M18" i="56"/>
  <c r="L18" i="56"/>
  <c r="K18" i="56"/>
  <c r="J18" i="56"/>
  <c r="I18" i="56"/>
  <c r="H18" i="56"/>
  <c r="G18" i="56"/>
  <c r="F18" i="56"/>
  <c r="E18" i="56"/>
  <c r="D18" i="56"/>
  <c r="C18" i="56"/>
  <c r="B18" i="56"/>
  <c r="FJ13" i="56"/>
  <c r="FI13" i="56"/>
  <c r="FH13" i="56"/>
  <c r="FG13" i="56"/>
  <c r="FF13" i="56"/>
  <c r="FE13" i="56"/>
  <c r="FD13" i="56"/>
  <c r="FC13" i="56"/>
  <c r="FB13" i="56"/>
  <c r="FA13" i="56"/>
  <c r="EZ13" i="56"/>
  <c r="EY13" i="56"/>
  <c r="EX13" i="56"/>
  <c r="EW13" i="56"/>
  <c r="EV13" i="56"/>
  <c r="EU13" i="56"/>
  <c r="ET13" i="56"/>
  <c r="ES13" i="56"/>
  <c r="ER13" i="56"/>
  <c r="EQ13" i="56"/>
  <c r="EP13" i="56"/>
  <c r="EO13" i="56"/>
  <c r="EN13" i="56"/>
  <c r="EM13" i="56"/>
  <c r="EL13" i="56"/>
  <c r="EK13" i="56"/>
  <c r="EJ13" i="56"/>
  <c r="EI13" i="56"/>
  <c r="EH13" i="56"/>
  <c r="EG13" i="56"/>
  <c r="EF13" i="56"/>
  <c r="EE13" i="56"/>
  <c r="ED13" i="56"/>
  <c r="EC13" i="56"/>
  <c r="EB13" i="56"/>
  <c r="EA13" i="56"/>
  <c r="DZ13" i="56"/>
  <c r="DY13" i="56"/>
  <c r="DX13" i="56"/>
  <c r="DW13" i="56"/>
  <c r="DV13" i="56"/>
  <c r="DU13" i="56"/>
  <c r="DT13" i="56"/>
  <c r="DS13" i="56"/>
  <c r="DR13" i="56"/>
  <c r="DQ13" i="56"/>
  <c r="DP13" i="56"/>
  <c r="DO13" i="56"/>
  <c r="DN13" i="56"/>
  <c r="DM13" i="56"/>
  <c r="DL13" i="56"/>
  <c r="DK13" i="56"/>
  <c r="DJ13" i="56"/>
  <c r="DI13" i="56"/>
  <c r="DH13" i="56"/>
  <c r="DG13" i="56"/>
  <c r="DF13" i="56"/>
  <c r="DE13" i="56"/>
  <c r="DD13" i="56"/>
  <c r="DC13" i="56"/>
  <c r="DB13" i="56"/>
  <c r="DA13" i="56"/>
  <c r="CZ13" i="56"/>
  <c r="CY13" i="56"/>
  <c r="CX13" i="56"/>
  <c r="CW13" i="56"/>
  <c r="CV13" i="56"/>
  <c r="CU13" i="56"/>
  <c r="CT13" i="56"/>
  <c r="CS13" i="56"/>
  <c r="CR13" i="56"/>
  <c r="CQ13" i="56"/>
  <c r="CP13" i="56"/>
  <c r="CO13" i="56"/>
  <c r="CN13" i="56"/>
  <c r="CM13" i="56"/>
  <c r="CL13" i="56"/>
  <c r="CK13" i="56"/>
  <c r="CJ13" i="56"/>
  <c r="CI13" i="56"/>
  <c r="CH13" i="56"/>
  <c r="CG13" i="56"/>
  <c r="CF13" i="56"/>
  <c r="CE13" i="56"/>
  <c r="CD13" i="56"/>
  <c r="CC13" i="56"/>
  <c r="CB13" i="56"/>
  <c r="CA13" i="56"/>
  <c r="BZ13" i="56"/>
  <c r="BY13" i="56"/>
  <c r="BX13" i="56"/>
  <c r="BW13" i="56"/>
  <c r="BV13" i="56"/>
  <c r="BU13" i="56"/>
  <c r="BT13" i="56"/>
  <c r="BS13" i="56"/>
  <c r="BR13" i="56"/>
  <c r="BQ13" i="56"/>
  <c r="BP13" i="56"/>
  <c r="BO13" i="56"/>
  <c r="BN13" i="56"/>
  <c r="BM13" i="56"/>
  <c r="BL13" i="56"/>
  <c r="BK13" i="56"/>
  <c r="BJ13" i="56"/>
  <c r="BI13" i="56"/>
  <c r="BH13" i="56"/>
  <c r="BG13" i="56"/>
  <c r="BF13" i="56"/>
  <c r="BE13" i="56"/>
  <c r="BD13" i="56"/>
  <c r="BC13" i="56"/>
  <c r="BB13" i="56"/>
  <c r="BA13" i="56"/>
  <c r="AZ13" i="56"/>
  <c r="AY13" i="56"/>
  <c r="AX13" i="56"/>
  <c r="AW13" i="56"/>
  <c r="AV13" i="56"/>
  <c r="AU13" i="56"/>
  <c r="AT13" i="56"/>
  <c r="AS13" i="56"/>
  <c r="AR13" i="56"/>
  <c r="AQ13" i="56"/>
  <c r="AP13" i="56"/>
  <c r="AO13" i="56"/>
  <c r="AN13" i="56"/>
  <c r="AM13" i="56"/>
  <c r="AL13" i="56"/>
  <c r="AK13" i="56"/>
  <c r="AJ13" i="56"/>
  <c r="AI13" i="56"/>
  <c r="AH13" i="56"/>
  <c r="AG13" i="56"/>
  <c r="AF13" i="56"/>
  <c r="AE13" i="56"/>
  <c r="AD13" i="56"/>
  <c r="AC13" i="56"/>
  <c r="AB13" i="56"/>
  <c r="AA13" i="56"/>
  <c r="Z13" i="56"/>
  <c r="Y13" i="56"/>
  <c r="X13" i="56"/>
  <c r="W13" i="56"/>
  <c r="V13" i="56"/>
  <c r="U13" i="56"/>
  <c r="T13" i="56"/>
  <c r="S13" i="56"/>
  <c r="R13" i="56"/>
  <c r="Q13" i="56"/>
  <c r="P13" i="56"/>
  <c r="O13" i="56"/>
  <c r="N13" i="56"/>
  <c r="M13" i="56"/>
  <c r="L13" i="56"/>
  <c r="K13" i="56"/>
  <c r="J13" i="56"/>
  <c r="I13" i="56"/>
  <c r="H13" i="56"/>
  <c r="G13" i="56"/>
  <c r="F13" i="56"/>
  <c r="E13" i="56"/>
  <c r="D13" i="56"/>
  <c r="C13" i="56"/>
  <c r="B13" i="56"/>
  <c r="D4" i="55"/>
  <c r="C4" i="55"/>
  <c r="FM57" i="54"/>
  <c r="FL57" i="54"/>
  <c r="FK57" i="54"/>
  <c r="FJ57" i="54"/>
  <c r="FI57" i="54"/>
  <c r="FH57" i="54"/>
  <c r="FG57" i="54"/>
  <c r="FF57" i="54"/>
  <c r="FE57" i="54"/>
  <c r="FD57" i="54"/>
  <c r="FC57" i="54"/>
  <c r="FB57" i="54"/>
  <c r="FA57" i="54"/>
  <c r="EZ57" i="54"/>
  <c r="EY57" i="54"/>
  <c r="EX57" i="54"/>
  <c r="EW57" i="54"/>
  <c r="EV57" i="54"/>
  <c r="EU57" i="54"/>
  <c r="ET57" i="54"/>
  <c r="ES57" i="54"/>
  <c r="ER57" i="54"/>
  <c r="EQ57" i="54"/>
  <c r="EP57" i="54"/>
  <c r="EO57" i="54"/>
  <c r="EN57" i="54"/>
  <c r="EM57" i="54"/>
  <c r="EL57" i="54"/>
  <c r="EK57" i="54"/>
  <c r="EJ57" i="54"/>
  <c r="EI57" i="54"/>
  <c r="EH57" i="54"/>
  <c r="EG57" i="54"/>
  <c r="EF57" i="54"/>
  <c r="EE57" i="54"/>
  <c r="ED57" i="54"/>
  <c r="EC57" i="54"/>
  <c r="EB57" i="54"/>
  <c r="EA57" i="54"/>
  <c r="DZ57" i="54"/>
  <c r="DY57" i="54"/>
  <c r="DX57" i="54"/>
  <c r="DW57" i="54"/>
  <c r="DV57" i="54"/>
  <c r="DU57" i="54"/>
  <c r="DT57" i="54"/>
  <c r="DS57" i="54"/>
  <c r="DR57" i="54"/>
  <c r="DQ57" i="54"/>
  <c r="DP57" i="54"/>
  <c r="DO57" i="54"/>
  <c r="DN57" i="54"/>
  <c r="DM57" i="54"/>
  <c r="DL57" i="54"/>
  <c r="DK57" i="54"/>
  <c r="DJ57" i="54"/>
  <c r="DI57" i="54"/>
  <c r="DH57" i="54"/>
  <c r="DG57" i="54"/>
  <c r="DF57" i="54"/>
  <c r="DE57" i="54"/>
  <c r="DD57" i="54"/>
  <c r="DC57" i="54"/>
  <c r="DB57" i="54"/>
  <c r="DA57" i="54"/>
  <c r="CZ57" i="54"/>
  <c r="CY57" i="54"/>
  <c r="CX57" i="54"/>
  <c r="CW57" i="54"/>
  <c r="CV57" i="54"/>
  <c r="CU57" i="54"/>
  <c r="CT57" i="54"/>
  <c r="CS57" i="54"/>
  <c r="CR57" i="54"/>
  <c r="CQ57" i="54"/>
  <c r="CP57" i="54"/>
  <c r="CO57" i="54"/>
  <c r="CN57" i="54"/>
  <c r="CM57" i="54"/>
  <c r="CL57" i="54"/>
  <c r="CK57" i="54"/>
  <c r="CJ57" i="54"/>
  <c r="CI57" i="54"/>
  <c r="CH57" i="54"/>
  <c r="CG57" i="54"/>
  <c r="CF57" i="54"/>
  <c r="CE57" i="54"/>
  <c r="CD57" i="54"/>
  <c r="CC57" i="54"/>
  <c r="CB57" i="54"/>
  <c r="CA57" i="54"/>
  <c r="BZ57" i="54"/>
  <c r="BY57" i="54"/>
  <c r="BX57" i="54"/>
  <c r="BW57" i="54"/>
  <c r="BV57" i="54"/>
  <c r="BU57" i="54"/>
  <c r="BT57" i="54"/>
  <c r="BS57" i="54"/>
  <c r="BR57" i="54"/>
  <c r="BQ57" i="54"/>
  <c r="BP57" i="54"/>
  <c r="BO57" i="54"/>
  <c r="BN57" i="54"/>
  <c r="BM57" i="54"/>
  <c r="BL57" i="54"/>
  <c r="BK57" i="54"/>
  <c r="BJ57" i="54"/>
  <c r="BI57" i="54"/>
  <c r="BH57" i="54"/>
  <c r="BG57" i="54"/>
  <c r="BF57" i="54"/>
  <c r="BE57" i="54"/>
  <c r="BD57" i="54"/>
  <c r="BC57" i="54"/>
  <c r="BB57" i="54"/>
  <c r="BA57" i="54"/>
  <c r="AZ57" i="54"/>
  <c r="AY57" i="54"/>
  <c r="AX57" i="54"/>
  <c r="AW57" i="54"/>
  <c r="AV57" i="54"/>
  <c r="AU57" i="54"/>
  <c r="AT57" i="54"/>
  <c r="AS57" i="54"/>
  <c r="AR57" i="54"/>
  <c r="AQ57" i="54"/>
  <c r="AP57" i="54"/>
  <c r="AO57" i="54"/>
  <c r="AN57" i="54"/>
  <c r="AM57" i="54"/>
  <c r="AL57" i="54"/>
  <c r="AK57" i="54"/>
  <c r="AJ57" i="54"/>
  <c r="AI57" i="54"/>
  <c r="AH57" i="54"/>
  <c r="AG57" i="54"/>
  <c r="AF57" i="54"/>
  <c r="AE57" i="54"/>
  <c r="AD57" i="54"/>
  <c r="AC57" i="54"/>
  <c r="AB57" i="54"/>
  <c r="AA57" i="54"/>
  <c r="Z57" i="54"/>
  <c r="Y57" i="54"/>
  <c r="X57" i="54"/>
  <c r="W57" i="54"/>
  <c r="V57" i="54"/>
  <c r="U57" i="54"/>
  <c r="T57" i="54"/>
  <c r="S57" i="54"/>
  <c r="R57" i="54"/>
  <c r="Q57" i="54"/>
  <c r="P57" i="54"/>
  <c r="O57" i="54"/>
  <c r="N57" i="54"/>
  <c r="M57" i="54"/>
  <c r="L57" i="54"/>
  <c r="K57" i="54"/>
  <c r="J57" i="54"/>
  <c r="I57" i="54"/>
  <c r="H57" i="54"/>
  <c r="G57" i="54"/>
  <c r="F57" i="54"/>
  <c r="E57" i="54"/>
  <c r="D57" i="54"/>
  <c r="C57" i="54"/>
  <c r="B57" i="54"/>
  <c r="FM49" i="54"/>
  <c r="FL49" i="54"/>
  <c r="FK49" i="54"/>
  <c r="FJ49" i="54"/>
  <c r="FI49" i="54"/>
  <c r="FH49" i="54"/>
  <c r="FG49" i="54"/>
  <c r="FF49" i="54"/>
  <c r="FE49" i="54"/>
  <c r="FD49" i="54"/>
  <c r="FC49" i="54"/>
  <c r="FB49" i="54"/>
  <c r="FA49" i="54"/>
  <c r="EZ49" i="54"/>
  <c r="EY49" i="54"/>
  <c r="EX49" i="54"/>
  <c r="EW49" i="54"/>
  <c r="EV49" i="54"/>
  <c r="EU49" i="54"/>
  <c r="ET49" i="54"/>
  <c r="ES49" i="54"/>
  <c r="ER49" i="54"/>
  <c r="EQ49" i="54"/>
  <c r="EP49" i="54"/>
  <c r="EO49" i="54"/>
  <c r="EN49" i="54"/>
  <c r="EM49" i="54"/>
  <c r="EL49" i="54"/>
  <c r="EK49" i="54"/>
  <c r="EJ49" i="54"/>
  <c r="EI49" i="54"/>
  <c r="EH49" i="54"/>
  <c r="EG49" i="54"/>
  <c r="EF49" i="54"/>
  <c r="EE49" i="54"/>
  <c r="ED49" i="54"/>
  <c r="EC49" i="54"/>
  <c r="EB49" i="54"/>
  <c r="EA49" i="54"/>
  <c r="DZ49" i="54"/>
  <c r="DY49" i="54"/>
  <c r="DX49" i="54"/>
  <c r="DW49" i="54"/>
  <c r="DV49" i="54"/>
  <c r="DU49" i="54"/>
  <c r="DT49" i="54"/>
  <c r="DS49" i="54"/>
  <c r="DR49" i="54"/>
  <c r="DQ49" i="54"/>
  <c r="DP49" i="54"/>
  <c r="DO49" i="54"/>
  <c r="DN49" i="54"/>
  <c r="DM49" i="54"/>
  <c r="DL49" i="54"/>
  <c r="DK49" i="54"/>
  <c r="DJ49" i="54"/>
  <c r="DI49" i="54"/>
  <c r="DH49" i="54"/>
  <c r="DG49" i="54"/>
  <c r="DF49" i="54"/>
  <c r="DE49" i="54"/>
  <c r="DD49" i="54"/>
  <c r="DC49" i="54"/>
  <c r="DB49" i="54"/>
  <c r="DA49" i="54"/>
  <c r="CZ49" i="54"/>
  <c r="CY49" i="54"/>
  <c r="CX49" i="54"/>
  <c r="CW49" i="54"/>
  <c r="CV49" i="54"/>
  <c r="CU49" i="54"/>
  <c r="CT49" i="54"/>
  <c r="CS49" i="54"/>
  <c r="CR49" i="54"/>
  <c r="CQ49" i="54"/>
  <c r="CP49" i="54"/>
  <c r="CO49" i="54"/>
  <c r="CN49" i="54"/>
  <c r="CM49" i="54"/>
  <c r="CL49" i="54"/>
  <c r="CK49" i="54"/>
  <c r="CJ49" i="54"/>
  <c r="CI49" i="54"/>
  <c r="CH49" i="54"/>
  <c r="CG49" i="54"/>
  <c r="CF49" i="54"/>
  <c r="CE49" i="54"/>
  <c r="CD49" i="54"/>
  <c r="CC49" i="54"/>
  <c r="CB49" i="54"/>
  <c r="CA49" i="54"/>
  <c r="BZ49" i="54"/>
  <c r="BY49" i="54"/>
  <c r="BX49" i="54"/>
  <c r="BW49" i="54"/>
  <c r="BV49" i="54"/>
  <c r="BU49" i="54"/>
  <c r="BT49" i="54"/>
  <c r="BS49" i="54"/>
  <c r="BR49" i="54"/>
  <c r="BQ49" i="54"/>
  <c r="BP49" i="54"/>
  <c r="BO49" i="54"/>
  <c r="BN49" i="54"/>
  <c r="BM49" i="54"/>
  <c r="BL49" i="54"/>
  <c r="BK49" i="54"/>
  <c r="BJ49" i="54"/>
  <c r="BI49" i="54"/>
  <c r="BH49" i="54"/>
  <c r="BG49" i="54"/>
  <c r="BF49" i="54"/>
  <c r="BE49" i="54"/>
  <c r="BD49" i="54"/>
  <c r="BC49" i="54"/>
  <c r="BB49" i="54"/>
  <c r="BA49" i="54"/>
  <c r="AZ49" i="54"/>
  <c r="AY49" i="54"/>
  <c r="AX49" i="54"/>
  <c r="AW49" i="54"/>
  <c r="AV49" i="54"/>
  <c r="AU49" i="54"/>
  <c r="AT49" i="54"/>
  <c r="AS49" i="54"/>
  <c r="AR49" i="54"/>
  <c r="AQ49" i="54"/>
  <c r="AP49" i="54"/>
  <c r="AO49" i="54"/>
  <c r="AN49" i="54"/>
  <c r="AM49" i="54"/>
  <c r="AL49" i="54"/>
  <c r="AK49" i="54"/>
  <c r="AJ49" i="54"/>
  <c r="AI49" i="54"/>
  <c r="AH49" i="54"/>
  <c r="AG49" i="54"/>
  <c r="AF49" i="54"/>
  <c r="AE49" i="54"/>
  <c r="AD49" i="54"/>
  <c r="AC49" i="54"/>
  <c r="AB49" i="54"/>
  <c r="AA49" i="54"/>
  <c r="Z49" i="54"/>
  <c r="Y49" i="54"/>
  <c r="X49" i="54"/>
  <c r="W49" i="54"/>
  <c r="V49" i="54"/>
  <c r="U49" i="54"/>
  <c r="T49" i="54"/>
  <c r="S49" i="54"/>
  <c r="R49" i="54"/>
  <c r="Q49" i="54"/>
  <c r="P49" i="54"/>
  <c r="O49" i="54"/>
  <c r="N49" i="54"/>
  <c r="M49" i="54"/>
  <c r="L49" i="54"/>
  <c r="K49" i="54"/>
  <c r="J49" i="54"/>
  <c r="I49" i="54"/>
  <c r="H49" i="54"/>
  <c r="G49" i="54"/>
  <c r="F49" i="54"/>
  <c r="E49" i="54"/>
  <c r="D49" i="54"/>
  <c r="C49" i="54"/>
  <c r="B49" i="54"/>
  <c r="FM41" i="54"/>
  <c r="FL41" i="54"/>
  <c r="FK41" i="54"/>
  <c r="FJ41" i="54"/>
  <c r="FI41" i="54"/>
  <c r="FH41" i="54"/>
  <c r="FG41" i="54"/>
  <c r="FF41" i="54"/>
  <c r="FE41" i="54"/>
  <c r="FD41" i="54"/>
  <c r="FC41" i="54"/>
  <c r="FB41" i="54"/>
  <c r="FA41" i="54"/>
  <c r="EZ41" i="54"/>
  <c r="EY41" i="54"/>
  <c r="EX41" i="54"/>
  <c r="EW41" i="54"/>
  <c r="EV41" i="54"/>
  <c r="EU41" i="54"/>
  <c r="ET41" i="54"/>
  <c r="ES41" i="54"/>
  <c r="ER41" i="54"/>
  <c r="EQ41" i="54"/>
  <c r="EP41" i="54"/>
  <c r="EO41" i="54"/>
  <c r="EN41" i="54"/>
  <c r="EM41" i="54"/>
  <c r="EL41" i="54"/>
  <c r="EK41" i="54"/>
  <c r="EJ41" i="54"/>
  <c r="EI41" i="54"/>
  <c r="EH41" i="54"/>
  <c r="EG41" i="54"/>
  <c r="EF41" i="54"/>
  <c r="EE41" i="54"/>
  <c r="ED41" i="54"/>
  <c r="EC41" i="54"/>
  <c r="EB41" i="54"/>
  <c r="EA41" i="54"/>
  <c r="DZ41" i="54"/>
  <c r="DY41" i="54"/>
  <c r="DX41" i="54"/>
  <c r="DW41" i="54"/>
  <c r="DV41" i="54"/>
  <c r="DU41" i="54"/>
  <c r="DT41" i="54"/>
  <c r="DS41" i="54"/>
  <c r="DR41" i="54"/>
  <c r="DQ41" i="54"/>
  <c r="DP41" i="54"/>
  <c r="DO41" i="54"/>
  <c r="DN41" i="54"/>
  <c r="DM41" i="54"/>
  <c r="DL41" i="54"/>
  <c r="DK41" i="54"/>
  <c r="DJ41" i="54"/>
  <c r="DI41" i="54"/>
  <c r="DH41" i="54"/>
  <c r="DG41" i="54"/>
  <c r="DF41" i="54"/>
  <c r="DE41" i="54"/>
  <c r="DD41" i="54"/>
  <c r="DC41" i="54"/>
  <c r="DB41" i="54"/>
  <c r="DA41" i="54"/>
  <c r="CZ41" i="54"/>
  <c r="CY41" i="54"/>
  <c r="CX41" i="54"/>
  <c r="CW41" i="54"/>
  <c r="CV41" i="54"/>
  <c r="CU41" i="54"/>
  <c r="CT41" i="54"/>
  <c r="CS41" i="54"/>
  <c r="CR41" i="54"/>
  <c r="CQ41" i="54"/>
  <c r="CP41" i="54"/>
  <c r="CO41" i="54"/>
  <c r="CN41" i="54"/>
  <c r="CM41" i="54"/>
  <c r="CL41" i="54"/>
  <c r="CK41" i="54"/>
  <c r="CJ41" i="54"/>
  <c r="CI41" i="54"/>
  <c r="CH41" i="54"/>
  <c r="CG41" i="54"/>
  <c r="CF41" i="54"/>
  <c r="CE41" i="54"/>
  <c r="CD41" i="54"/>
  <c r="CC41" i="54"/>
  <c r="CB41" i="54"/>
  <c r="CA41" i="54"/>
  <c r="BZ41" i="54"/>
  <c r="BY41" i="54"/>
  <c r="BX41" i="54"/>
  <c r="BW41" i="54"/>
  <c r="BV41" i="54"/>
  <c r="BU41" i="54"/>
  <c r="BT41" i="54"/>
  <c r="BS41" i="54"/>
  <c r="BR41" i="54"/>
  <c r="BQ41" i="54"/>
  <c r="BP41" i="54"/>
  <c r="BO41" i="54"/>
  <c r="BN41" i="54"/>
  <c r="BM41" i="54"/>
  <c r="BL41" i="54"/>
  <c r="BK41" i="54"/>
  <c r="BJ41" i="54"/>
  <c r="BI41" i="54"/>
  <c r="BH41" i="54"/>
  <c r="BG41" i="54"/>
  <c r="BF41" i="54"/>
  <c r="BE41" i="54"/>
  <c r="BD41" i="54"/>
  <c r="BC41" i="54"/>
  <c r="BB41" i="54"/>
  <c r="BA41" i="54"/>
  <c r="AZ41" i="54"/>
  <c r="AY41" i="54"/>
  <c r="AX41" i="54"/>
  <c r="AW41" i="54"/>
  <c r="AV41" i="54"/>
  <c r="AU41" i="54"/>
  <c r="AT41" i="54"/>
  <c r="AS41" i="54"/>
  <c r="AR41" i="54"/>
  <c r="AQ41" i="54"/>
  <c r="AP41" i="54"/>
  <c r="AO41" i="54"/>
  <c r="AN41" i="54"/>
  <c r="AM41" i="54"/>
  <c r="AL41" i="54"/>
  <c r="AK41" i="54"/>
  <c r="AJ41" i="54"/>
  <c r="AI41" i="54"/>
  <c r="AH41" i="54"/>
  <c r="AG41" i="54"/>
  <c r="AF41" i="54"/>
  <c r="AE41" i="54"/>
  <c r="AD41" i="54"/>
  <c r="AC41" i="54"/>
  <c r="AB41" i="54"/>
  <c r="AA41" i="54"/>
  <c r="Z41" i="54"/>
  <c r="Y41" i="54"/>
  <c r="X41" i="54"/>
  <c r="W41" i="54"/>
  <c r="V41" i="54"/>
  <c r="U41" i="54"/>
  <c r="T41" i="54"/>
  <c r="S41" i="54"/>
  <c r="R41" i="54"/>
  <c r="Q41" i="54"/>
  <c r="P41" i="54"/>
  <c r="O41" i="54"/>
  <c r="N41" i="54"/>
  <c r="M41" i="54"/>
  <c r="L41" i="54"/>
  <c r="K41" i="54"/>
  <c r="J41" i="54"/>
  <c r="I41" i="54"/>
  <c r="H41" i="54"/>
  <c r="G41" i="54"/>
  <c r="F41" i="54"/>
  <c r="E41" i="54"/>
  <c r="D41" i="54"/>
  <c r="C41" i="54"/>
  <c r="B41" i="54"/>
  <c r="FM30" i="54"/>
  <c r="FL30" i="54"/>
  <c r="FK30" i="54"/>
  <c r="FJ30" i="54"/>
  <c r="FI30" i="54"/>
  <c r="FH30" i="54"/>
  <c r="FG30" i="54"/>
  <c r="FF30" i="54"/>
  <c r="FE30" i="54"/>
  <c r="FD30" i="54"/>
  <c r="FC30" i="54"/>
  <c r="FB30" i="54"/>
  <c r="FA30" i="54"/>
  <c r="EZ30" i="54"/>
  <c r="EY30" i="54"/>
  <c r="EX30" i="54"/>
  <c r="EW30" i="54"/>
  <c r="EV30" i="54"/>
  <c r="EU30" i="54"/>
  <c r="ET30" i="54"/>
  <c r="ES30" i="54"/>
  <c r="ER30" i="54"/>
  <c r="EQ30" i="54"/>
  <c r="EP30" i="54"/>
  <c r="EO30" i="54"/>
  <c r="EN30" i="54"/>
  <c r="EM30" i="54"/>
  <c r="EL30" i="54"/>
  <c r="EK30" i="54"/>
  <c r="EJ30" i="54"/>
  <c r="EI30" i="54"/>
  <c r="EH30" i="54"/>
  <c r="EG30" i="54"/>
  <c r="EF30" i="54"/>
  <c r="EE30" i="54"/>
  <c r="ED30" i="54"/>
  <c r="EC30" i="54"/>
  <c r="EB30" i="54"/>
  <c r="EA30" i="54"/>
  <c r="DZ30" i="54"/>
  <c r="DY30" i="54"/>
  <c r="DX30" i="54"/>
  <c r="DW30" i="54"/>
  <c r="DV30" i="54"/>
  <c r="DU30" i="54"/>
  <c r="DT30" i="54"/>
  <c r="DS30" i="54"/>
  <c r="DR30" i="54"/>
  <c r="DQ30" i="54"/>
  <c r="DP30" i="54"/>
  <c r="DO30" i="54"/>
  <c r="DN30" i="54"/>
  <c r="DM30" i="54"/>
  <c r="DL30" i="54"/>
  <c r="DK30" i="54"/>
  <c r="DJ30" i="54"/>
  <c r="DI30" i="54"/>
  <c r="DH30" i="54"/>
  <c r="DG30" i="54"/>
  <c r="DF30" i="54"/>
  <c r="DE30" i="54"/>
  <c r="DD30" i="54"/>
  <c r="DC30" i="54"/>
  <c r="DB30" i="54"/>
  <c r="DA30" i="54"/>
  <c r="CZ30" i="54"/>
  <c r="CY30" i="54"/>
  <c r="CX30" i="54"/>
  <c r="CW30" i="54"/>
  <c r="CV30" i="54"/>
  <c r="CU30" i="54"/>
  <c r="CT30" i="54"/>
  <c r="CS30" i="54"/>
  <c r="CR30" i="54"/>
  <c r="CQ30" i="54"/>
  <c r="CP30" i="54"/>
  <c r="CO30" i="54"/>
  <c r="CN30" i="54"/>
  <c r="CM30" i="54"/>
  <c r="CL30" i="54"/>
  <c r="CK30" i="54"/>
  <c r="CJ30" i="54"/>
  <c r="CI30" i="54"/>
  <c r="CH30" i="54"/>
  <c r="CG30" i="54"/>
  <c r="CF30" i="54"/>
  <c r="CE30" i="54"/>
  <c r="CD30" i="54"/>
  <c r="CC30" i="54"/>
  <c r="CB30" i="54"/>
  <c r="CA30" i="54"/>
  <c r="BZ30" i="54"/>
  <c r="BY30" i="54"/>
  <c r="BX30" i="54"/>
  <c r="BW30" i="54"/>
  <c r="BV30" i="54"/>
  <c r="BU30" i="54"/>
  <c r="BT30" i="54"/>
  <c r="BS30" i="54"/>
  <c r="BR30" i="54"/>
  <c r="BQ30" i="54"/>
  <c r="BP30" i="54"/>
  <c r="BO30" i="54"/>
  <c r="BN30" i="54"/>
  <c r="BM30" i="54"/>
  <c r="BL30" i="54"/>
  <c r="BK30" i="54"/>
  <c r="BJ30" i="54"/>
  <c r="BI30" i="54"/>
  <c r="BH30" i="54"/>
  <c r="BG30" i="54"/>
  <c r="BF30" i="54"/>
  <c r="BE30" i="54"/>
  <c r="BD30" i="54"/>
  <c r="BC30" i="54"/>
  <c r="BB30" i="54"/>
  <c r="BA30" i="54"/>
  <c r="AZ30" i="54"/>
  <c r="AY30" i="54"/>
  <c r="AX30" i="54"/>
  <c r="AW30" i="54"/>
  <c r="AV30" i="54"/>
  <c r="AU30" i="54"/>
  <c r="AT30" i="54"/>
  <c r="AS30" i="54"/>
  <c r="AR30" i="54"/>
  <c r="AQ30" i="54"/>
  <c r="AP30" i="54"/>
  <c r="AO30" i="54"/>
  <c r="AN30" i="54"/>
  <c r="AM30" i="54"/>
  <c r="AL30" i="54"/>
  <c r="AK30" i="54"/>
  <c r="AJ30" i="54"/>
  <c r="AI30" i="54"/>
  <c r="AH30" i="54"/>
  <c r="AG30" i="54"/>
  <c r="AF30" i="54"/>
  <c r="AE30" i="54"/>
  <c r="AD30" i="54"/>
  <c r="AC30" i="54"/>
  <c r="AB30" i="54"/>
  <c r="AA30" i="54"/>
  <c r="Z30" i="54"/>
  <c r="Y30" i="54"/>
  <c r="X30" i="54"/>
  <c r="W30" i="54"/>
  <c r="V30" i="54"/>
  <c r="U30" i="54"/>
  <c r="T30" i="54"/>
  <c r="S30" i="54"/>
  <c r="R30" i="54"/>
  <c r="Q30" i="54"/>
  <c r="P30" i="54"/>
  <c r="O30" i="54"/>
  <c r="N30" i="54"/>
  <c r="M30" i="54"/>
  <c r="L30" i="54"/>
  <c r="K30" i="54"/>
  <c r="J30" i="54"/>
  <c r="I30" i="54"/>
  <c r="H30" i="54"/>
  <c r="G30" i="54"/>
  <c r="F30" i="54"/>
  <c r="E30" i="54"/>
  <c r="D30" i="54"/>
  <c r="C30" i="54"/>
  <c r="B30" i="54"/>
  <c r="FM21" i="54"/>
  <c r="FL21" i="54"/>
  <c r="FK21" i="54"/>
  <c r="FJ21" i="54"/>
  <c r="FI21" i="54"/>
  <c r="FH21" i="54"/>
  <c r="FG21" i="54"/>
  <c r="FF21" i="54"/>
  <c r="FE21" i="54"/>
  <c r="FD21" i="54"/>
  <c r="FC21" i="54"/>
  <c r="FB21" i="54"/>
  <c r="FA21" i="54"/>
  <c r="EZ21" i="54"/>
  <c r="EY21" i="54"/>
  <c r="EX21" i="54"/>
  <c r="EW21" i="54"/>
  <c r="EV21" i="54"/>
  <c r="EU21" i="54"/>
  <c r="ET21" i="54"/>
  <c r="ES21" i="54"/>
  <c r="ER21" i="54"/>
  <c r="EQ21" i="54"/>
  <c r="EP21" i="54"/>
  <c r="EO21" i="54"/>
  <c r="EN21" i="54"/>
  <c r="EM21" i="54"/>
  <c r="EL21" i="54"/>
  <c r="EK21" i="54"/>
  <c r="EJ21" i="54"/>
  <c r="EI21" i="54"/>
  <c r="EH21" i="54"/>
  <c r="EG21" i="54"/>
  <c r="EF21" i="54"/>
  <c r="EE21" i="54"/>
  <c r="ED21" i="54"/>
  <c r="EC21" i="54"/>
  <c r="EB21" i="54"/>
  <c r="EA21" i="54"/>
  <c r="DZ21" i="54"/>
  <c r="DY21" i="54"/>
  <c r="DX21" i="54"/>
  <c r="DW21" i="54"/>
  <c r="DV21" i="54"/>
  <c r="DU21" i="54"/>
  <c r="DT21" i="54"/>
  <c r="DS21" i="54"/>
  <c r="DR21" i="54"/>
  <c r="DQ21" i="54"/>
  <c r="DP21" i="54"/>
  <c r="DO21" i="54"/>
  <c r="DN21" i="54"/>
  <c r="DM21" i="54"/>
  <c r="DL21" i="54"/>
  <c r="DK21" i="54"/>
  <c r="DJ21" i="54"/>
  <c r="DI21" i="54"/>
  <c r="DH21" i="54"/>
  <c r="DG21" i="54"/>
  <c r="DF21" i="54"/>
  <c r="DE21" i="54"/>
  <c r="DD21" i="54"/>
  <c r="DC21" i="54"/>
  <c r="DB21" i="54"/>
  <c r="DA21" i="54"/>
  <c r="CZ21" i="54"/>
  <c r="CY21" i="54"/>
  <c r="CX21" i="54"/>
  <c r="CW21" i="54"/>
  <c r="CV21" i="54"/>
  <c r="CU21" i="54"/>
  <c r="CT21" i="54"/>
  <c r="CS21" i="54"/>
  <c r="CR21" i="54"/>
  <c r="CQ21" i="54"/>
  <c r="CP21" i="54"/>
  <c r="CO21" i="54"/>
  <c r="CN21" i="54"/>
  <c r="CM21" i="54"/>
  <c r="CL21" i="54"/>
  <c r="CK21" i="54"/>
  <c r="CJ21" i="54"/>
  <c r="CI21" i="54"/>
  <c r="CH21" i="54"/>
  <c r="CG21" i="54"/>
  <c r="CF21" i="54"/>
  <c r="CE21" i="54"/>
  <c r="CD21" i="54"/>
  <c r="CC21" i="54"/>
  <c r="CB21" i="54"/>
  <c r="CA21" i="54"/>
  <c r="BZ21" i="54"/>
  <c r="BY21" i="54"/>
  <c r="BX21" i="54"/>
  <c r="BW21" i="54"/>
  <c r="BV21" i="54"/>
  <c r="BU21" i="54"/>
  <c r="BT21" i="54"/>
  <c r="BS21" i="54"/>
  <c r="BR21" i="54"/>
  <c r="BQ21" i="54"/>
  <c r="BP21" i="54"/>
  <c r="BO21" i="54"/>
  <c r="BN21" i="54"/>
  <c r="BM21" i="54"/>
  <c r="BL21" i="54"/>
  <c r="BK21" i="54"/>
  <c r="BJ21" i="54"/>
  <c r="BI21" i="54"/>
  <c r="BH21" i="54"/>
  <c r="BG21" i="54"/>
  <c r="BF21" i="54"/>
  <c r="BE21" i="54"/>
  <c r="BD21" i="54"/>
  <c r="BC21" i="54"/>
  <c r="BB21" i="54"/>
  <c r="BA21" i="54"/>
  <c r="AZ21" i="54"/>
  <c r="AY21" i="54"/>
  <c r="AX21" i="54"/>
  <c r="AW21" i="54"/>
  <c r="AV21" i="54"/>
  <c r="AU21" i="54"/>
  <c r="AT21" i="54"/>
  <c r="AS21" i="54"/>
  <c r="AR21" i="54"/>
  <c r="AQ21" i="54"/>
  <c r="AP21" i="54"/>
  <c r="AO21" i="54"/>
  <c r="AN21" i="54"/>
  <c r="AM21" i="54"/>
  <c r="AL21" i="54"/>
  <c r="AK21" i="54"/>
  <c r="AJ21" i="54"/>
  <c r="AI21" i="54"/>
  <c r="AH21" i="54"/>
  <c r="AG21" i="54"/>
  <c r="AF21" i="54"/>
  <c r="AE21" i="54"/>
  <c r="AD21" i="54"/>
  <c r="AC21" i="54"/>
  <c r="AB21" i="54"/>
  <c r="AA21" i="54"/>
  <c r="Z21" i="54"/>
  <c r="Y21" i="54"/>
  <c r="X21" i="54"/>
  <c r="W21" i="54"/>
  <c r="V21" i="54"/>
  <c r="U21" i="54"/>
  <c r="T21" i="54"/>
  <c r="S21" i="54"/>
  <c r="R21" i="54"/>
  <c r="Q21" i="54"/>
  <c r="P21" i="54"/>
  <c r="O21" i="54"/>
  <c r="N21" i="54"/>
  <c r="M21" i="54"/>
  <c r="L21" i="54"/>
  <c r="K21" i="54"/>
  <c r="J21" i="54"/>
  <c r="I21" i="54"/>
  <c r="H21" i="54"/>
  <c r="G21" i="54"/>
  <c r="F21" i="54"/>
  <c r="E21" i="54"/>
  <c r="D21" i="54"/>
  <c r="C21" i="54"/>
  <c r="B21" i="54"/>
  <c r="FM13" i="54"/>
  <c r="FL13" i="54"/>
  <c r="FK13" i="54"/>
  <c r="FJ13" i="54"/>
  <c r="FI13" i="54"/>
  <c r="FH13" i="54"/>
  <c r="FG13" i="54"/>
  <c r="FF13" i="54"/>
  <c r="FE13" i="54"/>
  <c r="FD13" i="54"/>
  <c r="FC13" i="54"/>
  <c r="FB13" i="54"/>
  <c r="FA13" i="54"/>
  <c r="EZ13" i="54"/>
  <c r="EY13" i="54"/>
  <c r="EX13" i="54"/>
  <c r="EW13" i="54"/>
  <c r="EV13" i="54"/>
  <c r="EU13" i="54"/>
  <c r="ET13" i="54"/>
  <c r="ES13" i="54"/>
  <c r="ER13" i="54"/>
  <c r="EQ13" i="54"/>
  <c r="EP13" i="54"/>
  <c r="EO13" i="54"/>
  <c r="EN13" i="54"/>
  <c r="EM13" i="54"/>
  <c r="EL13" i="54"/>
  <c r="EK13" i="54"/>
  <c r="EJ13" i="54"/>
  <c r="EI13" i="54"/>
  <c r="EH13" i="54"/>
  <c r="EG13" i="54"/>
  <c r="EF13" i="54"/>
  <c r="EE13" i="54"/>
  <c r="ED13" i="54"/>
  <c r="EC13" i="54"/>
  <c r="EB13" i="54"/>
  <c r="EA13" i="54"/>
  <c r="DZ13" i="54"/>
  <c r="DY13" i="54"/>
  <c r="DX13" i="54"/>
  <c r="DW13" i="54"/>
  <c r="DV13" i="54"/>
  <c r="DU13" i="54"/>
  <c r="DT13" i="54"/>
  <c r="DS13" i="54"/>
  <c r="DR13" i="54"/>
  <c r="DQ13" i="54"/>
  <c r="DP13" i="54"/>
  <c r="DO13" i="54"/>
  <c r="DN13" i="54"/>
  <c r="DM13" i="54"/>
  <c r="DL13" i="54"/>
  <c r="DK13" i="54"/>
  <c r="DJ13" i="54"/>
  <c r="DI13" i="54"/>
  <c r="DH13" i="54"/>
  <c r="DG13" i="54"/>
  <c r="DF13" i="54"/>
  <c r="DE13" i="54"/>
  <c r="DD13" i="54"/>
  <c r="DC13" i="54"/>
  <c r="DB13" i="54"/>
  <c r="DA13" i="54"/>
  <c r="CZ13" i="54"/>
  <c r="CY13" i="54"/>
  <c r="CX13" i="54"/>
  <c r="CW13" i="54"/>
  <c r="CV13" i="54"/>
  <c r="CU13" i="54"/>
  <c r="CT13" i="54"/>
  <c r="CS13" i="54"/>
  <c r="CR13" i="54"/>
  <c r="CQ13" i="54"/>
  <c r="CP13" i="54"/>
  <c r="CO13" i="54"/>
  <c r="CN13" i="54"/>
  <c r="CM13" i="54"/>
  <c r="CL13" i="54"/>
  <c r="CK13" i="54"/>
  <c r="CJ13" i="54"/>
  <c r="CI13" i="54"/>
  <c r="CH13" i="54"/>
  <c r="CG13" i="54"/>
  <c r="CF13" i="54"/>
  <c r="CE13" i="54"/>
  <c r="CD13" i="54"/>
  <c r="CC13" i="54"/>
  <c r="CB13" i="54"/>
  <c r="CA13" i="54"/>
  <c r="BZ13" i="54"/>
  <c r="BY13" i="54"/>
  <c r="BX13" i="54"/>
  <c r="BW13" i="54"/>
  <c r="BV13" i="54"/>
  <c r="BU13" i="54"/>
  <c r="BT13" i="54"/>
  <c r="BS13" i="54"/>
  <c r="BR13" i="54"/>
  <c r="BQ13" i="54"/>
  <c r="BP13" i="54"/>
  <c r="BO13" i="54"/>
  <c r="BN13" i="54"/>
  <c r="BM13" i="54"/>
  <c r="BL13" i="54"/>
  <c r="BK13" i="54"/>
  <c r="BJ13" i="54"/>
  <c r="BI13" i="54"/>
  <c r="BH13" i="54"/>
  <c r="BG13" i="54"/>
  <c r="BF13" i="54"/>
  <c r="BE13" i="54"/>
  <c r="BD13" i="54"/>
  <c r="BC13" i="54"/>
  <c r="BB13" i="54"/>
  <c r="BA13" i="54"/>
  <c r="AZ13" i="54"/>
  <c r="AY13" i="54"/>
  <c r="AX13" i="54"/>
  <c r="AW13" i="54"/>
  <c r="AV13" i="54"/>
  <c r="AU13" i="54"/>
  <c r="AT13" i="54"/>
  <c r="AS13" i="54"/>
  <c r="AR13" i="54"/>
  <c r="AQ13" i="54"/>
  <c r="AP13" i="54"/>
  <c r="AO13" i="54"/>
  <c r="AN13" i="54"/>
  <c r="AM13" i="54"/>
  <c r="AL13" i="54"/>
  <c r="AK13" i="54"/>
  <c r="AJ13" i="54"/>
  <c r="AI13" i="54"/>
  <c r="AH13" i="54"/>
  <c r="AG13" i="54"/>
  <c r="AF13" i="54"/>
  <c r="AE13" i="54"/>
  <c r="AD13" i="54"/>
  <c r="AC13" i="54"/>
  <c r="AB13" i="54"/>
  <c r="AA13" i="54"/>
  <c r="Z13" i="54"/>
  <c r="Y13" i="54"/>
  <c r="X13" i="54"/>
  <c r="W13" i="54"/>
  <c r="V13" i="54"/>
  <c r="U13" i="54"/>
  <c r="T13" i="54"/>
  <c r="S13" i="54"/>
  <c r="R13" i="54"/>
  <c r="Q13" i="54"/>
  <c r="P13" i="54"/>
  <c r="O13" i="54"/>
  <c r="N13" i="54"/>
  <c r="M13" i="54"/>
  <c r="L13" i="54"/>
  <c r="K13" i="54"/>
  <c r="J13" i="54"/>
  <c r="I13" i="54"/>
  <c r="H13" i="54"/>
  <c r="G13" i="54"/>
  <c r="F13" i="54"/>
  <c r="E13" i="54"/>
  <c r="D13" i="54"/>
  <c r="C13" i="54"/>
  <c r="B13" i="54"/>
  <c r="FM41" i="6"/>
  <c r="FM49" i="6"/>
  <c r="FM57" i="6"/>
  <c r="FM13" i="6"/>
  <c r="FM21" i="6"/>
  <c r="FM30" i="6"/>
  <c r="AQ26" i="56" l="1"/>
  <c r="BO26" i="56"/>
  <c r="CY26" i="56"/>
  <c r="EI26" i="56"/>
  <c r="V49" i="56"/>
  <c r="BF49" i="56"/>
  <c r="CP49" i="56"/>
  <c r="DZ49" i="56"/>
  <c r="FJ49" i="56"/>
  <c r="AF26" i="56"/>
  <c r="CB26" i="56"/>
  <c r="BG49" i="56"/>
  <c r="DC49" i="56"/>
  <c r="I26" i="56"/>
  <c r="AG26" i="56"/>
  <c r="BE26" i="56"/>
  <c r="CC26" i="56"/>
  <c r="DA26" i="56"/>
  <c r="DY26" i="56"/>
  <c r="EW26" i="56"/>
  <c r="X49" i="56"/>
  <c r="AV49" i="56"/>
  <c r="BT49" i="56"/>
  <c r="DD49" i="56"/>
  <c r="EB49" i="56"/>
  <c r="EZ49" i="56"/>
  <c r="J26" i="56"/>
  <c r="V26" i="56"/>
  <c r="AH26" i="56"/>
  <c r="AT26" i="56"/>
  <c r="BF26" i="56"/>
  <c r="BR26" i="56"/>
  <c r="CD26" i="56"/>
  <c r="CP26" i="56"/>
  <c r="DB26" i="56"/>
  <c r="DN26" i="56"/>
  <c r="DZ26" i="56"/>
  <c r="EL26" i="56"/>
  <c r="EX26" i="56"/>
  <c r="FJ26" i="56"/>
  <c r="M49" i="56"/>
  <c r="Y49" i="56"/>
  <c r="AK49" i="56"/>
  <c r="AW49" i="56"/>
  <c r="BI49" i="56"/>
  <c r="BU49" i="56"/>
  <c r="CG49" i="56"/>
  <c r="CS49" i="56"/>
  <c r="DE49" i="56"/>
  <c r="DQ49" i="56"/>
  <c r="EC49" i="56"/>
  <c r="EO49" i="56"/>
  <c r="FA49" i="56"/>
  <c r="G26" i="56"/>
  <c r="AE26" i="56"/>
  <c r="CA26" i="56"/>
  <c r="DK26" i="56"/>
  <c r="EU26" i="56"/>
  <c r="AT49" i="56"/>
  <c r="CD49" i="56"/>
  <c r="DN49" i="56"/>
  <c r="EX49" i="56"/>
  <c r="H26" i="56"/>
  <c r="BD26" i="56"/>
  <c r="CZ26" i="56"/>
  <c r="EV26" i="56"/>
  <c r="AI49" i="56"/>
  <c r="CE49" i="56"/>
  <c r="EA49" i="56"/>
  <c r="U26" i="56"/>
  <c r="AS26" i="56"/>
  <c r="BQ26" i="56"/>
  <c r="CO26" i="56"/>
  <c r="DM26" i="56"/>
  <c r="EK26" i="56"/>
  <c r="FI26" i="56"/>
  <c r="L49" i="56"/>
  <c r="AJ49" i="56"/>
  <c r="BH49" i="56"/>
  <c r="CF49" i="56"/>
  <c r="CR49" i="56"/>
  <c r="DP49" i="56"/>
  <c r="EN49" i="56"/>
  <c r="K26" i="56"/>
  <c r="W26" i="56"/>
  <c r="AI26" i="56"/>
  <c r="AU26" i="56"/>
  <c r="BG26" i="56"/>
  <c r="BS26" i="56"/>
  <c r="CE26" i="56"/>
  <c r="CQ26" i="56"/>
  <c r="DC26" i="56"/>
  <c r="DO26" i="56"/>
  <c r="EA26" i="56"/>
  <c r="EM26" i="56"/>
  <c r="EY26" i="56"/>
  <c r="B49" i="56"/>
  <c r="N49" i="56"/>
  <c r="Z49" i="56"/>
  <c r="AL49" i="56"/>
  <c r="AX49" i="56"/>
  <c r="BJ49" i="56"/>
  <c r="BV49" i="56"/>
  <c r="CH49" i="56"/>
  <c r="CT49" i="56"/>
  <c r="DF49" i="56"/>
  <c r="DR49" i="56"/>
  <c r="ED49" i="56"/>
  <c r="EP49" i="56"/>
  <c r="FB49" i="56"/>
  <c r="X26" i="56"/>
  <c r="AV26" i="56"/>
  <c r="BT26" i="56"/>
  <c r="CR26" i="56"/>
  <c r="DP26" i="56"/>
  <c r="EN26" i="56"/>
  <c r="C49" i="56"/>
  <c r="AA49" i="56"/>
  <c r="AY49" i="56"/>
  <c r="BW49" i="56"/>
  <c r="CU49" i="56"/>
  <c r="DS49" i="56"/>
  <c r="EQ49" i="56"/>
  <c r="M26" i="56"/>
  <c r="Y26" i="56"/>
  <c r="AK26" i="56"/>
  <c r="AW26" i="56"/>
  <c r="BI26" i="56"/>
  <c r="BU26" i="56"/>
  <c r="CG26" i="56"/>
  <c r="CS26" i="56"/>
  <c r="DE26" i="56"/>
  <c r="DQ26" i="56"/>
  <c r="EC26" i="56"/>
  <c r="EO26" i="56"/>
  <c r="FA26" i="56"/>
  <c r="D49" i="56"/>
  <c r="P49" i="56"/>
  <c r="AB49" i="56"/>
  <c r="AN49" i="56"/>
  <c r="AZ49" i="56"/>
  <c r="BL49" i="56"/>
  <c r="BX49" i="56"/>
  <c r="CJ49" i="56"/>
  <c r="CV49" i="56"/>
  <c r="DH49" i="56"/>
  <c r="DT49" i="56"/>
  <c r="EF49" i="56"/>
  <c r="ER49" i="56"/>
  <c r="FD49" i="56"/>
  <c r="B26" i="56"/>
  <c r="N26" i="56"/>
  <c r="Z26" i="56"/>
  <c r="AL26" i="56"/>
  <c r="AX26" i="56"/>
  <c r="BJ26" i="56"/>
  <c r="BV26" i="56"/>
  <c r="CH26" i="56"/>
  <c r="CT26" i="56"/>
  <c r="DF26" i="56"/>
  <c r="DR26" i="56"/>
  <c r="ED26" i="56"/>
  <c r="EP26" i="56"/>
  <c r="FB26" i="56"/>
  <c r="E49" i="56"/>
  <c r="Q49" i="56"/>
  <c r="AC49" i="56"/>
  <c r="AO49" i="56"/>
  <c r="BA49" i="56"/>
  <c r="BM49" i="56"/>
  <c r="BY49" i="56"/>
  <c r="CK49" i="56"/>
  <c r="CW49" i="56"/>
  <c r="DI49" i="56"/>
  <c r="DU49" i="56"/>
  <c r="EG49" i="56"/>
  <c r="ES49" i="56"/>
  <c r="FE49" i="56"/>
  <c r="S26" i="56"/>
  <c r="BC26" i="56"/>
  <c r="CM26" i="56"/>
  <c r="DW26" i="56"/>
  <c r="FG26" i="56"/>
  <c r="J49" i="56"/>
  <c r="AH49" i="56"/>
  <c r="BR49" i="56"/>
  <c r="DB49" i="56"/>
  <c r="EL49" i="56"/>
  <c r="DX26" i="56"/>
  <c r="K49" i="56"/>
  <c r="EY49" i="56"/>
  <c r="C26" i="56"/>
  <c r="O26" i="56"/>
  <c r="AA26" i="56"/>
  <c r="AM26" i="56"/>
  <c r="AY26" i="56"/>
  <c r="BK26" i="56"/>
  <c r="BW26" i="56"/>
  <c r="CI26" i="56"/>
  <c r="CU26" i="56"/>
  <c r="DG26" i="56"/>
  <c r="DS26" i="56"/>
  <c r="EE26" i="56"/>
  <c r="EQ26" i="56"/>
  <c r="FC26" i="56"/>
  <c r="F49" i="56"/>
  <c r="R49" i="56"/>
  <c r="AD49" i="56"/>
  <c r="AP49" i="56"/>
  <c r="BB49" i="56"/>
  <c r="BN49" i="56"/>
  <c r="BZ49" i="56"/>
  <c r="CL49" i="56"/>
  <c r="CX49" i="56"/>
  <c r="DJ49" i="56"/>
  <c r="DV49" i="56"/>
  <c r="EH49" i="56"/>
  <c r="ET49" i="56"/>
  <c r="FF49" i="56"/>
  <c r="FK26" i="7"/>
  <c r="FL26" i="7"/>
  <c r="FM26" i="7"/>
  <c r="FL49" i="7"/>
  <c r="FM49" i="7"/>
  <c r="FK49" i="7"/>
  <c r="FL41" i="6"/>
  <c r="FL49" i="6"/>
  <c r="FL57" i="6"/>
  <c r="FL13" i="6"/>
  <c r="FL21" i="6"/>
  <c r="FL30" i="6"/>
  <c r="FH36" i="7"/>
  <c r="FI36" i="7"/>
  <c r="FJ36" i="7"/>
  <c r="FH41" i="7"/>
  <c r="FI41" i="7"/>
  <c r="FJ41" i="7"/>
  <c r="FH43" i="7"/>
  <c r="FI43" i="7"/>
  <c r="FJ43" i="7"/>
  <c r="FH44" i="7"/>
  <c r="FI44" i="7"/>
  <c r="FJ44" i="7"/>
  <c r="FH45" i="7"/>
  <c r="FI45" i="7"/>
  <c r="FJ45" i="7"/>
  <c r="FH46" i="7"/>
  <c r="FI46" i="7"/>
  <c r="FJ46" i="7"/>
  <c r="FH47" i="7"/>
  <c r="FI47" i="7"/>
  <c r="FJ47" i="7"/>
  <c r="FH48" i="7"/>
  <c r="FI48" i="7"/>
  <c r="FJ48" i="7"/>
  <c r="FH13" i="7"/>
  <c r="FI13" i="7"/>
  <c r="FJ13" i="7"/>
  <c r="FH18" i="7"/>
  <c r="FI18" i="7"/>
  <c r="FJ18" i="7"/>
  <c r="FH20" i="7"/>
  <c r="FI20" i="7"/>
  <c r="FJ20" i="7"/>
  <c r="FH21" i="7"/>
  <c r="FI21" i="7"/>
  <c r="FJ21" i="7"/>
  <c r="FH22" i="7"/>
  <c r="FI22" i="7"/>
  <c r="FJ22" i="7"/>
  <c r="FH23" i="7"/>
  <c r="FI23" i="7"/>
  <c r="FJ23" i="7"/>
  <c r="FH24" i="7"/>
  <c r="FI24" i="7"/>
  <c r="FJ24" i="7"/>
  <c r="FH25" i="7"/>
  <c r="FI25" i="7"/>
  <c r="FJ25" i="7"/>
  <c r="FH49" i="7" l="1"/>
  <c r="FI49" i="7"/>
  <c r="FJ49" i="7"/>
  <c r="FI26" i="7"/>
  <c r="FH26" i="7"/>
  <c r="FJ26" i="7"/>
  <c r="FK41" i="6" l="1"/>
  <c r="FK49" i="6"/>
  <c r="FK57" i="6"/>
  <c r="FK13" i="6"/>
  <c r="FK21" i="6"/>
  <c r="FK30" i="6"/>
  <c r="FJ41" i="6"/>
  <c r="FJ49" i="6"/>
  <c r="FJ57" i="6"/>
  <c r="FJ13" i="6"/>
  <c r="FJ21" i="6"/>
  <c r="FJ30" i="6"/>
  <c r="B57" i="6" l="1"/>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BN57" i="6"/>
  <c r="BO57" i="6"/>
  <c r="BP57" i="6"/>
  <c r="BQ57" i="6"/>
  <c r="BR57" i="6"/>
  <c r="BS57" i="6"/>
  <c r="BT57" i="6"/>
  <c r="BU57" i="6"/>
  <c r="BV57" i="6"/>
  <c r="BW57" i="6"/>
  <c r="BX57" i="6"/>
  <c r="BY57" i="6"/>
  <c r="BZ57" i="6"/>
  <c r="CA57" i="6"/>
  <c r="CB57" i="6"/>
  <c r="CC57" i="6"/>
  <c r="CD57" i="6"/>
  <c r="CE57" i="6"/>
  <c r="CF57" i="6"/>
  <c r="CG57" i="6"/>
  <c r="CH57" i="6"/>
  <c r="CI57" i="6"/>
  <c r="CJ57" i="6"/>
  <c r="CK57" i="6"/>
  <c r="CL57" i="6"/>
  <c r="CM57" i="6"/>
  <c r="CN57" i="6"/>
  <c r="CO57" i="6"/>
  <c r="CP57" i="6"/>
  <c r="CQ57" i="6"/>
  <c r="CR57" i="6"/>
  <c r="CS57" i="6"/>
  <c r="CT57" i="6"/>
  <c r="CU57" i="6"/>
  <c r="CV57" i="6"/>
  <c r="CW57" i="6"/>
  <c r="CX57" i="6"/>
  <c r="CY57" i="6"/>
  <c r="CZ57" i="6"/>
  <c r="DA57" i="6"/>
  <c r="DB57" i="6"/>
  <c r="DC57" i="6"/>
  <c r="DD57" i="6"/>
  <c r="DE57" i="6"/>
  <c r="DF57" i="6"/>
  <c r="DG57" i="6"/>
  <c r="DH57" i="6"/>
  <c r="DI57" i="6"/>
  <c r="DJ57" i="6"/>
  <c r="DK57" i="6"/>
  <c r="DL57" i="6"/>
  <c r="DM57" i="6"/>
  <c r="DN57" i="6"/>
  <c r="DO57" i="6"/>
  <c r="DP57" i="6"/>
  <c r="DQ57" i="6"/>
  <c r="DR57" i="6"/>
  <c r="DS57" i="6"/>
  <c r="DT57" i="6"/>
  <c r="DU57" i="6"/>
  <c r="DV57" i="6"/>
  <c r="DW57" i="6"/>
  <c r="DX57" i="6"/>
  <c r="DY57" i="6"/>
  <c r="DZ57" i="6"/>
  <c r="EA57" i="6"/>
  <c r="EB57" i="6"/>
  <c r="EC57" i="6"/>
  <c r="ED57" i="6"/>
  <c r="EE57" i="6"/>
  <c r="EF57" i="6"/>
  <c r="EG57" i="6"/>
  <c r="EH57" i="6"/>
  <c r="EI57" i="6"/>
  <c r="EJ57" i="6"/>
  <c r="EK57" i="6"/>
  <c r="EL57" i="6"/>
  <c r="EM57" i="6"/>
  <c r="EN57" i="6"/>
  <c r="EO57" i="6"/>
  <c r="EP57" i="6"/>
  <c r="EQ57" i="6"/>
  <c r="ER57" i="6"/>
  <c r="ES57" i="6"/>
  <c r="ET57" i="6"/>
  <c r="EU57" i="6"/>
  <c r="EV57" i="6"/>
  <c r="EW57" i="6"/>
  <c r="EX57" i="6"/>
  <c r="EY57" i="6"/>
  <c r="EZ57" i="6"/>
  <c r="FA57" i="6"/>
  <c r="FB57" i="6"/>
  <c r="FC57" i="6"/>
  <c r="FD57" i="6"/>
  <c r="FE57" i="6"/>
  <c r="FF57" i="6"/>
  <c r="FG57" i="6"/>
  <c r="FH57" i="6"/>
  <c r="FI57"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EK30" i="6"/>
  <c r="EL30" i="6"/>
  <c r="EM30" i="6"/>
  <c r="EN30" i="6"/>
  <c r="EO30" i="6"/>
  <c r="EP30" i="6"/>
  <c r="EQ30" i="6"/>
  <c r="ER30" i="6"/>
  <c r="ES30" i="6"/>
  <c r="ET30" i="6"/>
  <c r="EU30" i="6"/>
  <c r="EV30" i="6"/>
  <c r="EW30" i="6"/>
  <c r="EX30" i="6"/>
  <c r="EY30" i="6"/>
  <c r="EZ30" i="6"/>
  <c r="FA30" i="6"/>
  <c r="FB30" i="6"/>
  <c r="FC30" i="6"/>
  <c r="FD30" i="6"/>
  <c r="FE30" i="6"/>
  <c r="FF30" i="6"/>
  <c r="FG30" i="6"/>
  <c r="FH30" i="6"/>
  <c r="FI30" i="6"/>
  <c r="FI41" i="6"/>
  <c r="FI49" i="6"/>
  <c r="FI13" i="6"/>
  <c r="FI21" i="6"/>
  <c r="FC48" i="7"/>
  <c r="FA25" i="7"/>
  <c r="EZ25" i="7"/>
  <c r="ER25" i="7"/>
  <c r="EN25" i="7"/>
  <c r="EK25" i="7"/>
  <c r="EJ25" i="7"/>
  <c r="EC25" i="7"/>
  <c r="EB25" i="7"/>
  <c r="DX25" i="7"/>
  <c r="DU25" i="7"/>
  <c r="DT25" i="7"/>
  <c r="DL25" i="7"/>
  <c r="DH25" i="7"/>
  <c r="DE25" i="7"/>
  <c r="DD25" i="7"/>
  <c r="CW25" i="7"/>
  <c r="CV25" i="7"/>
  <c r="CR25" i="7"/>
  <c r="CO25" i="7"/>
  <c r="CN25" i="7"/>
  <c r="CF25" i="7"/>
  <c r="CB25" i="7"/>
  <c r="BY25" i="7"/>
  <c r="BX25" i="7"/>
  <c r="BQ25" i="7"/>
  <c r="BP25" i="7"/>
  <c r="BL25" i="7"/>
  <c r="BI25" i="7"/>
  <c r="BH25" i="7"/>
  <c r="AZ25" i="7"/>
  <c r="AV25" i="7"/>
  <c r="AS25" i="7"/>
  <c r="AR25" i="7"/>
  <c r="AK25" i="7"/>
  <c r="AJ25" i="7"/>
  <c r="AF25" i="7"/>
  <c r="AC25" i="7"/>
  <c r="AB25" i="7"/>
  <c r="T25" i="7"/>
  <c r="P25" i="7"/>
  <c r="M25" i="7"/>
  <c r="L25" i="7"/>
  <c r="E25" i="7"/>
  <c r="D25" i="7"/>
  <c r="FG25" i="7"/>
  <c r="FB25" i="7"/>
  <c r="EQ25" i="7"/>
  <c r="EI25" i="7"/>
  <c r="EA25" i="7"/>
  <c r="DS25" i="7"/>
  <c r="DK25" i="7"/>
  <c r="DC25" i="7"/>
  <c r="CU25" i="7"/>
  <c r="CM25" i="7"/>
  <c r="CE25" i="7"/>
  <c r="BW25" i="7"/>
  <c r="BO25" i="7"/>
  <c r="BG25" i="7"/>
  <c r="AY25" i="7"/>
  <c r="AQ25" i="7"/>
  <c r="AI25" i="7"/>
  <c r="AA25" i="7"/>
  <c r="S25" i="7"/>
  <c r="K25" i="7"/>
  <c r="C25" i="7"/>
  <c r="FD25" i="7"/>
  <c r="FC25" i="7"/>
  <c r="EW25" i="7"/>
  <c r="EV25" i="7"/>
  <c r="FF25" i="7"/>
  <c r="FE25" i="7"/>
  <c r="EY25" i="7"/>
  <c r="EX25" i="7"/>
  <c r="EU25" i="7"/>
  <c r="ET25" i="7"/>
  <c r="ES25" i="7"/>
  <c r="EP25" i="7"/>
  <c r="EO25" i="7"/>
  <c r="EM25" i="7"/>
  <c r="EL25" i="7"/>
  <c r="EH25" i="7"/>
  <c r="EG25" i="7"/>
  <c r="EF25" i="7"/>
  <c r="EE25" i="7"/>
  <c r="ED25" i="7"/>
  <c r="DZ25" i="7"/>
  <c r="DY25" i="7"/>
  <c r="DW25" i="7"/>
  <c r="DV25" i="7"/>
  <c r="DR25" i="7"/>
  <c r="DQ25" i="7"/>
  <c r="DP25" i="7"/>
  <c r="DO25" i="7"/>
  <c r="DN25" i="7"/>
  <c r="DM25" i="7"/>
  <c r="DJ25" i="7"/>
  <c r="DI25" i="7"/>
  <c r="DG25" i="7"/>
  <c r="DF25" i="7"/>
  <c r="DB25" i="7"/>
  <c r="DA25" i="7"/>
  <c r="CZ25" i="7"/>
  <c r="CY25" i="7"/>
  <c r="CX25" i="7"/>
  <c r="CT25" i="7"/>
  <c r="CS25" i="7"/>
  <c r="CQ25" i="7"/>
  <c r="CP25" i="7"/>
  <c r="CL25" i="7"/>
  <c r="CK25" i="7"/>
  <c r="CJ25" i="7"/>
  <c r="CI25" i="7"/>
  <c r="CH25" i="7"/>
  <c r="CG25" i="7"/>
  <c r="CD25" i="7"/>
  <c r="CC25" i="7"/>
  <c r="CA25" i="7"/>
  <c r="BZ25" i="7"/>
  <c r="BV25" i="7"/>
  <c r="BU25" i="7"/>
  <c r="BT25" i="7"/>
  <c r="BS25" i="7"/>
  <c r="BR25" i="7"/>
  <c r="BN25" i="7"/>
  <c r="BM25" i="7"/>
  <c r="BK25" i="7"/>
  <c r="BJ25" i="7"/>
  <c r="BF25" i="7"/>
  <c r="BE25" i="7"/>
  <c r="BD25" i="7"/>
  <c r="BC25" i="7"/>
  <c r="BB25" i="7"/>
  <c r="BA25" i="7"/>
  <c r="AX25" i="7"/>
  <c r="AW25" i="7"/>
  <c r="AU25" i="7"/>
  <c r="AT25" i="7"/>
  <c r="AP25" i="7"/>
  <c r="AO25" i="7"/>
  <c r="AN25" i="7"/>
  <c r="AM25" i="7"/>
  <c r="AL25" i="7"/>
  <c r="AH25" i="7"/>
  <c r="AG25" i="7"/>
  <c r="AE25" i="7"/>
  <c r="AD25" i="7"/>
  <c r="Z25" i="7"/>
  <c r="Y25" i="7"/>
  <c r="X25" i="7"/>
  <c r="W25" i="7"/>
  <c r="V25" i="7"/>
  <c r="U25" i="7"/>
  <c r="R25" i="7"/>
  <c r="Q25" i="7"/>
  <c r="O25" i="7"/>
  <c r="N25" i="7"/>
  <c r="J25" i="7"/>
  <c r="I25" i="7"/>
  <c r="H25" i="7"/>
  <c r="G25" i="7"/>
  <c r="F25" i="7"/>
  <c r="FG24" i="7"/>
  <c r="FF24" i="7"/>
  <c r="FE24" i="7"/>
  <c r="FD24" i="7"/>
  <c r="FC24" i="7"/>
  <c r="FB24" i="7"/>
  <c r="FA24" i="7"/>
  <c r="EZ24" i="7"/>
  <c r="EY24" i="7"/>
  <c r="EX24" i="7"/>
  <c r="EW24" i="7"/>
  <c r="EV24" i="7"/>
  <c r="EU24" i="7"/>
  <c r="ET24" i="7"/>
  <c r="ES24" i="7"/>
  <c r="ER24" i="7"/>
  <c r="EQ24" i="7"/>
  <c r="EP24" i="7"/>
  <c r="EO24" i="7"/>
  <c r="EN24" i="7"/>
  <c r="EM24" i="7"/>
  <c r="EL24" i="7"/>
  <c r="EK24" i="7"/>
  <c r="EJ24" i="7"/>
  <c r="EI24" i="7"/>
  <c r="EH24" i="7"/>
  <c r="EG24" i="7"/>
  <c r="EF24" i="7"/>
  <c r="EE24" i="7"/>
  <c r="ED24" i="7"/>
  <c r="EC24" i="7"/>
  <c r="EB24" i="7"/>
  <c r="EA24" i="7"/>
  <c r="DZ24" i="7"/>
  <c r="DY24" i="7"/>
  <c r="DX24" i="7"/>
  <c r="DW24" i="7"/>
  <c r="DV24" i="7"/>
  <c r="DU24" i="7"/>
  <c r="DT24" i="7"/>
  <c r="DS24" i="7"/>
  <c r="DR24" i="7"/>
  <c r="DQ24" i="7"/>
  <c r="DP24" i="7"/>
  <c r="DO24" i="7"/>
  <c r="DN24" i="7"/>
  <c r="DM24" i="7"/>
  <c r="DL24" i="7"/>
  <c r="DK24" i="7"/>
  <c r="DJ24" i="7"/>
  <c r="DI24" i="7"/>
  <c r="DH24" i="7"/>
  <c r="DG24" i="7"/>
  <c r="DF24" i="7"/>
  <c r="DE24" i="7"/>
  <c r="DD24" i="7"/>
  <c r="DC24" i="7"/>
  <c r="DB24" i="7"/>
  <c r="DA24" i="7"/>
  <c r="CZ24" i="7"/>
  <c r="CY24" i="7"/>
  <c r="CX24" i="7"/>
  <c r="CW24" i="7"/>
  <c r="CV24" i="7"/>
  <c r="CU24" i="7"/>
  <c r="CT24" i="7"/>
  <c r="CS24" i="7"/>
  <c r="CR24" i="7"/>
  <c r="CQ24" i="7"/>
  <c r="CP24" i="7"/>
  <c r="CO24" i="7"/>
  <c r="CN24" i="7"/>
  <c r="CM24" i="7"/>
  <c r="CL24" i="7"/>
  <c r="CK24" i="7"/>
  <c r="CJ24" i="7"/>
  <c r="CI24" i="7"/>
  <c r="CH24" i="7"/>
  <c r="CG24" i="7"/>
  <c r="CF24" i="7"/>
  <c r="CE24" i="7"/>
  <c r="CD24" i="7"/>
  <c r="CC24" i="7"/>
  <c r="CB24" i="7"/>
  <c r="CA24" i="7"/>
  <c r="BZ24" i="7"/>
  <c r="BY24" i="7"/>
  <c r="BX24" i="7"/>
  <c r="BW24" i="7"/>
  <c r="BV24" i="7"/>
  <c r="BU24"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FG23" i="7"/>
  <c r="FF23" i="7"/>
  <c r="FE23" i="7"/>
  <c r="FD23" i="7"/>
  <c r="FC23" i="7"/>
  <c r="FB23" i="7"/>
  <c r="FA23" i="7"/>
  <c r="EZ23" i="7"/>
  <c r="EY23" i="7"/>
  <c r="EX23" i="7"/>
  <c r="EW23" i="7"/>
  <c r="EV23" i="7"/>
  <c r="EU23" i="7"/>
  <c r="ET23" i="7"/>
  <c r="ES23" i="7"/>
  <c r="ER23" i="7"/>
  <c r="EQ23" i="7"/>
  <c r="EP23" i="7"/>
  <c r="EO23" i="7"/>
  <c r="EN23" i="7"/>
  <c r="EM23" i="7"/>
  <c r="EL23" i="7"/>
  <c r="EK23" i="7"/>
  <c r="EJ23" i="7"/>
  <c r="EI23" i="7"/>
  <c r="EH23" i="7"/>
  <c r="EG23" i="7"/>
  <c r="EF23" i="7"/>
  <c r="EE23" i="7"/>
  <c r="ED23" i="7"/>
  <c r="EC23" i="7"/>
  <c r="EB23" i="7"/>
  <c r="EA23" i="7"/>
  <c r="DZ23" i="7"/>
  <c r="DY23" i="7"/>
  <c r="DX23" i="7"/>
  <c r="DW23" i="7"/>
  <c r="DV23" i="7"/>
  <c r="DU23" i="7"/>
  <c r="DT23" i="7"/>
  <c r="DS23" i="7"/>
  <c r="DR23" i="7"/>
  <c r="DQ23" i="7"/>
  <c r="DP23" i="7"/>
  <c r="DO23" i="7"/>
  <c r="DN23" i="7"/>
  <c r="DM23" i="7"/>
  <c r="DL23" i="7"/>
  <c r="DK23" i="7"/>
  <c r="DJ23" i="7"/>
  <c r="DI23" i="7"/>
  <c r="DH23" i="7"/>
  <c r="DG23" i="7"/>
  <c r="DF23" i="7"/>
  <c r="DE23" i="7"/>
  <c r="DD23" i="7"/>
  <c r="DC23" i="7"/>
  <c r="DB23" i="7"/>
  <c r="DA23" i="7"/>
  <c r="CZ23" i="7"/>
  <c r="CY23" i="7"/>
  <c r="CX23" i="7"/>
  <c r="CW23" i="7"/>
  <c r="CV23" i="7"/>
  <c r="CU23" i="7"/>
  <c r="CT23" i="7"/>
  <c r="CS23" i="7"/>
  <c r="CR23" i="7"/>
  <c r="CQ23" i="7"/>
  <c r="CP23" i="7"/>
  <c r="CO23" i="7"/>
  <c r="CN23" i="7"/>
  <c r="CM23" i="7"/>
  <c r="CL23" i="7"/>
  <c r="CK23" i="7"/>
  <c r="CJ23" i="7"/>
  <c r="CI23" i="7"/>
  <c r="CH23" i="7"/>
  <c r="CG23" i="7"/>
  <c r="CF23" i="7"/>
  <c r="CE23" i="7"/>
  <c r="CD23" i="7"/>
  <c r="CC23" i="7"/>
  <c r="CB23" i="7"/>
  <c r="CA23" i="7"/>
  <c r="BZ23" i="7"/>
  <c r="BY23" i="7"/>
  <c r="BX23" i="7"/>
  <c r="BW23" i="7"/>
  <c r="BV23" i="7"/>
  <c r="BU23"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FG22" i="7"/>
  <c r="FF22" i="7"/>
  <c r="FE22" i="7"/>
  <c r="FD22" i="7"/>
  <c r="FC22" i="7"/>
  <c r="FB22" i="7"/>
  <c r="FA22" i="7"/>
  <c r="EZ22" i="7"/>
  <c r="EY22" i="7"/>
  <c r="EX22" i="7"/>
  <c r="EW22" i="7"/>
  <c r="EV22" i="7"/>
  <c r="EU22" i="7"/>
  <c r="ET22" i="7"/>
  <c r="ES22" i="7"/>
  <c r="ER22" i="7"/>
  <c r="EQ22" i="7"/>
  <c r="EP22" i="7"/>
  <c r="EO22" i="7"/>
  <c r="EN22" i="7"/>
  <c r="EM22" i="7"/>
  <c r="EL22" i="7"/>
  <c r="EK22" i="7"/>
  <c r="EJ22" i="7"/>
  <c r="EI22" i="7"/>
  <c r="EH22" i="7"/>
  <c r="EG22" i="7"/>
  <c r="EF22" i="7"/>
  <c r="EE22" i="7"/>
  <c r="ED22" i="7"/>
  <c r="EC22" i="7"/>
  <c r="EB22" i="7"/>
  <c r="EA22" i="7"/>
  <c r="DZ22" i="7"/>
  <c r="DY22" i="7"/>
  <c r="DX22" i="7"/>
  <c r="DW22" i="7"/>
  <c r="DV22" i="7"/>
  <c r="DU22" i="7"/>
  <c r="DT22" i="7"/>
  <c r="DS22" i="7"/>
  <c r="DR22" i="7"/>
  <c r="DQ22" i="7"/>
  <c r="DP22" i="7"/>
  <c r="DO22" i="7"/>
  <c r="DN22" i="7"/>
  <c r="DM22" i="7"/>
  <c r="DL22" i="7"/>
  <c r="DK22" i="7"/>
  <c r="DJ22" i="7"/>
  <c r="DI22" i="7"/>
  <c r="DH22" i="7"/>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FG21" i="7"/>
  <c r="FF21" i="7"/>
  <c r="FE21" i="7"/>
  <c r="FD21" i="7"/>
  <c r="FC21" i="7"/>
  <c r="FB21" i="7"/>
  <c r="FA21" i="7"/>
  <c r="EZ21" i="7"/>
  <c r="EY21" i="7"/>
  <c r="EX21" i="7"/>
  <c r="EW21" i="7"/>
  <c r="EV21" i="7"/>
  <c r="EU21" i="7"/>
  <c r="ET21" i="7"/>
  <c r="ES21" i="7"/>
  <c r="ER21" i="7"/>
  <c r="EQ21" i="7"/>
  <c r="EP21" i="7"/>
  <c r="EO21" i="7"/>
  <c r="EN21" i="7"/>
  <c r="EM21" i="7"/>
  <c r="EL21" i="7"/>
  <c r="EK21" i="7"/>
  <c r="EJ21" i="7"/>
  <c r="EI21" i="7"/>
  <c r="EH21" i="7"/>
  <c r="EG21" i="7"/>
  <c r="EF21" i="7"/>
  <c r="EE21" i="7"/>
  <c r="ED21" i="7"/>
  <c r="EC21" i="7"/>
  <c r="EB21" i="7"/>
  <c r="EA21" i="7"/>
  <c r="DZ21" i="7"/>
  <c r="DY21" i="7"/>
  <c r="DX21"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FG20" i="7"/>
  <c r="FF20" i="7"/>
  <c r="FE20" i="7"/>
  <c r="FD20" i="7"/>
  <c r="FC20" i="7"/>
  <c r="FB20" i="7"/>
  <c r="FA20" i="7"/>
  <c r="EZ20" i="7"/>
  <c r="EY20" i="7"/>
  <c r="EX20" i="7"/>
  <c r="EW20" i="7"/>
  <c r="EV20" i="7"/>
  <c r="EU20" i="7"/>
  <c r="ET20" i="7"/>
  <c r="ES20" i="7"/>
  <c r="ER20" i="7"/>
  <c r="EQ20" i="7"/>
  <c r="EP20" i="7"/>
  <c r="EO20" i="7"/>
  <c r="EN20" i="7"/>
  <c r="EM20" i="7"/>
  <c r="EL20" i="7"/>
  <c r="EK20" i="7"/>
  <c r="EJ20" i="7"/>
  <c r="EI20" i="7"/>
  <c r="EH20" i="7"/>
  <c r="EG20" i="7"/>
  <c r="EF20" i="7"/>
  <c r="EE20" i="7"/>
  <c r="ED20" i="7"/>
  <c r="EC20" i="7"/>
  <c r="EB20" i="7"/>
  <c r="EA20" i="7"/>
  <c r="DZ20" i="7"/>
  <c r="DY20" i="7"/>
  <c r="DX20" i="7"/>
  <c r="DW20" i="7"/>
  <c r="DV20" i="7"/>
  <c r="DU20" i="7"/>
  <c r="DT20" i="7"/>
  <c r="DS20" i="7"/>
  <c r="DR20" i="7"/>
  <c r="DQ20" i="7"/>
  <c r="DP20" i="7"/>
  <c r="DO20" i="7"/>
  <c r="DN20" i="7"/>
  <c r="DM20" i="7"/>
  <c r="DL20" i="7"/>
  <c r="DK20" i="7"/>
  <c r="DJ20" i="7"/>
  <c r="DI20" i="7"/>
  <c r="DH20" i="7"/>
  <c r="DG20" i="7"/>
  <c r="DF20" i="7"/>
  <c r="DE20" i="7"/>
  <c r="DD20" i="7"/>
  <c r="DC20" i="7"/>
  <c r="DB20" i="7"/>
  <c r="DA20" i="7"/>
  <c r="CZ20" i="7"/>
  <c r="CY20" i="7"/>
  <c r="CX20" i="7"/>
  <c r="CW20" i="7"/>
  <c r="CV20" i="7"/>
  <c r="CU20" i="7"/>
  <c r="CT20" i="7"/>
  <c r="CS20" i="7"/>
  <c r="CR20" i="7"/>
  <c r="CQ20" i="7"/>
  <c r="CP20" i="7"/>
  <c r="CO20" i="7"/>
  <c r="CN20" i="7"/>
  <c r="CM20" i="7"/>
  <c r="CL20" i="7"/>
  <c r="CK20" i="7"/>
  <c r="CJ20" i="7"/>
  <c r="CI20" i="7"/>
  <c r="CH20" i="7"/>
  <c r="CG20" i="7"/>
  <c r="CF20" i="7"/>
  <c r="CE20" i="7"/>
  <c r="CD20" i="7"/>
  <c r="CC20" i="7"/>
  <c r="CB20" i="7"/>
  <c r="CA20" i="7"/>
  <c r="BZ20" i="7"/>
  <c r="BY20" i="7"/>
  <c r="BX20" i="7"/>
  <c r="BW20" i="7"/>
  <c r="BV20" i="7"/>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4" i="7"/>
  <c r="B23" i="7"/>
  <c r="B22" i="7"/>
  <c r="B21" i="7"/>
  <c r="B20" i="7"/>
  <c r="FF48" i="7"/>
  <c r="FE48" i="7"/>
  <c r="FD48" i="7"/>
  <c r="FB48" i="7"/>
  <c r="FA48" i="7"/>
  <c r="EZ48" i="7"/>
  <c r="EY48" i="7"/>
  <c r="EX48" i="7"/>
  <c r="EW48" i="7"/>
  <c r="EV48" i="7"/>
  <c r="EU48" i="7"/>
  <c r="ET48" i="7"/>
  <c r="ES48" i="7"/>
  <c r="ER48" i="7"/>
  <c r="EQ48" i="7"/>
  <c r="EP48" i="7"/>
  <c r="EO48" i="7"/>
  <c r="EN48" i="7"/>
  <c r="EM48" i="7"/>
  <c r="EL48" i="7"/>
  <c r="EK48" i="7"/>
  <c r="EJ48" i="7"/>
  <c r="EI48" i="7"/>
  <c r="EH48" i="7"/>
  <c r="EG48" i="7"/>
  <c r="EF48" i="7"/>
  <c r="EE48" i="7"/>
  <c r="ED48" i="7"/>
  <c r="EC48" i="7"/>
  <c r="EB48" i="7"/>
  <c r="EA48" i="7"/>
  <c r="DZ48" i="7"/>
  <c r="DY48" i="7"/>
  <c r="DX48" i="7"/>
  <c r="DW48" i="7"/>
  <c r="DV48" i="7"/>
  <c r="DU48" i="7"/>
  <c r="DT48" i="7"/>
  <c r="DS48" i="7"/>
  <c r="DR48" i="7"/>
  <c r="DQ48" i="7"/>
  <c r="DP48" i="7"/>
  <c r="DO48" i="7"/>
  <c r="DN48" i="7"/>
  <c r="DM48" i="7"/>
  <c r="DL48" i="7"/>
  <c r="DK48" i="7"/>
  <c r="DJ48" i="7"/>
  <c r="DI48" i="7"/>
  <c r="DH48" i="7"/>
  <c r="DG48" i="7"/>
  <c r="DF48" i="7"/>
  <c r="DE48" i="7"/>
  <c r="DD48" i="7"/>
  <c r="DC48" i="7"/>
  <c r="DB48" i="7"/>
  <c r="DA48" i="7"/>
  <c r="CZ48" i="7"/>
  <c r="CY48" i="7"/>
  <c r="CX48" i="7"/>
  <c r="CW48" i="7"/>
  <c r="CV48" i="7"/>
  <c r="CU48"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FG47" i="7"/>
  <c r="FF47" i="7"/>
  <c r="FE47" i="7"/>
  <c r="FD47" i="7"/>
  <c r="FC47" i="7"/>
  <c r="FB47" i="7"/>
  <c r="FA47" i="7"/>
  <c r="EZ47" i="7"/>
  <c r="EY47" i="7"/>
  <c r="EX47" i="7"/>
  <c r="EW47" i="7"/>
  <c r="EV47" i="7"/>
  <c r="EU47" i="7"/>
  <c r="ET47" i="7"/>
  <c r="ES47" i="7"/>
  <c r="ER47" i="7"/>
  <c r="EQ47" i="7"/>
  <c r="EP47" i="7"/>
  <c r="EO47" i="7"/>
  <c r="EN47" i="7"/>
  <c r="EM47" i="7"/>
  <c r="EL47" i="7"/>
  <c r="EK47" i="7"/>
  <c r="EJ47" i="7"/>
  <c r="EI47" i="7"/>
  <c r="EH47" i="7"/>
  <c r="EG47" i="7"/>
  <c r="EF47" i="7"/>
  <c r="EE47" i="7"/>
  <c r="ED47" i="7"/>
  <c r="EC47" i="7"/>
  <c r="EB47" i="7"/>
  <c r="EA47" i="7"/>
  <c r="DZ47" i="7"/>
  <c r="DY47" i="7"/>
  <c r="DX47" i="7"/>
  <c r="DW47" i="7"/>
  <c r="DV47" i="7"/>
  <c r="DU47" i="7"/>
  <c r="DT47" i="7"/>
  <c r="DS47" i="7"/>
  <c r="DR47" i="7"/>
  <c r="DQ47" i="7"/>
  <c r="DP47" i="7"/>
  <c r="DO47" i="7"/>
  <c r="DN47" i="7"/>
  <c r="DM47" i="7"/>
  <c r="DL47" i="7"/>
  <c r="DK47" i="7"/>
  <c r="DJ47" i="7"/>
  <c r="DI47" i="7"/>
  <c r="DH47" i="7"/>
  <c r="DG47" i="7"/>
  <c r="DF47" i="7"/>
  <c r="DE47" i="7"/>
  <c r="DD47" i="7"/>
  <c r="DC47" i="7"/>
  <c r="DB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FG46" i="7"/>
  <c r="FF46" i="7"/>
  <c r="FE46" i="7"/>
  <c r="FD46" i="7"/>
  <c r="FC46" i="7"/>
  <c r="FB46" i="7"/>
  <c r="FA46" i="7"/>
  <c r="EZ46" i="7"/>
  <c r="EY46" i="7"/>
  <c r="EX46" i="7"/>
  <c r="EW46" i="7"/>
  <c r="EV46" i="7"/>
  <c r="EU46" i="7"/>
  <c r="ET46" i="7"/>
  <c r="ES46" i="7"/>
  <c r="ER46" i="7"/>
  <c r="EQ46" i="7"/>
  <c r="EP46" i="7"/>
  <c r="EO46" i="7"/>
  <c r="EN46" i="7"/>
  <c r="EM46" i="7"/>
  <c r="EL46" i="7"/>
  <c r="EK46" i="7"/>
  <c r="EJ46" i="7"/>
  <c r="EI46" i="7"/>
  <c r="EH46" i="7"/>
  <c r="EG46" i="7"/>
  <c r="EF46" i="7"/>
  <c r="EE46" i="7"/>
  <c r="ED46" i="7"/>
  <c r="EC46" i="7"/>
  <c r="EB46" i="7"/>
  <c r="EA46" i="7"/>
  <c r="DZ46" i="7"/>
  <c r="DY46" i="7"/>
  <c r="DX46" i="7"/>
  <c r="DW46" i="7"/>
  <c r="DV46" i="7"/>
  <c r="DU46" i="7"/>
  <c r="DT46" i="7"/>
  <c r="DS46" i="7"/>
  <c r="DR46" i="7"/>
  <c r="DQ46" i="7"/>
  <c r="DP46" i="7"/>
  <c r="DO46" i="7"/>
  <c r="DN46" i="7"/>
  <c r="DM46" i="7"/>
  <c r="DL46" i="7"/>
  <c r="DK46" i="7"/>
  <c r="DJ46" i="7"/>
  <c r="DI46" i="7"/>
  <c r="DH46" i="7"/>
  <c r="DG46" i="7"/>
  <c r="DF46" i="7"/>
  <c r="DE46" i="7"/>
  <c r="DD46" i="7"/>
  <c r="DC46" i="7"/>
  <c r="DB46" i="7"/>
  <c r="DA46" i="7"/>
  <c r="CZ46" i="7"/>
  <c r="CY46" i="7"/>
  <c r="CX46" i="7"/>
  <c r="CW46" i="7"/>
  <c r="CV46" i="7"/>
  <c r="CU46" i="7"/>
  <c r="CT46" i="7"/>
  <c r="CS46" i="7"/>
  <c r="CR46" i="7"/>
  <c r="CQ46" i="7"/>
  <c r="CP46" i="7"/>
  <c r="CO46" i="7"/>
  <c r="CN46" i="7"/>
  <c r="CM46" i="7"/>
  <c r="CL46" i="7"/>
  <c r="CK46" i="7"/>
  <c r="CJ46" i="7"/>
  <c r="CI46" i="7"/>
  <c r="CH46" i="7"/>
  <c r="CG46" i="7"/>
  <c r="CF46" i="7"/>
  <c r="CE46" i="7"/>
  <c r="CD46" i="7"/>
  <c r="CC46" i="7"/>
  <c r="CB46" i="7"/>
  <c r="CA46" i="7"/>
  <c r="BZ46" i="7"/>
  <c r="BY46" i="7"/>
  <c r="BX46" i="7"/>
  <c r="BW46" i="7"/>
  <c r="BV46" i="7"/>
  <c r="BU46" i="7"/>
  <c r="BT46"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FG45" i="7"/>
  <c r="FF45" i="7"/>
  <c r="FE45" i="7"/>
  <c r="FD45" i="7"/>
  <c r="FC45" i="7"/>
  <c r="FB45" i="7"/>
  <c r="FA45" i="7"/>
  <c r="EZ45" i="7"/>
  <c r="EY45" i="7"/>
  <c r="EX45" i="7"/>
  <c r="EW45" i="7"/>
  <c r="EV45" i="7"/>
  <c r="EU45" i="7"/>
  <c r="ET45" i="7"/>
  <c r="ES45" i="7"/>
  <c r="ER45" i="7"/>
  <c r="EQ45" i="7"/>
  <c r="EP45" i="7"/>
  <c r="EO45" i="7"/>
  <c r="EN45" i="7"/>
  <c r="EM45" i="7"/>
  <c r="EL45" i="7"/>
  <c r="EK45" i="7"/>
  <c r="EJ45" i="7"/>
  <c r="EI45" i="7"/>
  <c r="EH45" i="7"/>
  <c r="EG45" i="7"/>
  <c r="EF45" i="7"/>
  <c r="EE45" i="7"/>
  <c r="ED45" i="7"/>
  <c r="EC45" i="7"/>
  <c r="EB45" i="7"/>
  <c r="EA45" i="7"/>
  <c r="DZ45" i="7"/>
  <c r="DY45" i="7"/>
  <c r="DX45"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FG44" i="7"/>
  <c r="FF44" i="7"/>
  <c r="FE44" i="7"/>
  <c r="FD44" i="7"/>
  <c r="FC44" i="7"/>
  <c r="FB44" i="7"/>
  <c r="FA44" i="7"/>
  <c r="EZ44" i="7"/>
  <c r="EY44" i="7"/>
  <c r="EX44" i="7"/>
  <c r="EW44" i="7"/>
  <c r="EV44" i="7"/>
  <c r="EU44" i="7"/>
  <c r="ET44" i="7"/>
  <c r="ES44" i="7"/>
  <c r="ER44" i="7"/>
  <c r="EQ44" i="7"/>
  <c r="EP44" i="7"/>
  <c r="EO44" i="7"/>
  <c r="EN44" i="7"/>
  <c r="EM44" i="7"/>
  <c r="EL44" i="7"/>
  <c r="EK44" i="7"/>
  <c r="EJ44" i="7"/>
  <c r="EI44" i="7"/>
  <c r="EH44" i="7"/>
  <c r="EG44" i="7"/>
  <c r="EF44" i="7"/>
  <c r="EE44" i="7"/>
  <c r="ED44" i="7"/>
  <c r="EC44" i="7"/>
  <c r="EB44" i="7"/>
  <c r="EA44" i="7"/>
  <c r="DZ44" i="7"/>
  <c r="DY44" i="7"/>
  <c r="DX44" i="7"/>
  <c r="DW44" i="7"/>
  <c r="DV44" i="7"/>
  <c r="DU44" i="7"/>
  <c r="DT44" i="7"/>
  <c r="DS44" i="7"/>
  <c r="DR44" i="7"/>
  <c r="DQ44" i="7"/>
  <c r="DP44" i="7"/>
  <c r="DO44" i="7"/>
  <c r="DN44" i="7"/>
  <c r="DM44" i="7"/>
  <c r="DL44" i="7"/>
  <c r="DK44" i="7"/>
  <c r="DJ44" i="7"/>
  <c r="DI44" i="7"/>
  <c r="DH44" i="7"/>
  <c r="DG44" i="7"/>
  <c r="DF44" i="7"/>
  <c r="DE44" i="7"/>
  <c r="DD44" i="7"/>
  <c r="DC44" i="7"/>
  <c r="DB44" i="7"/>
  <c r="DA44" i="7"/>
  <c r="CZ44" i="7"/>
  <c r="CY44" i="7"/>
  <c r="CX44" i="7"/>
  <c r="CW44" i="7"/>
  <c r="CV44" i="7"/>
  <c r="CU44" i="7"/>
  <c r="CT44" i="7"/>
  <c r="CS44" i="7"/>
  <c r="CR44" i="7"/>
  <c r="CQ44" i="7"/>
  <c r="CP44" i="7"/>
  <c r="CO44" i="7"/>
  <c r="CN44" i="7"/>
  <c r="CM44" i="7"/>
  <c r="CL44" i="7"/>
  <c r="CK44" i="7"/>
  <c r="CJ44" i="7"/>
  <c r="CI44" i="7"/>
  <c r="CH44" i="7"/>
  <c r="CG44" i="7"/>
  <c r="CF44" i="7"/>
  <c r="CE44" i="7"/>
  <c r="CD44" i="7"/>
  <c r="CC44" i="7"/>
  <c r="CB44" i="7"/>
  <c r="CA44" i="7"/>
  <c r="BZ44" i="7"/>
  <c r="BY44" i="7"/>
  <c r="BX44" i="7"/>
  <c r="BW44" i="7"/>
  <c r="BV44" i="7"/>
  <c r="BU44"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FG43" i="7"/>
  <c r="FF43" i="7"/>
  <c r="FE43" i="7"/>
  <c r="FD43" i="7"/>
  <c r="FC43" i="7"/>
  <c r="FB43" i="7"/>
  <c r="FA43" i="7"/>
  <c r="EZ43" i="7"/>
  <c r="EY43" i="7"/>
  <c r="EX43" i="7"/>
  <c r="EW43" i="7"/>
  <c r="EV43" i="7"/>
  <c r="EU43" i="7"/>
  <c r="ET43" i="7"/>
  <c r="ES43" i="7"/>
  <c r="ER43" i="7"/>
  <c r="EQ43" i="7"/>
  <c r="EP43" i="7"/>
  <c r="EO43" i="7"/>
  <c r="EN43" i="7"/>
  <c r="EM43" i="7"/>
  <c r="EL43" i="7"/>
  <c r="EK43" i="7"/>
  <c r="EJ43" i="7"/>
  <c r="EI43" i="7"/>
  <c r="EH43" i="7"/>
  <c r="EG43" i="7"/>
  <c r="EF43" i="7"/>
  <c r="EE43" i="7"/>
  <c r="ED43" i="7"/>
  <c r="EC43" i="7"/>
  <c r="EB43" i="7"/>
  <c r="EA43" i="7"/>
  <c r="DZ43" i="7"/>
  <c r="DY43" i="7"/>
  <c r="DX43" i="7"/>
  <c r="DW43" i="7"/>
  <c r="DV43" i="7"/>
  <c r="DU43" i="7"/>
  <c r="DT43" i="7"/>
  <c r="DS43" i="7"/>
  <c r="DR43" i="7"/>
  <c r="DQ43" i="7"/>
  <c r="DP43" i="7"/>
  <c r="DO43" i="7"/>
  <c r="DN43" i="7"/>
  <c r="DM43" i="7"/>
  <c r="DL43" i="7"/>
  <c r="DK43" i="7"/>
  <c r="DJ43" i="7"/>
  <c r="DI43" i="7"/>
  <c r="DH43" i="7"/>
  <c r="DG43" i="7"/>
  <c r="DF43" i="7"/>
  <c r="DE43" i="7"/>
  <c r="DD43" i="7"/>
  <c r="DC43" i="7"/>
  <c r="DB43" i="7"/>
  <c r="DA43" i="7"/>
  <c r="CZ43" i="7"/>
  <c r="CY43" i="7"/>
  <c r="CX43" i="7"/>
  <c r="CW43" i="7"/>
  <c r="CV43" i="7"/>
  <c r="CU43" i="7"/>
  <c r="CT43" i="7"/>
  <c r="CS43" i="7"/>
  <c r="CR43" i="7"/>
  <c r="CQ43" i="7"/>
  <c r="CP43" i="7"/>
  <c r="CO43" i="7"/>
  <c r="CN43" i="7"/>
  <c r="CM43" i="7"/>
  <c r="CL43" i="7"/>
  <c r="CK43" i="7"/>
  <c r="CJ43" i="7"/>
  <c r="CI43" i="7"/>
  <c r="CH43" i="7"/>
  <c r="CG43" i="7"/>
  <c r="CF43" i="7"/>
  <c r="CE43" i="7"/>
  <c r="CD43" i="7"/>
  <c r="CC43" i="7"/>
  <c r="CB43" i="7"/>
  <c r="CA43" i="7"/>
  <c r="BZ43" i="7"/>
  <c r="BY43" i="7"/>
  <c r="BX43" i="7"/>
  <c r="BW43" i="7"/>
  <c r="BV43" i="7"/>
  <c r="BU43" i="7"/>
  <c r="BT43"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8" i="7"/>
  <c r="B47" i="7"/>
  <c r="B46" i="7"/>
  <c r="B45" i="7"/>
  <c r="B44" i="7"/>
  <c r="B43" i="7"/>
  <c r="FG41" i="7"/>
  <c r="FE36" i="7"/>
  <c r="FF36" i="7"/>
  <c r="FE41" i="7"/>
  <c r="FF41" i="7"/>
  <c r="FE13" i="7"/>
  <c r="FF13" i="7"/>
  <c r="FG13" i="7"/>
  <c r="FE18" i="7"/>
  <c r="FF18" i="7"/>
  <c r="FG18" i="7"/>
  <c r="FH41" i="6"/>
  <c r="FH49" i="6"/>
  <c r="FH13" i="6"/>
  <c r="FH21" i="6"/>
  <c r="FG48" i="7" l="1"/>
  <c r="FG49" i="7" s="1"/>
  <c r="FG36" i="7"/>
  <c r="FE49" i="7"/>
  <c r="FF49" i="7"/>
  <c r="FG26" i="7"/>
  <c r="FE26" i="7"/>
  <c r="FF26" i="7"/>
  <c r="FG41" i="6" l="1"/>
  <c r="FG49" i="6"/>
  <c r="FG13" i="6" l="1"/>
  <c r="FG21"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F41" i="6"/>
  <c r="FF49" i="6"/>
  <c r="FF21" i="6"/>
  <c r="FB13" i="7"/>
  <c r="FC13" i="7"/>
  <c r="FD13" i="7"/>
  <c r="FB18" i="7"/>
  <c r="FC18" i="7"/>
  <c r="FD18" i="7"/>
  <c r="FB36" i="7"/>
  <c r="FC36" i="7"/>
  <c r="FD36" i="7"/>
  <c r="FB41" i="7"/>
  <c r="FC41" i="7"/>
  <c r="FD41" i="7"/>
  <c r="FA41" i="7"/>
  <c r="EZ41" i="7"/>
  <c r="EY41" i="7"/>
  <c r="EX41" i="7"/>
  <c r="EW41" i="7"/>
  <c r="EV41" i="7"/>
  <c r="EU41" i="7"/>
  <c r="ET41" i="7"/>
  <c r="ES41" i="7"/>
  <c r="ER41" i="7"/>
  <c r="EQ41" i="7"/>
  <c r="EP41" i="7"/>
  <c r="EO41" i="7"/>
  <c r="EN41" i="7"/>
  <c r="EM41" i="7"/>
  <c r="EL41" i="7"/>
  <c r="EK41" i="7"/>
  <c r="EJ41" i="7"/>
  <c r="EI41" i="7"/>
  <c r="EH41" i="7"/>
  <c r="EG41" i="7"/>
  <c r="EF41" i="7"/>
  <c r="EE41" i="7"/>
  <c r="ED41" i="7"/>
  <c r="EC41" i="7"/>
  <c r="EB41" i="7"/>
  <c r="EA41" i="7"/>
  <c r="DZ41" i="7"/>
  <c r="DY41" i="7"/>
  <c r="DX41" i="7"/>
  <c r="DW41" i="7"/>
  <c r="DV41" i="7"/>
  <c r="DU41" i="7"/>
  <c r="DT41" i="7"/>
  <c r="DS41" i="7"/>
  <c r="DR41" i="7"/>
  <c r="DQ41" i="7"/>
  <c r="DP41" i="7"/>
  <c r="DO41" i="7"/>
  <c r="DN41" i="7"/>
  <c r="DM41" i="7"/>
  <c r="DL41" i="7"/>
  <c r="DK41" i="7"/>
  <c r="DJ41" i="7"/>
  <c r="DI41" i="7"/>
  <c r="DH41" i="7"/>
  <c r="DG41" i="7"/>
  <c r="DF41" i="7"/>
  <c r="DE41" i="7"/>
  <c r="DD41" i="7"/>
  <c r="DC41" i="7"/>
  <c r="DB41" i="7"/>
  <c r="DA41" i="7"/>
  <c r="CZ41" i="7"/>
  <c r="CY41" i="7"/>
  <c r="CX41" i="7"/>
  <c r="CW41" i="7"/>
  <c r="CV41" i="7"/>
  <c r="CU41" i="7"/>
  <c r="CT41" i="7"/>
  <c r="CS41" i="7"/>
  <c r="CR41" i="7"/>
  <c r="CQ41" i="7"/>
  <c r="CP41" i="7"/>
  <c r="CO41" i="7"/>
  <c r="CN41" i="7"/>
  <c r="CM41" i="7"/>
  <c r="CL41" i="7"/>
  <c r="CK41" i="7"/>
  <c r="CJ41" i="7"/>
  <c r="CI41" i="7"/>
  <c r="CH41" i="7"/>
  <c r="CG41" i="7"/>
  <c r="CF41" i="7"/>
  <c r="CE41" i="7"/>
  <c r="CD41" i="7"/>
  <c r="CC41" i="7"/>
  <c r="CB41" i="7"/>
  <c r="CA41" i="7"/>
  <c r="BZ41" i="7"/>
  <c r="BY41" i="7"/>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FA36" i="7"/>
  <c r="EZ36" i="7"/>
  <c r="EY36" i="7"/>
  <c r="EX36" i="7"/>
  <c r="EW36" i="7"/>
  <c r="EV36" i="7"/>
  <c r="EU36" i="7"/>
  <c r="ET36" i="7"/>
  <c r="ES36" i="7"/>
  <c r="ER36" i="7"/>
  <c r="EQ36" i="7"/>
  <c r="EP36" i="7"/>
  <c r="EO36" i="7"/>
  <c r="EN36" i="7"/>
  <c r="EM36" i="7"/>
  <c r="EL36" i="7"/>
  <c r="EK36" i="7"/>
  <c r="EJ36" i="7"/>
  <c r="EI36" i="7"/>
  <c r="EH36" i="7"/>
  <c r="EG36" i="7"/>
  <c r="EF36" i="7"/>
  <c r="EE36" i="7"/>
  <c r="ED36" i="7"/>
  <c r="EC36" i="7"/>
  <c r="EB36" i="7"/>
  <c r="EA36" i="7"/>
  <c r="DZ36" i="7"/>
  <c r="DY36" i="7"/>
  <c r="DX36" i="7"/>
  <c r="DW36" i="7"/>
  <c r="DV36" i="7"/>
  <c r="DU36" i="7"/>
  <c r="DT36" i="7"/>
  <c r="DS36" i="7"/>
  <c r="DR36" i="7"/>
  <c r="DQ36" i="7"/>
  <c r="DP36" i="7"/>
  <c r="DO36" i="7"/>
  <c r="DN36" i="7"/>
  <c r="DM36" i="7"/>
  <c r="DL36" i="7"/>
  <c r="DK36" i="7"/>
  <c r="DJ36" i="7"/>
  <c r="DI36" i="7"/>
  <c r="DH36" i="7"/>
  <c r="DG36" i="7"/>
  <c r="DF36" i="7"/>
  <c r="DE36" i="7"/>
  <c r="DD36" i="7"/>
  <c r="DC36" i="7"/>
  <c r="DB36" i="7"/>
  <c r="DA36" i="7"/>
  <c r="CZ36" i="7"/>
  <c r="CY36" i="7"/>
  <c r="CX36" i="7"/>
  <c r="CW36" i="7"/>
  <c r="CV36" i="7"/>
  <c r="CU36" i="7"/>
  <c r="CT36" i="7"/>
  <c r="CS36" i="7"/>
  <c r="CR36" i="7"/>
  <c r="CQ36" i="7"/>
  <c r="CP36" i="7"/>
  <c r="CO36" i="7"/>
  <c r="CN36" i="7"/>
  <c r="CM36" i="7"/>
  <c r="CL36" i="7"/>
  <c r="CK36" i="7"/>
  <c r="CJ36" i="7"/>
  <c r="CI36" i="7"/>
  <c r="CH36" i="7"/>
  <c r="CG36" i="7"/>
  <c r="CF36" i="7"/>
  <c r="CE36" i="7"/>
  <c r="CD36" i="7"/>
  <c r="CC36" i="7"/>
  <c r="CB36" i="7"/>
  <c r="CA36" i="7"/>
  <c r="BZ36" i="7"/>
  <c r="BY36" i="7"/>
  <c r="BX36" i="7"/>
  <c r="BW36" i="7"/>
  <c r="BV36" i="7"/>
  <c r="BU36"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FA18" i="7"/>
  <c r="EZ18" i="7"/>
  <c r="EY18" i="7"/>
  <c r="EX18" i="7"/>
  <c r="EW18" i="7"/>
  <c r="EV18" i="7"/>
  <c r="EU18" i="7"/>
  <c r="ET18" i="7"/>
  <c r="ES18" i="7"/>
  <c r="ER18" i="7"/>
  <c r="EQ18" i="7"/>
  <c r="EP18" i="7"/>
  <c r="EO18" i="7"/>
  <c r="EN18" i="7"/>
  <c r="EM18" i="7"/>
  <c r="EL18" i="7"/>
  <c r="EK18" i="7"/>
  <c r="EJ18" i="7"/>
  <c r="EI18" i="7"/>
  <c r="EH18" i="7"/>
  <c r="EG18" i="7"/>
  <c r="EF18" i="7"/>
  <c r="EE18" i="7"/>
  <c r="ED18" i="7"/>
  <c r="EC18" i="7"/>
  <c r="EB18" i="7"/>
  <c r="EA18" i="7"/>
  <c r="DZ18" i="7"/>
  <c r="DY18" i="7"/>
  <c r="DX18" i="7"/>
  <c r="DW18" i="7"/>
  <c r="DV18" i="7"/>
  <c r="DU18" i="7"/>
  <c r="DT18" i="7"/>
  <c r="DS18" i="7"/>
  <c r="DR18" i="7"/>
  <c r="DQ18" i="7"/>
  <c r="DP18" i="7"/>
  <c r="DO18" i="7"/>
  <c r="DN18" i="7"/>
  <c r="DM18" i="7"/>
  <c r="DL18" i="7"/>
  <c r="DK18" i="7"/>
  <c r="DJ18" i="7"/>
  <c r="DI18" i="7"/>
  <c r="DH18" i="7"/>
  <c r="DG18" i="7"/>
  <c r="DF18" i="7"/>
  <c r="DE18" i="7"/>
  <c r="DD18" i="7"/>
  <c r="DC18" i="7"/>
  <c r="DB18" i="7"/>
  <c r="DA18" i="7"/>
  <c r="CZ18" i="7"/>
  <c r="CY18" i="7"/>
  <c r="CX18" i="7"/>
  <c r="CW18" i="7"/>
  <c r="CV18" i="7"/>
  <c r="CU18" i="7"/>
  <c r="CT18" i="7"/>
  <c r="CS18" i="7"/>
  <c r="CR18" i="7"/>
  <c r="CQ18" i="7"/>
  <c r="CP18" i="7"/>
  <c r="CO18" i="7"/>
  <c r="CN18" i="7"/>
  <c r="CM18" i="7"/>
  <c r="CL18" i="7"/>
  <c r="CK18" i="7"/>
  <c r="CJ18" i="7"/>
  <c r="CI18" i="7"/>
  <c r="CH18" i="7"/>
  <c r="CG18" i="7"/>
  <c r="CF18" i="7"/>
  <c r="CE18" i="7"/>
  <c r="CD18" i="7"/>
  <c r="CC18" i="7"/>
  <c r="CB18" i="7"/>
  <c r="CA18" i="7"/>
  <c r="BZ18" i="7"/>
  <c r="BY18" i="7"/>
  <c r="BX18" i="7"/>
  <c r="BW18" i="7"/>
  <c r="BV18" i="7"/>
  <c r="BU18"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FE41" i="6"/>
  <c r="FE49" i="6"/>
  <c r="FE21" i="6"/>
  <c r="FD41" i="6"/>
  <c r="FD49" i="6"/>
  <c r="FD21" i="6"/>
  <c r="U49" i="7" l="1"/>
  <c r="BA49" i="7"/>
  <c r="DC49" i="7"/>
  <c r="BO49" i="7"/>
  <c r="D26" i="7"/>
  <c r="L26" i="7"/>
  <c r="T26" i="7"/>
  <c r="AB26" i="7"/>
  <c r="AJ26" i="7"/>
  <c r="AR26" i="7"/>
  <c r="AZ26" i="7"/>
  <c r="BH26" i="7"/>
  <c r="BP26" i="7"/>
  <c r="BX26" i="7"/>
  <c r="CF26" i="7"/>
  <c r="CN26" i="7"/>
  <c r="CV26" i="7"/>
  <c r="DD26" i="7"/>
  <c r="DL26" i="7"/>
  <c r="EB26" i="7"/>
  <c r="EJ26" i="7"/>
  <c r="ER26" i="7"/>
  <c r="ES49" i="7"/>
  <c r="BQ49" i="7"/>
  <c r="K49" i="7"/>
  <c r="AA49" i="7"/>
  <c r="CU49" i="7"/>
  <c r="DK49" i="7"/>
  <c r="EI49" i="7"/>
  <c r="EY49" i="7"/>
  <c r="AK49" i="7"/>
  <c r="CW49" i="7"/>
  <c r="C49" i="7"/>
  <c r="S49" i="7"/>
  <c r="AI49" i="7"/>
  <c r="AQ49" i="7"/>
  <c r="AY49" i="7"/>
  <c r="BG49" i="7"/>
  <c r="BW49" i="7"/>
  <c r="CM49" i="7"/>
  <c r="EA49" i="7"/>
  <c r="EQ49" i="7"/>
  <c r="E49" i="7"/>
  <c r="DM49" i="7"/>
  <c r="DT26" i="7"/>
  <c r="CG49" i="7"/>
  <c r="EC49" i="7"/>
  <c r="EZ26" i="7"/>
  <c r="CE49" i="7"/>
  <c r="DS49" i="7"/>
  <c r="B49" i="7"/>
  <c r="J49" i="7"/>
  <c r="R49" i="7"/>
  <c r="Z49" i="7"/>
  <c r="AH49" i="7"/>
  <c r="AP49" i="7"/>
  <c r="AX49" i="7"/>
  <c r="BF49" i="7"/>
  <c r="BN49" i="7"/>
  <c r="BV49" i="7"/>
  <c r="CD49" i="7"/>
  <c r="CL49" i="7"/>
  <c r="CT49" i="7"/>
  <c r="DB49" i="7"/>
  <c r="DR49" i="7"/>
  <c r="DZ49" i="7"/>
  <c r="EP49" i="7"/>
  <c r="EX49" i="7"/>
  <c r="D49" i="7"/>
  <c r="L49" i="7"/>
  <c r="T49" i="7"/>
  <c r="AB49" i="7"/>
  <c r="AJ49" i="7"/>
  <c r="AR49" i="7"/>
  <c r="AZ49" i="7"/>
  <c r="BH49" i="7"/>
  <c r="BP49" i="7"/>
  <c r="BX49" i="7"/>
  <c r="CF49" i="7"/>
  <c r="CN49" i="7"/>
  <c r="CV49" i="7"/>
  <c r="DD49" i="7"/>
  <c r="DL49" i="7"/>
  <c r="DT49" i="7"/>
  <c r="EB49" i="7"/>
  <c r="EJ49" i="7"/>
  <c r="ER49" i="7"/>
  <c r="EZ49" i="7"/>
  <c r="M49" i="7"/>
  <c r="AC49" i="7"/>
  <c r="AS49" i="7"/>
  <c r="BI49" i="7"/>
  <c r="BY49" i="7"/>
  <c r="CO49" i="7"/>
  <c r="DE49" i="7"/>
  <c r="DU49" i="7"/>
  <c r="EK49" i="7"/>
  <c r="FA49" i="7"/>
  <c r="F49" i="7"/>
  <c r="N49" i="7"/>
  <c r="V49" i="7"/>
  <c r="AD49" i="7"/>
  <c r="AL49" i="7"/>
  <c r="AT49" i="7"/>
  <c r="BB49" i="7"/>
  <c r="BJ49" i="7"/>
  <c r="BR49" i="7"/>
  <c r="BZ49" i="7"/>
  <c r="CH49" i="7"/>
  <c r="CP49" i="7"/>
  <c r="CX49" i="7"/>
  <c r="DF49" i="7"/>
  <c r="DN49" i="7"/>
  <c r="DV49" i="7"/>
  <c r="ED49" i="7"/>
  <c r="EL49" i="7"/>
  <c r="ET49" i="7"/>
  <c r="FB49" i="7"/>
  <c r="G49" i="7"/>
  <c r="O49" i="7"/>
  <c r="W49" i="7"/>
  <c r="AE49" i="7"/>
  <c r="AM49" i="7"/>
  <c r="AU49" i="7"/>
  <c r="BC49" i="7"/>
  <c r="BK49" i="7"/>
  <c r="BS49" i="7"/>
  <c r="CA49" i="7"/>
  <c r="CI49" i="7"/>
  <c r="CQ49" i="7"/>
  <c r="CY49" i="7"/>
  <c r="DG49" i="7"/>
  <c r="DO49" i="7"/>
  <c r="DW49" i="7"/>
  <c r="EE49" i="7"/>
  <c r="EM49" i="7"/>
  <c r="EU49" i="7"/>
  <c r="FC49" i="7"/>
  <c r="H49" i="7"/>
  <c r="P49" i="7"/>
  <c r="X49" i="7"/>
  <c r="AF49" i="7"/>
  <c r="AN49" i="7"/>
  <c r="AV49" i="7"/>
  <c r="BD49" i="7"/>
  <c r="BL49" i="7"/>
  <c r="BT49" i="7"/>
  <c r="CB49" i="7"/>
  <c r="CJ49" i="7"/>
  <c r="CR49" i="7"/>
  <c r="CZ49" i="7"/>
  <c r="DH49" i="7"/>
  <c r="DP49" i="7"/>
  <c r="DX49" i="7"/>
  <c r="EF49" i="7"/>
  <c r="EN49" i="7"/>
  <c r="EV49" i="7"/>
  <c r="FD49" i="7"/>
  <c r="I49" i="7"/>
  <c r="Q49" i="7"/>
  <c r="Y49" i="7"/>
  <c r="AG49" i="7"/>
  <c r="AO49" i="7"/>
  <c r="AW49" i="7"/>
  <c r="BE49" i="7"/>
  <c r="BM49" i="7"/>
  <c r="BU49" i="7"/>
  <c r="CC49" i="7"/>
  <c r="CK49" i="7"/>
  <c r="CS49" i="7"/>
  <c r="DA49" i="7"/>
  <c r="DI49" i="7"/>
  <c r="DQ49" i="7"/>
  <c r="DY49" i="7"/>
  <c r="EG49" i="7"/>
  <c r="EO49" i="7"/>
  <c r="EW49" i="7"/>
  <c r="G26" i="7"/>
  <c r="O26" i="7"/>
  <c r="W26" i="7"/>
  <c r="AE26" i="7"/>
  <c r="AM26" i="7"/>
  <c r="AU26" i="7"/>
  <c r="BC26" i="7"/>
  <c r="BK26" i="7"/>
  <c r="BS26" i="7"/>
  <c r="CA26" i="7"/>
  <c r="CI26" i="7"/>
  <c r="CQ26" i="7"/>
  <c r="CY26" i="7"/>
  <c r="DG26" i="7"/>
  <c r="DO26" i="7"/>
  <c r="DW26" i="7"/>
  <c r="EE26" i="7"/>
  <c r="EM26" i="7"/>
  <c r="EU26" i="7"/>
  <c r="FC26" i="7"/>
  <c r="DJ49" i="7"/>
  <c r="EH49" i="7"/>
  <c r="I26" i="7"/>
  <c r="Q26" i="7"/>
  <c r="Y26" i="7"/>
  <c r="AG26" i="7"/>
  <c r="AO26" i="7"/>
  <c r="AW26" i="7"/>
  <c r="BE26" i="7"/>
  <c r="BM26" i="7"/>
  <c r="BU26" i="7"/>
  <c r="CC26" i="7"/>
  <c r="CK26" i="7"/>
  <c r="CS26" i="7"/>
  <c r="DA26" i="7"/>
  <c r="DI26" i="7"/>
  <c r="DQ26" i="7"/>
  <c r="DY26" i="7"/>
  <c r="EG26" i="7"/>
  <c r="EO26" i="7"/>
  <c r="EW26" i="7"/>
  <c r="J26" i="7"/>
  <c r="R26" i="7"/>
  <c r="Z26" i="7"/>
  <c r="AH26" i="7"/>
  <c r="AP26" i="7"/>
  <c r="AX26" i="7"/>
  <c r="BF26" i="7"/>
  <c r="BN26" i="7"/>
  <c r="BV26" i="7"/>
  <c r="CD26" i="7"/>
  <c r="CL26" i="7"/>
  <c r="CT26" i="7"/>
  <c r="DB26" i="7"/>
  <c r="DJ26" i="7"/>
  <c r="DR26" i="7"/>
  <c r="DZ26" i="7"/>
  <c r="EH26" i="7"/>
  <c r="EP26" i="7"/>
  <c r="EX26" i="7"/>
  <c r="H26" i="7"/>
  <c r="P26" i="7"/>
  <c r="X26" i="7"/>
  <c r="AF26" i="7"/>
  <c r="AN26" i="7"/>
  <c r="AV26" i="7"/>
  <c r="BD26" i="7"/>
  <c r="BL26" i="7"/>
  <c r="BT26" i="7"/>
  <c r="CB26" i="7"/>
  <c r="CJ26" i="7"/>
  <c r="CR26" i="7"/>
  <c r="CZ26" i="7"/>
  <c r="DH26" i="7"/>
  <c r="DP26" i="7"/>
  <c r="DX26" i="7"/>
  <c r="EF26" i="7"/>
  <c r="EN26" i="7"/>
  <c r="EV26" i="7"/>
  <c r="FD26" i="7"/>
  <c r="C26" i="7"/>
  <c r="K26" i="7"/>
  <c r="S26" i="7"/>
  <c r="AA26" i="7"/>
  <c r="AI26" i="7"/>
  <c r="AQ26" i="7"/>
  <c r="AY26" i="7"/>
  <c r="BG26" i="7"/>
  <c r="BO26" i="7"/>
  <c r="BW26" i="7"/>
  <c r="CE26" i="7"/>
  <c r="CM26" i="7"/>
  <c r="CU26" i="7"/>
  <c r="DC26" i="7"/>
  <c r="DK26" i="7"/>
  <c r="DS26" i="7"/>
  <c r="EA26" i="7"/>
  <c r="EI26" i="7"/>
  <c r="EQ26" i="7"/>
  <c r="EY26" i="7"/>
  <c r="F26" i="7"/>
  <c r="N26" i="7"/>
  <c r="V26" i="7"/>
  <c r="AD26" i="7"/>
  <c r="AL26" i="7"/>
  <c r="AT26" i="7"/>
  <c r="BB26" i="7"/>
  <c r="BJ26" i="7"/>
  <c r="BR26" i="7"/>
  <c r="BZ26" i="7"/>
  <c r="CH26" i="7"/>
  <c r="CP26" i="7"/>
  <c r="CX26" i="7"/>
  <c r="DF26" i="7"/>
  <c r="DN26" i="7"/>
  <c r="DV26" i="7"/>
  <c r="ED26" i="7"/>
  <c r="EL26" i="7"/>
  <c r="ET26" i="7"/>
  <c r="FB26" i="7"/>
  <c r="E26" i="7"/>
  <c r="M26" i="7"/>
  <c r="U26" i="7"/>
  <c r="AC26" i="7"/>
  <c r="AK26" i="7"/>
  <c r="AS26" i="7"/>
  <c r="BA26" i="7"/>
  <c r="BI26" i="7"/>
  <c r="BQ26" i="7"/>
  <c r="BY26" i="7"/>
  <c r="CG26" i="7"/>
  <c r="CO26" i="7"/>
  <c r="CW26" i="7"/>
  <c r="DE26" i="7"/>
  <c r="DM26" i="7"/>
  <c r="DU26" i="7"/>
  <c r="EC26" i="7"/>
  <c r="EK26" i="7"/>
  <c r="ES26" i="7"/>
  <c r="FA26" i="7"/>
  <c r="C4" i="37"/>
  <c r="D4" i="37"/>
  <c r="FC49" i="6"/>
  <c r="FC41" i="6"/>
  <c r="FC21" i="6"/>
  <c r="FB41" i="6"/>
  <c r="FB49" i="6"/>
  <c r="FB21" i="6"/>
  <c r="FA21" i="6"/>
  <c r="FA41" i="6"/>
  <c r="FA49" i="6"/>
  <c r="EZ49" i="6" l="1"/>
  <c r="EZ41" i="6"/>
  <c r="EZ21" i="6"/>
  <c r="EY41" i="6"/>
  <c r="EY49" i="6"/>
  <c r="EY21" i="6"/>
  <c r="EW41" i="6" l="1"/>
  <c r="EX41" i="6"/>
  <c r="EW49" i="6"/>
  <c r="EX49" i="6"/>
  <c r="EX21" i="6"/>
  <c r="EW21" i="6"/>
  <c r="EV21" i="6"/>
  <c r="EV41" i="6"/>
  <c r="EV49" i="6"/>
  <c r="EU41" i="6"/>
  <c r="EU49" i="6"/>
  <c r="EU21" i="6"/>
  <c r="B49" i="6"/>
  <c r="ET49" i="6"/>
  <c r="ES49" i="6"/>
  <c r="ER49" i="6"/>
  <c r="EQ49" i="6"/>
  <c r="EP49" i="6"/>
  <c r="EO49" i="6"/>
  <c r="EN49" i="6"/>
  <c r="EM49" i="6"/>
  <c r="EL49" i="6"/>
  <c r="EK49" i="6"/>
  <c r="EJ49" i="6"/>
  <c r="EI49" i="6"/>
  <c r="EH49" i="6"/>
  <c r="EG49" i="6"/>
  <c r="EF49" i="6"/>
  <c r="EE49" i="6"/>
  <c r="ED49" i="6"/>
  <c r="EC49" i="6"/>
  <c r="EB49" i="6"/>
  <c r="EA49" i="6"/>
  <c r="DZ49" i="6"/>
  <c r="DY49" i="6"/>
  <c r="DX49" i="6"/>
  <c r="DW49" i="6"/>
  <c r="DV49" i="6"/>
  <c r="DU49" i="6"/>
  <c r="DT49" i="6"/>
  <c r="DS49" i="6"/>
  <c r="DR49" i="6"/>
  <c r="DQ49" i="6"/>
  <c r="DP49" i="6"/>
  <c r="DO49" i="6"/>
  <c r="DN49" i="6"/>
  <c r="DM49" i="6"/>
  <c r="DL49" i="6"/>
  <c r="DK49" i="6"/>
  <c r="DJ49" i="6"/>
  <c r="DI49" i="6"/>
  <c r="DH49" i="6"/>
  <c r="DG49" i="6"/>
  <c r="DF49" i="6"/>
  <c r="DE49" i="6"/>
  <c r="DD49" i="6"/>
  <c r="DC49" i="6"/>
  <c r="DB49" i="6"/>
  <c r="DA49" i="6"/>
  <c r="CZ49" i="6"/>
  <c r="CY49" i="6"/>
  <c r="CX49"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ET41" i="6"/>
  <c r="ET21" i="6"/>
  <c r="ES41" i="6"/>
  <c r="ES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O21" i="6"/>
  <c r="BP21" i="6"/>
  <c r="BQ21" i="6"/>
  <c r="BR21" i="6"/>
  <c r="BS21" i="6"/>
  <c r="BT21" i="6"/>
  <c r="BU21" i="6"/>
  <c r="BV21" i="6"/>
  <c r="BW21" i="6"/>
  <c r="BX21" i="6"/>
  <c r="BY21" i="6"/>
  <c r="BZ21" i="6"/>
  <c r="CA21" i="6"/>
  <c r="CB21" i="6"/>
  <c r="CC21" i="6"/>
  <c r="CD21" i="6"/>
  <c r="CE21" i="6"/>
  <c r="CF21" i="6"/>
  <c r="CG21" i="6"/>
  <c r="CH21" i="6"/>
  <c r="CI21" i="6"/>
  <c r="CJ21" i="6"/>
  <c r="CK21" i="6"/>
  <c r="CL21" i="6"/>
  <c r="CM21" i="6"/>
  <c r="CN21" i="6"/>
  <c r="CO21" i="6"/>
  <c r="CP21" i="6"/>
  <c r="CQ21" i="6"/>
  <c r="CR21" i="6"/>
  <c r="CS21" i="6"/>
  <c r="CT21" i="6"/>
  <c r="CU21" i="6"/>
  <c r="CV21" i="6"/>
  <c r="CW21" i="6"/>
  <c r="CX21" i="6"/>
  <c r="CY21" i="6"/>
  <c r="CZ21" i="6"/>
  <c r="DA21" i="6"/>
  <c r="DB21" i="6"/>
  <c r="DC21" i="6"/>
  <c r="DD21" i="6"/>
  <c r="DE21" i="6"/>
  <c r="DF21" i="6"/>
  <c r="DG21" i="6"/>
  <c r="DH21" i="6"/>
  <c r="DI21" i="6"/>
  <c r="DJ21" i="6"/>
  <c r="DK21" i="6"/>
  <c r="DL21" i="6"/>
  <c r="DM21" i="6"/>
  <c r="DN21" i="6"/>
  <c r="DO21" i="6"/>
  <c r="DP21" i="6"/>
  <c r="DQ21" i="6"/>
  <c r="DR21" i="6"/>
  <c r="DS21" i="6"/>
  <c r="DT21" i="6"/>
  <c r="DU21" i="6"/>
  <c r="DV21" i="6"/>
  <c r="DW21" i="6"/>
  <c r="DX21" i="6"/>
  <c r="DY21" i="6"/>
  <c r="DZ21" i="6"/>
  <c r="EA21" i="6"/>
  <c r="EB21" i="6"/>
  <c r="EC21" i="6"/>
  <c r="ED21" i="6"/>
  <c r="EE21" i="6"/>
  <c r="EF21" i="6"/>
  <c r="EG21" i="6"/>
  <c r="EH21" i="6"/>
  <c r="EI21" i="6"/>
  <c r="EJ21" i="6"/>
  <c r="EK21" i="6"/>
  <c r="EL21" i="6"/>
  <c r="EM21" i="6"/>
  <c r="EN21" i="6"/>
  <c r="EO21" i="6"/>
  <c r="EP21" i="6"/>
  <c r="EQ21" i="6"/>
  <c r="ER21" i="6"/>
  <c r="ER41" i="6" l="1"/>
  <c r="EQ41" i="6"/>
  <c r="EP41" i="6" l="1"/>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CZ41" i="6"/>
  <c r="CY41" i="6"/>
  <c r="CX41"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B25" i="7" l="1"/>
  <c r="B26" i="7" s="1"/>
  <c r="B18" i="7"/>
</calcChain>
</file>

<file path=xl/sharedStrings.xml><?xml version="1.0" encoding="utf-8"?>
<sst xmlns="http://schemas.openxmlformats.org/spreadsheetml/2006/main" count="5075" uniqueCount="968">
  <si>
    <t>This spreadsheet is a National Statistics publication, by the Department for Energy Security &amp; Net Zero (DESNZ). 
The data presented are on capacity and the number of solar photovoltaic schemes installed in the UK.</t>
  </si>
  <si>
    <t xml:space="preserve">Publication dates </t>
  </si>
  <si>
    <t>Data period</t>
  </si>
  <si>
    <t xml:space="preserve">Revisions </t>
  </si>
  <si>
    <t>Domestic installations</t>
  </si>
  <si>
    <t>Table 1 now includes the total number of domestic installations and their combined capacity. These are any installations that are recorded as being on domestic properties by the Microgeneration Certification Scheme (MCS) or Ofgem in the Central FiTs Register (CFR). In addition, a new table has been added (Table 3) which breaks down the domestic total by parliamentary constituency.</t>
  </si>
  <si>
    <t xml:space="preserve">Further information </t>
  </si>
  <si>
    <t xml:space="preserve">The data tables and accompanying cover sheet, contents, and commentary have recently been edited to meet legal accessibility regulations 
To provide feedback please contact </t>
  </si>
  <si>
    <t>energy.stats@energysecurity.gov.uk</t>
  </si>
  <si>
    <t>Some cells in the tables refer to notes which can be found in the notes worksheet
Note markers are presented in square brackets, for example [Note 1]</t>
  </si>
  <si>
    <t>Details on data sources and methodology used to compile this release can be found in the 'Notes' sheet.</t>
  </si>
  <si>
    <t xml:space="preserve">Links to additional further information in cells below </t>
  </si>
  <si>
    <t>Energy statistics revisions policy (opens in a new window)</t>
  </si>
  <si>
    <t>Glossary and acronyms, DUKES Annex B (opens in a new window)</t>
  </si>
  <si>
    <t xml:space="preserve">Contact details </t>
  </si>
  <si>
    <t xml:space="preserve">Statistical enquiries </t>
  </si>
  <si>
    <t>William Spry</t>
  </si>
  <si>
    <t>fitstatistics@energysecurity.gov.uk</t>
  </si>
  <si>
    <t>07825 194608</t>
  </si>
  <si>
    <t xml:space="preserve">Media enquiries </t>
  </si>
  <si>
    <t>newsdesk@energysecurity.gov.uk</t>
  </si>
  <si>
    <t>020 7215 1000</t>
  </si>
  <si>
    <t>Contents</t>
  </si>
  <si>
    <t>This worksheet contains one table</t>
  </si>
  <si>
    <t xml:space="preserve">This table includes a list of worksheets in this workbook with links to those worksheets </t>
  </si>
  <si>
    <t>Description</t>
  </si>
  <si>
    <t>Cover Sheet</t>
  </si>
  <si>
    <t>Front page with general details, sources and contacts</t>
  </si>
  <si>
    <t>This page</t>
  </si>
  <si>
    <t>Commentary</t>
  </si>
  <si>
    <t>Brief notes on trends and main points from this release</t>
  </si>
  <si>
    <t>Notes</t>
  </si>
  <si>
    <t>Notes to the data tables and details on data sources and methodologies</t>
  </si>
  <si>
    <t>Table 1 - by Capacity</t>
  </si>
  <si>
    <t>Solar photovoltaics deployment by capacity band and UK nations</t>
  </si>
  <si>
    <t>Table 2 - by Accreditation</t>
  </si>
  <si>
    <t>Solar photovoltaics deployment by scheme/mount type and UK nations</t>
  </si>
  <si>
    <t>Table 3 - domestic installations by parliamentary constituency</t>
  </si>
  <si>
    <t>Domestic solar photovoltaic deployment by parliamentary constituency - up to tend of most recent quarter</t>
  </si>
  <si>
    <t>FiT data timelines</t>
  </si>
  <si>
    <t>Diagram showing the Feed-in-Tariff accreditation process</t>
  </si>
  <si>
    <t>Table 1 - Dec 23</t>
  </si>
  <si>
    <t>Table 1 as published in January 2024</t>
  </si>
  <si>
    <t>Table 2 - Nov 23</t>
  </si>
  <si>
    <t>Table 2 as published in November 2023</t>
  </si>
  <si>
    <t>Table 3 - Nov 23</t>
  </si>
  <si>
    <t>Table 3 as published in November 2023</t>
  </si>
  <si>
    <t xml:space="preserve">Commentary </t>
  </si>
  <si>
    <t>Introduction</t>
  </si>
  <si>
    <t>This publication includes solar installations reported in our own survey of Major Power Producers (MPP), the Renewable Energy Planning Database (REPD), the Microgeneration Certification Scheme database (MCS) and those subsidised by the Renewables Obligation, Feed-in Tariff, and Contracts for Difference. It does not currently include unsubsidised solar installations below 150 kW capacity that are not recorded in these data sources. We are reviewing data sources to improve coverage and intend to make use of data from other sources when available, such as Embedded Capacity Registers.</t>
  </si>
  <si>
    <t>Main trends in the latest month</t>
  </si>
  <si>
    <t>Over the course of 2023, a total of 191,524 installations came online, the second highest number in any year, outstripped by 2011 only. However, the amount of new capacity in 2023 is only the fifth highest on record as most of the new installations were small in size.</t>
  </si>
  <si>
    <t>At the end of December 2023 (end Quarter 4), 49% of capacity (7,708 MW) came from ground-mounted or standalone solar installations. This includes the two operational solar farms accredited on Contracts for Difference (Charity and Triangle).</t>
  </si>
  <si>
    <t>Methodology notes</t>
  </si>
  <si>
    <t>The figure for deployment within the latest month should always be taken as provisional - it is likely to be revised as further data are received on newly operational sites. See the revisions note on the cover sheet for further details.</t>
  </si>
  <si>
    <t>The time series contains significant step changes for capacity in March for the years 2013 to 2017. This is due to various RO capacity deadlines as well as changes to FITs rates in those months.</t>
  </si>
  <si>
    <t xml:space="preserve">This worksheet contains two tables arranged vertically and separated by a blank row.
</t>
  </si>
  <si>
    <t xml:space="preserve">The first table contains notes to Table 1 and Table 2, the second table contains details regarding data sources and methodology employed in compiling this publication.
</t>
  </si>
  <si>
    <t xml:space="preserve">Note </t>
  </si>
  <si>
    <t>Note 1</t>
  </si>
  <si>
    <t>Total cumulative capacity figures are revised as DESNZ receives data on new installations. DESNZ may not be notified of new capacity until several months after installation.</t>
  </si>
  <si>
    <t>Note 2</t>
  </si>
  <si>
    <t xml:space="preserve">Table 2 is produced on a quarterly basis, two months in arrears; this is because data on CFR schemes are compiled on a quarterly basis (using data to the end of the latest quarter, i.e. March, June, September, December). </t>
  </si>
  <si>
    <t xml:space="preserve">Note 3 </t>
  </si>
  <si>
    <t xml:space="preserve"> Includes small-scale schemes registered on the Microgeneration Certification Scheme (MCS), but not yet confirmed on FiTs.  Prior to the closure of FITs to new entrants in March 2019, around 10 per cent of MCS schemes never obtain FiT accreditation, so will always be included in this. Since the closure of FiTs, all MCS installations are counted as unaccredited, except a small number of FiTs installations which qualified for a grace period. This line also includes large-scale schemes identified as being operational, but not accredited on the Renewables Obligation.</t>
  </si>
  <si>
    <t>Note 4</t>
  </si>
  <si>
    <t>Includes small-scale schemes registered on the Microgeneration Certification Scheme (MCS), but not accredited on the NI Renewables Obligation.  Also includes any large-scale schemes identified as being operational, but not accredited on the Renewables Obligation.</t>
  </si>
  <si>
    <t>Note 5</t>
  </si>
  <si>
    <t xml:space="preserve">In previous years, solar PV capacity was modelled. This figure represents the residual of this above what was commissioned under RO/FITs in 2009. </t>
  </si>
  <si>
    <t>Note 6</t>
  </si>
  <si>
    <t>There are a number of different dates that can be used for aggregating FiT scale installations.  These figures are based on the commissioning date of MCS/ROOFIT accredited sites.  These will differ from the statistics published by Ofgem for the CAPs mechanism, which are produced according to when a site applied for ROOFIT accreditation or was registered with MCS  (see "FiT data timelines" worksheet). There is a time lag between when an installation is commissioned, accredited for ROOFIT (or registered on MCS), and confirmed on the FIT scheme, which can vary for each installation.</t>
  </si>
  <si>
    <t>Note 7</t>
  </si>
  <si>
    <t>Installations that are recorded as being on domestic properties by the MCS or OFGEM in the Central FiTs Register (CFR). The breakdown by parliamentary constituencies is based on the recorded postcode and a look-up table published by the Office for National Statistics (ONS).</t>
  </si>
  <si>
    <t>Data sources</t>
  </si>
  <si>
    <t>Link</t>
  </si>
  <si>
    <t>Major Power Producer survey</t>
  </si>
  <si>
    <t>This is a monthly survey conducted by us. All companies which operate a portfolio of more than 50 MW capacity are included in the survey. Where possible, TIC is used but DNC is used where this is not available. Figures may differ slightly from other sources such as the REPD and RO.</t>
  </si>
  <si>
    <t>Monthly FiT deployment tables</t>
  </si>
  <si>
    <t>Statistics presented in the monthly FITs deployment table show the number of installations and capacity installed, broken down by technology type. These schemes have been registered on the Microgeneration Certification Scheme - MCS Installation Database or accredited through the ROOFiT scheme. Not all the schemes in the table will have completed registration for a Feed-in tariff, there is no guarantee that all installations will be eligible for or decide to apply for the FITs. Schemes that registered on the MCS after March 2019 will not be registered for FITs at a later date as the scheme has now closed for new entrants. These schemes appear in the unaccredited line as well as those that are awaiting accreditation.
Data in this table are calculated using declared net capacity (DNC) for MCS and total installed capacity (TIC) for ROOFIT.  DNC is used for MCS installations for consistency, since TIC was not collected when the database started.  The difference between TIC and DNC for small scale installations is negligible (in the Jan 2016 extract of solar PV installations there were 461,479 installations with completed and comparable TIC and DNC values, with an average difference of 3.7%).</t>
  </si>
  <si>
    <t>Link (opens in a new window)</t>
  </si>
  <si>
    <t>Register of RO accreditations</t>
  </si>
  <si>
    <t>Installations which are already counted in the MPP survey are excluded. The register of accredited stations publishes data based on DNC and therefore TIC values are extracted from the list of ROCs issued, where available (data available at the same link).  The difference between TIC and DNC for installations at this size is more sizeable, making it important to use TIC where possible (for data in both reports on 22nd Feb 2016, there were 497 installations larger than 50 kW with comparable TIC and DNC values, with an average difference of 17.2%). From April 2013, new RO bands allow us to identify ground versus building mounted installations - installations accredited before this date cannot be split into ground versus building mounted.  Data from the RO in Table 2 relating to installations accredited and the ground versus building mounted split will be updated on a monthly basis, although the data from the most recent quarter will only be added when data from the Central Feed-in Tariff Database is also available (i.e., once a quarter).</t>
  </si>
  <si>
    <t>Renewable Energy Planning Database (REPD)</t>
  </si>
  <si>
    <t>Installations which are already counted in the MPP survey are excluded. In the monthly solar deployment table, we include installations &gt; 150 kW in the REPD that cannot be matched to those in the RO.  The REPD records TIC, but note that the exact size of the installation can change between the planning application and final deployment.</t>
  </si>
  <si>
    <t>Central FiT register (CFR)</t>
  </si>
  <si>
    <t>Data from the CFR will be updated in Table 2 quarterly, in line with the other quality assured analysis carried out on this dataset already.</t>
  </si>
  <si>
    <t>Contracts for Differences (CfD)</t>
  </si>
  <si>
    <t>Information on sites receiving support under CfDs is obtained from the REPD.  Further information on schemes registered for the CfDs is available at:</t>
  </si>
  <si>
    <t>Solar photovoltaics deployment by capacity [note 6]</t>
  </si>
  <si>
    <t>This worksheet contains two tables one on top of each the other, separated by a blank row</t>
  </si>
  <si>
    <t>Freeze panes is active for the first column only. This can be disabled from the "View" ribbon.</t>
  </si>
  <si>
    <t>Units are specified in the top left cell of each table.</t>
  </si>
  <si>
    <t>CUMULATIVE CAPACITY (MW) [note 1]</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</si>
  <si>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</si>
  <si>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</si>
  <si>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</si>
  <si>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</si>
  <si>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</si>
  <si>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</si>
  <si>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</si>
  <si>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</si>
  <si>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</si>
  <si>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</si>
  <si>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</si>
  <si>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</si>
  <si>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</si>
  <si>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</si>
  <si>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</si>
  <si>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</si>
  <si>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</si>
  <si>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</si>
  <si>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</si>
  <si>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</si>
  <si>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</si>
  <si>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</si>
  <si>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</si>
  <si>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</si>
  <si>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</si>
  <si>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</si>
  <si>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</si>
  <si>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</si>
  <si>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</si>
  <si>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</si>
  <si>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</si>
  <si>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</si>
  <si>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</si>
  <si>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</si>
  <si>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</si>
  <si>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</si>
  <si>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</si>
  <si>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</si>
  <si>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</si>
  <si>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</si>
  <si>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</si>
  <si>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</si>
  <si>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</si>
  <si>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</si>
  <si>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</si>
  <si>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</si>
  <si>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 xml:space="preserve"> 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</si>
  <si>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</si>
  <si>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</si>
  <si>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</si>
  <si>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</si>
  <si>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</si>
  <si>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</si>
  <si>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</si>
  <si>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</si>
  <si>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</si>
  <si>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</si>
  <si>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</si>
  <si>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</si>
  <si>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</si>
  <si>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</si>
  <si>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</si>
  <si>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</si>
  <si>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</si>
  <si>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</si>
  <si>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</si>
  <si>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</si>
  <si>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</si>
  <si>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</si>
  <si>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</si>
  <si>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</si>
  <si>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</si>
  <si>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</si>
  <si>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</si>
  <si>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</si>
  <si>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</si>
  <si>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</si>
  <si>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</si>
  <si>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</si>
  <si>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</si>
  <si>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</si>
  <si>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</si>
  <si>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</si>
  <si>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</si>
  <si>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</si>
  <si>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</si>
  <si>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</si>
  <si>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</si>
  <si>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</si>
  <si>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</si>
  <si>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</si>
  <si>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</si>
  <si>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</si>
  <si>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</si>
  <si>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</si>
  <si>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</si>
  <si>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</si>
  <si>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</si>
  <si>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</si>
  <si>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</si>
  <si>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</si>
  <si>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</si>
  <si>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</si>
  <si>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</si>
  <si>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</si>
  <si>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</si>
  <si>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</si>
  <si>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</si>
  <si>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</si>
  <si>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</si>
  <si>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</si>
  <si>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</si>
  <si>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</si>
  <si>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</si>
  <si>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</si>
  <si>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</si>
  <si>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</si>
  <si>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</si>
  <si>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</si>
  <si>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</si>
  <si>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</si>
  <si>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</si>
  <si>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</si>
  <si>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</si>
  <si>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</si>
  <si>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</si>
  <si>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</si>
  <si>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</si>
  <si>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</si>
  <si>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</si>
  <si>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</si>
  <si>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</si>
  <si>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</si>
  <si>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</si>
  <si>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</si>
  <si>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</si>
  <si>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</si>
  <si>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</si>
  <si>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</si>
  <si>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</si>
  <si>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</si>
  <si>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</si>
  <si>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</si>
  <si>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</si>
  <si>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</si>
  <si>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</si>
  <si>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</si>
  <si>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</si>
  <si>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</si>
  <si>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June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</si>
  <si>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</si>
  <si>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</si>
  <si>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</si>
  <si>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</si>
  <si>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</si>
  <si>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</si>
  <si>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</si>
  <si>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</si>
  <si>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</si>
  <si>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</si>
  <si>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</si>
  <si>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</si>
  <si>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</si>
  <si>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</si>
  <si>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</si>
  <si>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</si>
  <si>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</si>
  <si>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</si>
  <si>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</si>
  <si>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GB</t>
  </si>
  <si>
    <t>0 to ≤ 4 kW</t>
  </si>
  <si>
    <t>4 to ≤ 10 kW</t>
  </si>
  <si>
    <t>10 to ≤ 50 kW</t>
  </si>
  <si>
    <t>50 kW to ≤ 5 MW</t>
  </si>
  <si>
    <t>5 to ≤ 25 MW</t>
  </si>
  <si>
    <t>&gt; 25 MW</t>
  </si>
  <si>
    <t>TOTAL</t>
  </si>
  <si>
    <t>NI</t>
  </si>
  <si>
    <t>UK</t>
  </si>
  <si>
    <t>Pre 2009 estimate [note 5]</t>
  </si>
  <si>
    <t>of which: domestic [note 7]</t>
  </si>
  <si>
    <t>CUMULATIVE COUNT</t>
  </si>
  <si>
    <t>Sep 
2021</t>
  </si>
  <si>
    <t>Solar photovoltaics deployment by supporting scheme [note 2]</t>
  </si>
  <si>
    <t>Jul
2021</t>
  </si>
  <si>
    <t>Jun
2022</t>
  </si>
  <si>
    <t>Aug 
2022</t>
  </si>
  <si>
    <t>FiTs (standalone)</t>
  </si>
  <si>
    <t>FITs (not standalone)</t>
  </si>
  <si>
    <t>RO (ground mounted)</t>
  </si>
  <si>
    <t>RO (not ground mounted)</t>
  </si>
  <si>
    <t>CfDs (ground-mounted)</t>
  </si>
  <si>
    <t>Unaccredited [note 3]</t>
  </si>
  <si>
    <t>Unaccredited [note 4]</t>
  </si>
  <si>
    <t>Unaccredited (includes pre 2009 estimate)</t>
  </si>
  <si>
    <t>Dec
20232</t>
  </si>
  <si>
    <t>Unaccredited [note 1]</t>
  </si>
  <si>
    <t>Domestic solar photovoltaic deployment by parliamentary constituency - December 2023 [note 7]</t>
  </si>
  <si>
    <t>This spreadsheet contains one table</t>
  </si>
  <si>
    <t>Country</t>
  </si>
  <si>
    <t>Constituency</t>
  </si>
  <si>
    <t>Installed capacity (MW)</t>
  </si>
  <si>
    <t>Number of installations</t>
  </si>
  <si>
    <t>All countries</t>
  </si>
  <si>
    <t>All constituencies</t>
  </si>
  <si>
    <t>Unallocated</t>
  </si>
  <si>
    <t>England</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</si>
  <si>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</si>
  <si>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</si>
  <si>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</si>
  <si>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</si>
  <si>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</si>
  <si>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</si>
  <si>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</si>
  <si>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</si>
  <si>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</si>
  <si>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</si>
  <si>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</si>
  <si>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</si>
  <si>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</si>
  <si>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</si>
  <si>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</si>
  <si>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</si>
  <si>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</si>
  <si>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</si>
  <si>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</si>
  <si>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</si>
  <si>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</si>
  <si>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</si>
  <si>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</si>
  <si>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</si>
  <si>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</si>
  <si>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</si>
  <si>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</si>
  <si>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</si>
  <si>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</si>
  <si>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</si>
  <si>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</si>
  <si>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</si>
  <si>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</si>
  <si>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</si>
  <si>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</si>
  <si>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</si>
  <si>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</si>
  <si>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</si>
  <si>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</si>
  <si>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</si>
  <si>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</si>
  <si>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</si>
  <si>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</si>
  <si>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</si>
  <si>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</si>
  <si>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</si>
  <si>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</si>
  <si>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</si>
  <si>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</si>
  <si>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</si>
  <si>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</si>
  <si>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</si>
  <si>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</si>
  <si>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</si>
  <si>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</si>
  <si>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</si>
  <si>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</si>
  <si>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</si>
  <si>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</si>
  <si>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</si>
  <si>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</si>
  <si>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</si>
  <si>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</si>
  <si>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</si>
  <si>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</si>
  <si>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</si>
  <si>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</si>
  <si>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</si>
  <si>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</si>
  <si>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</si>
  <si>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</si>
  <si>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</si>
  <si>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</si>
  <si>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</si>
  <si>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</si>
  <si>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</si>
  <si>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</si>
  <si>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</si>
  <si>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</si>
  <si>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</si>
  <si>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</si>
  <si>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</si>
  <si>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</si>
  <si>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</si>
  <si>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</si>
  <si>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</si>
  <si>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</si>
  <si>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</si>
  <si>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</si>
  <si>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</si>
  <si>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</si>
  <si>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</si>
  <si>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</si>
  <si>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</si>
  <si>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</si>
  <si>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</si>
  <si>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</si>
  <si>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</si>
  <si>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</si>
  <si>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</si>
  <si>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</si>
  <si>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</si>
  <si>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</si>
  <si>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</si>
  <si>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</si>
  <si>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</si>
  <si>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</si>
  <si>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</si>
  <si>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</si>
  <si>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</si>
  <si>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</si>
  <si>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</si>
  <si>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</si>
  <si>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</si>
  <si>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</si>
  <si>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</si>
  <si>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</si>
  <si>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</si>
  <si>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</si>
  <si>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</si>
  <si>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</si>
  <si>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</si>
  <si>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</si>
  <si>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</si>
  <si>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</si>
  <si>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</si>
  <si>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</si>
  <si>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</si>
  <si>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</si>
  <si>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</si>
  <si>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</si>
  <si>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</si>
  <si>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</si>
  <si>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</si>
  <si>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</si>
  <si>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</si>
  <si>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</si>
  <si>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</si>
  <si>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</si>
  <si>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</si>
  <si>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</si>
  <si>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</si>
  <si>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</si>
  <si>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</si>
  <si>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</si>
  <si>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</si>
  <si>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</si>
  <si>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</si>
  <si>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</si>
  <si>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</si>
  <si>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</si>
  <si>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</si>
  <si>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</si>
  <si>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</si>
  <si>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</si>
  <si>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</si>
  <si>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</si>
  <si>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</si>
  <si>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</si>
  <si>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</si>
  <si>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</si>
  <si>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</si>
  <si>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</si>
  <si>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</si>
  <si>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</si>
  <si>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</si>
  <si>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</si>
  <si>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</si>
  <si>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</si>
  <si>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</si>
  <si>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</si>
  <si>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</si>
  <si>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</si>
  <si>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</si>
  <si>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</si>
  <si>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</si>
  <si>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</si>
  <si>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</si>
  <si>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</si>
  <si>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</si>
  <si>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</si>
  <si>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</si>
  <si>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</si>
  <si>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</si>
  <si>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</si>
  <si>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</si>
  <si>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</si>
  <si>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</si>
  <si>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</si>
  <si>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</si>
  <si>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</si>
  <si>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</si>
  <si>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</si>
  <si>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</si>
  <si>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</si>
  <si>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</si>
  <si>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</si>
  <si>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</si>
  <si>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</si>
  <si>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</si>
  <si>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</si>
  <si>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</si>
  <si>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</si>
  <si>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</si>
  <si>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</si>
  <si>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</si>
  <si>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</si>
  <si>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</si>
  <si>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</si>
  <si>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</si>
  <si>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</si>
  <si>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</si>
  <si>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</si>
  <si>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</si>
  <si>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</si>
  <si>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</si>
  <si>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</si>
  <si>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</si>
  <si>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</si>
  <si>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</si>
  <si>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</si>
  <si>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</si>
  <si>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</si>
  <si>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</si>
  <si>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</si>
  <si>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</si>
  <si>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</si>
  <si>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</si>
  <si>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</si>
  <si>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</si>
  <si>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</si>
  <si>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</si>
  <si>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</si>
  <si>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</si>
  <si>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</si>
  <si>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</si>
  <si>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</si>
  <si>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</si>
  <si>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</si>
  <si>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</si>
  <si>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</si>
  <si>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</si>
  <si>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</si>
  <si>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</si>
  <si>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</si>
  <si>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</si>
  <si>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</si>
  <si>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</si>
  <si>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</si>
  <si>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</si>
  <si>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</si>
  <si>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</si>
  <si>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</si>
  <si>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</si>
  <si>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</si>
  <si>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</si>
  <si>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</si>
  <si>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</si>
  <si>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</si>
  <si>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</si>
  <si>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</si>
  <si>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</si>
  <si>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</si>
  <si>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</si>
  <si>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</si>
  <si>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</si>
  <si>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</si>
  <si>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</si>
  <si>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</si>
  <si>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</si>
  <si>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</si>
  <si>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</si>
  <si>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</si>
  <si>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</si>
  <si>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</si>
  <si>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</si>
  <si>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</si>
  <si>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</si>
  <si>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</si>
  <si>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</si>
  <si>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</si>
  <si>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</si>
  <si>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</si>
  <si>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</si>
  <si>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</si>
  <si>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</si>
  <si>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</si>
  <si>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</si>
  <si>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</si>
  <si>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</si>
  <si>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</si>
  <si>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</si>
  <si>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</si>
  <si>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</si>
  <si>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</si>
  <si>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</si>
  <si>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</si>
  <si>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</si>
  <si>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</si>
  <si>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</si>
  <si>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</si>
  <si>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</si>
  <si>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</si>
  <si>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</si>
  <si>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</si>
  <si>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</si>
  <si>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</si>
  <si>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</si>
  <si>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</si>
  <si>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</si>
  <si>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</si>
  <si>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</si>
  <si>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</si>
  <si>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</si>
  <si>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</si>
  <si>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</si>
  <si>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</si>
  <si>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</si>
  <si>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</si>
  <si>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</si>
  <si>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</si>
  <si>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</si>
  <si>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</si>
  <si>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</si>
  <si>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</si>
  <si>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</si>
  <si>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</si>
  <si>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</si>
  <si>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</si>
  <si>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</si>
  <si>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</si>
  <si>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</si>
  <si>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</si>
  <si>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</si>
  <si>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</si>
  <si>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</si>
  <si>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</si>
  <si>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</si>
  <si>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</si>
  <si>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</si>
  <si>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</si>
  <si>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</si>
  <si>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</si>
  <si>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</si>
  <si>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</si>
  <si>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</si>
  <si>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</si>
  <si>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</si>
  <si>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</si>
  <si>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</si>
  <si>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</si>
  <si>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</si>
  <si>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</si>
  <si>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</si>
  <si>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</si>
  <si>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</si>
  <si>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</si>
  <si>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</si>
  <si>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</si>
  <si>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</si>
  <si>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</si>
  <si>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</si>
  <si>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</si>
  <si>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</si>
  <si>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</si>
  <si>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</si>
  <si>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</si>
  <si>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</si>
  <si>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</si>
  <si>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</si>
  <si>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</si>
  <si>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</si>
  <si>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</si>
  <si>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</si>
  <si>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</si>
  <si>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</si>
  <si>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</si>
  <si>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</si>
  <si>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</si>
  <si>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</si>
  <si>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</si>
  <si>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</si>
  <si>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</si>
  <si>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</si>
  <si>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</si>
  <si>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</si>
  <si>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</si>
  <si>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</si>
  <si>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</si>
  <si>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</si>
  <si>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</si>
  <si>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</si>
  <si>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</si>
  <si>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</si>
  <si>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</si>
  <si>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</si>
  <si>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</si>
  <si>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</si>
  <si>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</si>
  <si>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</si>
  <si>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</si>
  <si>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</si>
  <si>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</si>
  <si>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</si>
  <si>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</si>
  <si>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</si>
  <si>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</si>
  <si>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</si>
  <si>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</si>
  <si>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</si>
  <si>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</si>
  <si>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</si>
  <si>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</si>
  <si>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</si>
  <si>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</si>
  <si>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</si>
  <si>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</si>
  <si>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</si>
  <si>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</si>
  <si>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</si>
  <si>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</si>
  <si>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</si>
  <si>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</si>
  <si>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</si>
  <si>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</si>
  <si>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</si>
  <si>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</si>
  <si>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</si>
  <si>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</si>
  <si>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</si>
  <si>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</si>
  <si>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</si>
  <si>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</si>
  <si>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</si>
  <si>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</si>
  <si>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</si>
  <si>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</si>
  <si>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</si>
  <si>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</si>
  <si>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</si>
  <si>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</si>
  <si>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</si>
  <si>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</si>
  <si>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</si>
  <si>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</si>
  <si>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</si>
  <si>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</si>
  <si>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</si>
  <si>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</si>
  <si>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</si>
  <si>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</si>
  <si>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</si>
  <si>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</si>
  <si>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</si>
  <si>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</si>
  <si>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</si>
  <si>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</si>
  <si>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</si>
  <si>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</si>
  <si>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</si>
  <si>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</si>
  <si>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</si>
  <si>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</si>
  <si>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</si>
  <si>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</si>
  <si>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</si>
  <si>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</si>
  <si>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</si>
  <si>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</si>
  <si>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</si>
  <si>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</si>
  <si>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</si>
  <si>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</si>
  <si>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</si>
  <si>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</si>
  <si>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</si>
  <si>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</si>
  <si>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</si>
  <si>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</si>
  <si>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</si>
  <si>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</si>
  <si>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</si>
  <si>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</si>
  <si>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</si>
  <si>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</si>
  <si>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</si>
  <si>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</si>
  <si>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</si>
  <si>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</si>
  <si>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</si>
  <si>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</si>
  <si>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</si>
  <si>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</si>
  <si>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</si>
  <si>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</si>
  <si>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</si>
  <si>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</si>
  <si>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</si>
  <si>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</si>
  <si>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</si>
  <si>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</si>
  <si>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</si>
  <si>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</si>
  <si>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</si>
  <si>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</si>
  <si>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</si>
  <si>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</si>
  <si>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</si>
  <si>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</si>
  <si>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</si>
  <si>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</si>
  <si>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</si>
  <si>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</si>
  <si>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</si>
  <si>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</si>
  <si>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</si>
  <si>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</si>
  <si>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</si>
  <si>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</si>
  <si>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</si>
  <si>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</si>
  <si>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</si>
  <si>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</si>
  <si>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</si>
  <si>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</si>
  <si>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</si>
  <si>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</si>
  <si>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</si>
  <si>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</si>
  <si>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</si>
  <si>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</si>
  <si>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</si>
  <si>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</si>
  <si>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</si>
  <si>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</si>
  <si>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</si>
  <si>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</si>
  <si>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</si>
  <si>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</si>
  <si>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</si>
  <si>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</si>
  <si>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</si>
  <si>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</si>
  <si>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</si>
  <si>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</si>
  <si>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</si>
  <si>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</si>
  <si>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</si>
  <si>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</si>
  <si>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</si>
  <si>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</si>
  <si>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</si>
  <si>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</si>
  <si>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</si>
  <si>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</si>
  <si>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</si>
  <si>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</si>
  <si>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</si>
  <si>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</si>
  <si>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</si>
  <si>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</si>
  <si>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</si>
  <si>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</si>
  <si>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</si>
  <si>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</si>
  <si>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</si>
  <si>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</si>
  <si>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</si>
  <si>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</si>
  <si>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</si>
  <si>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</si>
  <si>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</si>
  <si>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</si>
  <si>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</si>
  <si>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</si>
  <si>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</si>
  <si>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</si>
  <si>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</si>
  <si>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</si>
  <si>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</si>
  <si>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</si>
  <si>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</si>
  <si>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</si>
  <si>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</si>
  <si>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</si>
  <si>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</si>
  <si>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</si>
  <si>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</si>
  <si>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</si>
  <si>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</si>
  <si>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</si>
  <si>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</si>
  <si>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</si>
  <si>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</si>
  <si>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</si>
  <si>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</si>
  <si>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</si>
  <si>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</si>
  <si>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</si>
  <si>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</si>
  <si>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</si>
  <si>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</si>
  <si>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</si>
  <si>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</si>
  <si>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</si>
  <si>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</si>
  <si>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</si>
  <si>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</si>
  <si>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</si>
  <si>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</si>
  <si>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</si>
  <si>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</si>
  <si>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</si>
  <si>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</si>
  <si>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</si>
  <si>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</si>
  <si>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</si>
  <si>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</si>
  <si>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</si>
  <si>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</si>
  <si>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</si>
  <si>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</si>
  <si>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</si>
  <si>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</si>
  <si>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</si>
  <si>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</si>
  <si>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</si>
  <si>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</si>
  <si>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</si>
  <si>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</si>
  <si>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</si>
  <si>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</si>
  <si>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</si>
  <si>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</si>
  <si>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Northern Ireland</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</si>
  <si>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</si>
  <si>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</si>
  <si>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</si>
  <si>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</si>
  <si>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</si>
  <si>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</si>
  <si>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</si>
  <si>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</si>
  <si>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</si>
  <si>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</si>
  <si>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</si>
  <si>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</si>
  <si>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</si>
  <si>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</si>
  <si>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</si>
  <si>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</si>
  <si>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</si>
  <si>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</si>
  <si>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Domestic solar photovoltaic deployment by parliamentary constituency - September 2023 [note 7]</t>
  </si>
  <si>
    <t>Feb
2024</t>
  </si>
  <si>
    <t>Table 1 as published in February 2024</t>
  </si>
  <si>
    <t>Table 1 - Jan 24</t>
  </si>
  <si>
    <r>
      <t xml:space="preserve">In March 2023 we made several changes to the methodology we use for this report. The changes bring Table 1 more in line with Energy Trends. This has included using the Major Power Producer survey and making further use of the Renewable Energy Planning Database (REPD) with closer cross checking against other data sources (see data sources section on Notes). 
These revisions have resulted in 267 more installations being identified in the 50 kW - 5 MW category. In addition, further cross matching between the MCS database and historic FiTs data has also resulted in the removal of around 10,000 installations which had been double counted. However, given the small size of these installations total capacity at the end of January 2023 has been revised up by around </t>
    </r>
    <r>
      <rPr>
        <b/>
        <sz val="12"/>
        <color rgb="FF000000"/>
        <rFont val="Calibri"/>
        <family val="2"/>
      </rPr>
      <t xml:space="preserve">240 MW </t>
    </r>
    <r>
      <rPr>
        <sz val="12"/>
        <color rgb="FF000000"/>
        <rFont val="Calibri"/>
        <family val="2"/>
      </rPr>
      <t>since this table was published in February 2023.
The statistics published here remain subject to further revision. At time of publication, a small number of plants identified in the embedded capacity registers have been added to the data in Energy Trends but are excluded here as it is unclear when they came online. As a result, the total capacity for the end of March 2023 given here is around 18 MW (0.1 per cent) lower than that published in Energy Trends 6.1. 
Due to lags in the data sources there will often be revisions to data.  Therefore, the latest month's figures should be treated as provisional. The monthly tables are revised at the earliest opportunity once the underlying data sources are updated.
In Table 2, revisions may occur where a site is commissioned but not yet accredited on the Renewables Obligation (RO) or the Central Feed-in-Tariff Register (CFR) until several months later. Such revisions are less common now that RO and FiTs have closed to new entrants.</t>
    </r>
  </si>
  <si>
    <t>Solar Photovoltaics deployment in the UK - March 2024</t>
  </si>
  <si>
    <r>
      <t xml:space="preserve">This spreadsheet contains monthly data including </t>
    </r>
    <r>
      <rPr>
        <b/>
        <sz val="12"/>
        <rFont val="Calibri"/>
        <family val="2"/>
      </rPr>
      <t xml:space="preserve">new data for March 2024 </t>
    </r>
    <r>
      <rPr>
        <sz val="12"/>
        <rFont val="Calibri"/>
        <family val="2"/>
      </rPr>
      <t>in Table 1.</t>
    </r>
    <r>
      <rPr>
        <b/>
        <sz val="12"/>
        <rFont val="Calibri"/>
        <family val="2"/>
      </rPr>
      <t xml:space="preserve">
</t>
    </r>
    <r>
      <rPr>
        <sz val="12"/>
        <rFont val="Calibri"/>
        <family val="2"/>
      </rPr>
      <t>In addition, the three most recent versions of Table 1 and the most recent version of Tables 2 and 3 are included in sheets towards the end of this file.</t>
    </r>
  </si>
  <si>
    <t>Mar
2024</t>
  </si>
  <si>
    <t>Table 1 - Feb 24</t>
  </si>
  <si>
    <t>Table 1 as published in March 2024</t>
  </si>
  <si>
    <t>During March 2024, there were 14,734 installations, accounting for 63 MW of capacity. This is the highest figure seen so far in 2024 but lower than the volumes registered at the beginning of 2023. These volumes, however, are still much higher than average figures seen between 2016 and 2021. These numbers are subject to revision in future months.</t>
  </si>
  <si>
    <t>After a sharp drop in April 2020 due to Covid-19 lockdown measures, the number of installations recovered by the second half of 2020 and gradually exceeded pre-pandemic levels. Between the closure of RO to new entrants in 2016 and 2021, the median number of new monthly installations was around 3,000 per month. The median over the past 12 months is nearly 15,000 installations per month.</t>
  </si>
  <si>
    <t>The bulk of Solar PV installations in the UK are domestic but they only account for 30% of the total capacity. The share of domestic capacity dropped rapidly after the first years of FiT and has lingered at or below 25% since 2016. It has crept back up over the last 18 months, driven by a surge in solar PV installations - in March 2024, 83% of the new schemes were installed on a residential building, accounting for a total of 47 MW (75% of the new capacity).</t>
  </si>
  <si>
    <t>Provisionally, as of the end of March 2024 there is a total of 15.8 GW of solar capacity in the UK across 1,483,386 installations. This is an increase of 5.6% (837 MW) since March 2023</t>
  </si>
  <si>
    <r>
      <t xml:space="preserve">This data was published on </t>
    </r>
    <r>
      <rPr>
        <b/>
        <sz val="12"/>
        <color rgb="FF000000"/>
        <rFont val="Calibri"/>
        <family val="2"/>
      </rPr>
      <t xml:space="preserve">Thursday 25th April 2024.
</t>
    </r>
    <r>
      <rPr>
        <sz val="12"/>
        <color rgb="FF000000"/>
        <rFont val="Calibri"/>
        <family val="2"/>
      </rPr>
      <t xml:space="preserve">Tables 1 will be updated on </t>
    </r>
    <r>
      <rPr>
        <b/>
        <sz val="12"/>
        <color rgb="FF000000"/>
        <rFont val="Calibri"/>
        <family val="2"/>
      </rPr>
      <t>Thursday 30th May 2024</t>
    </r>
    <r>
      <rPr>
        <sz val="12"/>
        <color rgb="FF000000"/>
        <rFont val="Calibri"/>
        <family val="2"/>
      </rPr>
      <t xml:space="preserve">.
Tables 2 and 3 will be updated on </t>
    </r>
    <r>
      <rPr>
        <b/>
        <sz val="12"/>
        <color rgb="FF000000"/>
        <rFont val="Calibri"/>
        <family val="2"/>
      </rPr>
      <t>Thursday 30th May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</si>
</sst>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quot; &quot;* #,##0.0&quot; &quot;;&quot;-&quot;* #,##0.0&quot; &quot;;&quot; &quot;* &quot;-&quot;#&quot; &quot;;&quot; &quot;@&quot; &quot;"/>
    <numFmt numFmtId="166" formatCode="&quot; &quot;* #,##0.00&quot; &quot;;&quot;-&quot;* #,##0.00&quot; &quot;;&quot; &quot;* &quot;-&quot;#&quot; &quot;;&quot; &quot;@&quot; &quot;"/>
    <numFmt numFmtId="167" formatCode="&quot; &quot;* #,##0&quot; &quot;;&quot;-&quot;* #,##0&quot; &quot;;&quot; &quot;* &quot;-&quot;#&quot; &quot;;&quot; &quot;@&quot; &quot;"/>
    <numFmt numFmtId="168" formatCode="0.0%"/>
    <numFmt numFmtId="169" formatCode="0.0"/>
    <numFmt numFmtId="170" formatCode="mmm&quot; &quot;yyyy"/>
    <numFmt numFmtId="171" formatCode="mmmm&quot; &quot;yyyy"/>
    <numFmt numFmtId="172" formatCode="[$-809]dddd&quot;, &quot;mmmm&quot; &quot;dd&quot;, &quot;yyyy"/>
    <numFmt numFmtId="173" formatCode="&quot; &quot;* #,##0&quot; &quot;;[Red]&quot;-&quot;* #,##0&quot; &quot;;&quot; &quot;* &quot;- &quot;;&quot; &quot;@&quot; &quot;"/>
    <numFmt numFmtId="174" formatCode="&quot; &quot;* #,##0.0&quot; &quot;;&quot;-&quot;* #,##0.0&quot; &quot;;&quot; &quot;* &quot;-&quot;#.0&quot; &quot;;&quot; &quot;@&quot; &quot;"/>
    <numFmt numFmtId="175" formatCode="#,##0.0;\-#,##0.0"/>
    <numFmt numFmtId="176" formatCode="_-* #,##0.0_-;\-* #,##0.0_-;_-* &quot;-&quot;??_-;_-@_-"/>
    <numFmt numFmtId="177" formatCode="_-* #,##0_-;\-* #,##0_-;_-* &quot;-&quot;??_-;_-@_-"/>
    <numFmt numFmtId="178" formatCode="#,##0_ ;\-#,##0\ "/>
  </numFmts>
  <fonts count="51" x14ac:knownFonts="1">
    <font>
      <sz val="11"/>
      <color rgb="FF000000"/>
      <name val="Calibri"/>
      <family val="2"/>
    </font>
    <font>
      <sz val="14"/>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660066"/>
      <name val="Calibri"/>
      <family val="2"/>
    </font>
    <font>
      <b/>
      <sz val="11"/>
      <color rgb="FFFFFFFF"/>
      <name val="Calibri"/>
      <family val="2"/>
    </font>
    <font>
      <i/>
      <sz val="11"/>
      <color rgb="FF808080"/>
      <name val="Calibri"/>
      <family val="2"/>
    </font>
    <font>
      <sz val="11"/>
      <color rgb="FF006100"/>
      <name val="Calibri"/>
      <family val="2"/>
    </font>
    <font>
      <sz val="11"/>
      <color rgb="FF008000"/>
      <name val="Calibri"/>
      <family val="2"/>
    </font>
    <font>
      <b/>
      <sz val="20"/>
      <color rgb="FF000000"/>
      <name val="Calibri"/>
      <family val="2"/>
    </font>
    <font>
      <b/>
      <sz val="16"/>
      <color rgb="FF000000"/>
      <name val="Calibri"/>
      <family val="2"/>
    </font>
    <font>
      <b/>
      <sz val="13"/>
      <color rgb="FF333399"/>
      <name val="Calibri"/>
      <family val="2"/>
    </font>
    <font>
      <b/>
      <sz val="12"/>
      <color rgb="FF000000"/>
      <name val="Calibri"/>
      <family val="2"/>
    </font>
    <font>
      <b/>
      <sz val="11"/>
      <color rgb="FF333399"/>
      <name val="Calibri"/>
      <family val="2"/>
    </font>
    <font>
      <u/>
      <sz val="11"/>
      <color rgb="FF0000FF"/>
      <name val="Calibri"/>
      <family val="2"/>
    </font>
    <font>
      <u/>
      <sz val="12"/>
      <color rgb="FF0000FF"/>
      <name val="Arial"/>
      <family val="2"/>
    </font>
    <font>
      <u/>
      <sz val="10"/>
      <color rgb="FF0000FF"/>
      <name val="MS Sans Serif"/>
    </font>
    <font>
      <u/>
      <sz val="10"/>
      <color rgb="FF0000FF"/>
      <name val="Arial"/>
      <family val="2"/>
    </font>
    <font>
      <sz val="11"/>
      <color rgb="FF993366"/>
      <name val="Calibri"/>
      <family val="2"/>
    </font>
    <font>
      <sz val="11"/>
      <color rgb="FF660066"/>
      <name val="Calibri"/>
      <family val="2"/>
    </font>
    <font>
      <sz val="11"/>
      <color rgb="FF993300"/>
      <name val="Calibri"/>
      <family val="2"/>
    </font>
    <font>
      <sz val="10"/>
      <color rgb="FF000000"/>
      <name val="Arial"/>
      <family val="2"/>
    </font>
    <font>
      <sz val="12"/>
      <color rgb="FF000000"/>
      <name val="Arial"/>
      <family val="2"/>
    </font>
    <font>
      <sz val="12"/>
      <color rgb="FF000000"/>
      <name val="Calibri"/>
      <family val="2"/>
    </font>
    <font>
      <sz val="10"/>
      <color rgb="FF000000"/>
      <name val="MS Sans Serif"/>
    </font>
    <font>
      <b/>
      <sz val="11"/>
      <color rgb="FF333333"/>
      <name val="Calibri"/>
      <family val="2"/>
    </font>
    <font>
      <b/>
      <sz val="18"/>
      <color rgb="FF333399"/>
      <name val="Cambria"/>
      <family val="1"/>
    </font>
    <font>
      <b/>
      <sz val="11"/>
      <color rgb="FF000000"/>
      <name val="Calibri"/>
      <family val="2"/>
    </font>
    <font>
      <sz val="11"/>
      <color rgb="FFFF0000"/>
      <name val="Calibri"/>
      <family val="2"/>
    </font>
    <font>
      <u/>
      <sz val="12"/>
      <color rgb="FF0000FF"/>
      <name val="Calibri"/>
      <family val="2"/>
    </font>
    <font>
      <b/>
      <sz val="14"/>
      <color rgb="FF000000"/>
      <name val="Calibri"/>
      <family val="2"/>
    </font>
    <font>
      <u/>
      <sz val="12"/>
      <color rgb="FF000000"/>
      <name val="Calibri"/>
      <family val="2"/>
    </font>
    <font>
      <sz val="20"/>
      <color rgb="FF000000"/>
      <name val="Calibri"/>
      <family val="2"/>
    </font>
    <font>
      <sz val="8"/>
      <name val="Calibri"/>
      <family val="2"/>
    </font>
    <font>
      <sz val="12"/>
      <color rgb="FF000000"/>
      <name val="Calibri"/>
      <family val="2"/>
      <scheme val="minor"/>
    </font>
    <font>
      <u/>
      <sz val="12"/>
      <color rgb="FF0000FF"/>
      <name val="Calibri"/>
      <family val="2"/>
      <scheme val="minor"/>
    </font>
    <font>
      <sz val="12"/>
      <color rgb="FFFF0000"/>
      <name val="Calibri"/>
      <family val="2"/>
    </font>
    <font>
      <i/>
      <sz val="12"/>
      <color rgb="FF000000"/>
      <name val="Calibri"/>
      <family val="2"/>
    </font>
    <font>
      <sz val="14"/>
      <color theme="1"/>
      <name val="Calibri"/>
      <family val="2"/>
      <scheme val="minor"/>
    </font>
    <font>
      <b/>
      <sz val="22"/>
      <color theme="1"/>
      <name val="Calibri"/>
      <family val="2"/>
      <scheme val="minor"/>
    </font>
    <font>
      <b/>
      <sz val="22"/>
      <name val="Calibri"/>
      <family val="2"/>
    </font>
    <font>
      <sz val="12"/>
      <name val="Calibri"/>
      <family val="2"/>
    </font>
    <font>
      <b/>
      <sz val="18"/>
      <name val="Calibri"/>
      <family val="2"/>
    </font>
    <font>
      <b/>
      <sz val="12"/>
      <name val="Calibri"/>
      <family val="2"/>
    </font>
    <font>
      <b/>
      <sz val="16"/>
      <name val="Calibri"/>
      <family val="2"/>
    </font>
    <font>
      <b/>
      <sz val="20"/>
      <name val="Calibri"/>
      <family val="2"/>
    </font>
    <font>
      <b/>
      <sz val="14"/>
      <name val="Calibri"/>
      <family val="2"/>
    </font>
    <font>
      <b/>
      <sz val="12"/>
      <color theme="1"/>
      <name val="Calibri"/>
      <family val="2"/>
      <scheme val="minor"/>
    </font>
    <font>
      <sz val="12"/>
      <color theme="1"/>
      <name val="Calibri"/>
      <family val="2"/>
      <scheme val="minor"/>
    </font>
  </fonts>
  <fills count="20">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000080"/>
        <bgColor rgb="FF00008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969696"/>
        <bgColor rgb="FF969696"/>
      </patternFill>
    </fill>
    <fill>
      <patternFill patternType="solid">
        <fgColor rgb="FFC6EFCE"/>
        <bgColor rgb="FFC6EFCE"/>
      </patternFill>
    </fill>
    <fill>
      <patternFill patternType="solid">
        <fgColor rgb="FFCCFFCC"/>
        <bgColor rgb="FFCCFFCC"/>
      </patternFill>
    </fill>
    <fill>
      <patternFill patternType="solid">
        <fgColor rgb="FFFDE9D9"/>
        <bgColor rgb="FFFDE9D9"/>
      </patternFill>
    </fill>
    <fill>
      <patternFill patternType="solid">
        <fgColor theme="0"/>
        <bgColor indexed="64"/>
      </patternFill>
    </fill>
  </fills>
  <borders count="46">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CCFFFF"/>
      </bottom>
      <diagonal/>
    </border>
    <border>
      <left/>
      <right/>
      <top/>
      <bottom style="double">
        <color rgb="FF660066"/>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CCFFFF"/>
      </top>
      <bottom style="double">
        <color rgb="FFCCFFFF"/>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diagonal/>
    </border>
    <border>
      <left/>
      <right/>
      <top/>
      <bottom style="thin">
        <color indexed="64"/>
      </bottom>
      <diagonal/>
    </border>
    <border>
      <left/>
      <right style="thin">
        <color indexed="64"/>
      </right>
      <top style="thin">
        <color rgb="FF000000"/>
      </top>
      <bottom style="double">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top/>
      <bottom/>
      <diagonal/>
    </border>
    <border>
      <left style="thin">
        <color indexed="64"/>
      </left>
      <right/>
      <top style="thin">
        <color rgb="FF000000"/>
      </top>
      <bottom style="double">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top style="thin">
        <color rgb="FF000000"/>
      </top>
      <bottom style="double">
        <color indexed="64"/>
      </bottom>
      <diagonal/>
    </border>
    <border>
      <left/>
      <right style="thin">
        <color indexed="64"/>
      </right>
      <top/>
      <bottom style="thin">
        <color rgb="FF000000"/>
      </bottom>
      <diagonal/>
    </border>
    <border>
      <left/>
      <right style="thin">
        <color indexed="64"/>
      </right>
      <top/>
      <bottom/>
      <diagonal/>
    </border>
    <border>
      <left/>
      <right style="thin">
        <color indexed="64"/>
      </right>
      <top style="thin">
        <color rgb="FF000000"/>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s>
  <cellStyleXfs count="118">
    <xf numFmtId="0" fontId="0" fillId="0" borderId="0"/>
    <xf numFmtId="166"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Protection="0">
      <alignment vertical="center"/>
    </xf>
    <xf numFmtId="0" fontId="12" fillId="0" borderId="0" applyNumberFormat="0" applyFill="0" applyBorder="0" applyAlignment="0" applyProtection="0"/>
    <xf numFmtId="0" fontId="14" fillId="0" borderId="0" applyNumberFormat="0" applyFill="0" applyBorder="0" applyAlignment="0" applyProtection="0"/>
    <xf numFmtId="0" fontId="9" fillId="16" borderId="0" applyNumberForma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applyProtection="0"/>
    <xf numFmtId="0" fontId="3" fillId="3"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3" fillId="6" borderId="0" applyNumberFormat="0" applyFont="0" applyBorder="0" applyAlignment="0" applyProtection="0"/>
    <xf numFmtId="0" fontId="3" fillId="9" borderId="0" applyNumberFormat="0" applyFont="0" applyBorder="0" applyAlignment="0" applyProtection="0"/>
    <xf numFmtId="0" fontId="3" fillId="3" borderId="0" applyNumberFormat="0" applyFon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7" fillId="15" borderId="2"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8" fillId="0" borderId="0" applyNumberFormat="0" applyFill="0" applyBorder="0" applyAlignment="0" applyProtection="0"/>
    <xf numFmtId="0" fontId="10" fillId="17" borderId="0" applyNumberFormat="0" applyBorder="0" applyAlignment="0" applyProtection="0"/>
    <xf numFmtId="0" fontId="11" fillId="0" borderId="0" applyNumberFormat="0" applyFill="0" applyBorder="0" applyProtection="0">
      <alignment horizontal="left" vertical="center"/>
    </xf>
    <xf numFmtId="0" fontId="13" fillId="0" borderId="3" applyNumberFormat="0" applyFill="0" applyAlignment="0" applyProtection="0"/>
    <xf numFmtId="0" fontId="12" fillId="0" borderId="0" applyNumberFormat="0" applyFill="0" applyBorder="0" applyProtection="0">
      <alignment horizontal="left"/>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19" fillId="0" borderId="0" applyFill="0" applyBorder="0" applyAlignment="0" applyProtection="0"/>
    <xf numFmtId="0" fontId="19" fillId="0" borderId="0" applyNumberFormat="0" applyFill="0" applyBorder="0" applyAlignment="0" applyProtection="0"/>
    <xf numFmtId="173" fontId="3" fillId="18" borderId="0" applyFont="0" applyBorder="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4" fillId="0" borderId="0" applyNumberFormat="0" applyBorder="0" applyProtection="0"/>
    <xf numFmtId="0" fontId="23"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4" fillId="0" borderId="0" applyNumberFormat="0" applyBorder="0" applyProtection="0"/>
    <xf numFmtId="0" fontId="25" fillId="0" borderId="0" applyNumberFormat="0" applyBorder="0" applyProtection="0">
      <alignment vertical="center"/>
    </xf>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9" fontId="3" fillId="0" borderId="0" applyFont="0" applyFill="0" applyBorder="0" applyAlignment="0" applyProtection="0"/>
    <xf numFmtId="0" fontId="23" fillId="0" borderId="0" applyNumberFormat="0" applyBorder="0" applyProtection="0">
      <alignment horizontal="left" vertical="center"/>
    </xf>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0" applyNumberFormat="0" applyFill="0" applyBorder="0" applyAlignment="0" applyProtection="0"/>
    <xf numFmtId="0" fontId="40" fillId="0" borderId="0"/>
    <xf numFmtId="43" fontId="40" fillId="0" borderId="0"/>
    <xf numFmtId="0" fontId="40" fillId="0" borderId="0"/>
    <xf numFmtId="43" fontId="40" fillId="0" borderId="0"/>
    <xf numFmtId="0" fontId="1" fillId="0" borderId="0"/>
    <xf numFmtId="43" fontId="1" fillId="0" borderId="0"/>
  </cellStyleXfs>
  <cellXfs count="193">
    <xf numFmtId="0" fontId="0" fillId="0" borderId="0" xfId="0"/>
    <xf numFmtId="0" fontId="0" fillId="2" borderId="0" xfId="0" applyFill="1"/>
    <xf numFmtId="0" fontId="25" fillId="2" borderId="0" xfId="78" applyFont="1" applyFill="1" applyAlignment="1">
      <alignment vertical="center" wrapText="1"/>
    </xf>
    <xf numFmtId="0" fontId="12" fillId="2" borderId="0" xfId="4" applyFill="1" applyAlignment="1">
      <alignment horizontal="left"/>
    </xf>
    <xf numFmtId="0" fontId="12" fillId="2" borderId="0" xfId="4" applyFill="1" applyAlignment="1"/>
    <xf numFmtId="0" fontId="31" fillId="2" borderId="0" xfId="54" applyFont="1" applyFill="1" applyAlignment="1">
      <alignment vertical="center" wrapText="1"/>
    </xf>
    <xf numFmtId="0" fontId="25" fillId="2" borderId="0" xfId="0" applyFont="1" applyFill="1"/>
    <xf numFmtId="0" fontId="32" fillId="2" borderId="0" xfId="5" applyFont="1" applyFill="1"/>
    <xf numFmtId="0" fontId="25" fillId="2" borderId="0" xfId="78" applyFont="1" applyFill="1" applyAlignment="1">
      <alignment vertical="center"/>
    </xf>
    <xf numFmtId="0" fontId="25" fillId="2" borderId="0" xfId="78" applyFont="1" applyFill="1" applyAlignment="1">
      <alignment wrapText="1"/>
    </xf>
    <xf numFmtId="0" fontId="23" fillId="2" borderId="0" xfId="0" applyFont="1" applyFill="1"/>
    <xf numFmtId="0" fontId="11" fillId="2" borderId="0" xfId="49" applyFill="1">
      <alignment horizontal="left" vertical="center"/>
    </xf>
    <xf numFmtId="0" fontId="23" fillId="2" borderId="0" xfId="71" applyFill="1"/>
    <xf numFmtId="0" fontId="25" fillId="2" borderId="0" xfId="80" applyFill="1">
      <alignment vertical="center"/>
    </xf>
    <xf numFmtId="0" fontId="12" fillId="2" borderId="0" xfId="51" applyFill="1">
      <alignment horizontal="left"/>
    </xf>
    <xf numFmtId="0" fontId="33" fillId="2" borderId="0" xfId="54" applyFont="1" applyFill="1" applyAlignment="1"/>
    <xf numFmtId="0" fontId="33" fillId="2" borderId="0" xfId="54" applyFont="1" applyFill="1"/>
    <xf numFmtId="0" fontId="11" fillId="2" borderId="0" xfId="3" applyFill="1">
      <alignment vertical="center"/>
    </xf>
    <xf numFmtId="0" fontId="34" fillId="2" borderId="0" xfId="0" applyFont="1" applyFill="1"/>
    <xf numFmtId="0" fontId="25" fillId="2" borderId="0" xfId="0" applyFont="1" applyFill="1" applyAlignment="1">
      <alignment vertical="center"/>
    </xf>
    <xf numFmtId="170" fontId="25" fillId="2" borderId="0" xfId="0" applyNumberFormat="1" applyFont="1" applyFill="1" applyAlignment="1">
      <alignment horizontal="center" vertical="center"/>
    </xf>
    <xf numFmtId="0" fontId="14" fillId="2" borderId="9" xfId="0" applyFont="1" applyFill="1" applyBorder="1" applyAlignment="1">
      <alignment horizontal="left" vertical="center"/>
    </xf>
    <xf numFmtId="170" fontId="14" fillId="2" borderId="10" xfId="0" applyNumberFormat="1" applyFont="1" applyFill="1" applyBorder="1" applyAlignment="1">
      <alignment horizontal="center" vertical="center" wrapText="1"/>
    </xf>
    <xf numFmtId="170" fontId="14" fillId="2" borderId="11" xfId="0" applyNumberFormat="1" applyFont="1" applyFill="1" applyBorder="1" applyAlignment="1">
      <alignment horizontal="center" vertical="center" wrapText="1"/>
    </xf>
    <xf numFmtId="170" fontId="14" fillId="2" borderId="9" xfId="0" applyNumberFormat="1" applyFont="1" applyFill="1" applyBorder="1" applyAlignment="1">
      <alignment horizontal="center" vertical="center" wrapText="1"/>
    </xf>
    <xf numFmtId="0" fontId="14" fillId="2" borderId="0" xfId="0" applyFont="1" applyFill="1"/>
    <xf numFmtId="165" fontId="25" fillId="2" borderId="12" xfId="0" applyNumberFormat="1" applyFont="1" applyFill="1" applyBorder="1" applyAlignment="1">
      <alignment horizontal="left"/>
    </xf>
    <xf numFmtId="165" fontId="25" fillId="2" borderId="0" xfId="1" applyNumberFormat="1" applyFont="1" applyFill="1"/>
    <xf numFmtId="165" fontId="25" fillId="2" borderId="12" xfId="1" applyNumberFormat="1" applyFont="1" applyFill="1" applyBorder="1"/>
    <xf numFmtId="165" fontId="25" fillId="2" borderId="13" xfId="1" applyNumberFormat="1" applyFont="1" applyFill="1" applyBorder="1"/>
    <xf numFmtId="0" fontId="25" fillId="2" borderId="0" xfId="0" applyFont="1" applyFill="1" applyAlignment="1">
      <alignment horizontal="center"/>
    </xf>
    <xf numFmtId="165" fontId="25" fillId="2" borderId="12" xfId="0" applyNumberFormat="1" applyFont="1" applyFill="1" applyBorder="1" applyAlignment="1">
      <alignment horizontal="left" indent="2"/>
    </xf>
    <xf numFmtId="165" fontId="14" fillId="2" borderId="14" xfId="0" applyNumberFormat="1" applyFont="1" applyFill="1" applyBorder="1" applyAlignment="1">
      <alignment horizontal="left" indent="2"/>
    </xf>
    <xf numFmtId="165" fontId="25" fillId="2" borderId="9" xfId="0" applyNumberFormat="1" applyFont="1" applyFill="1" applyBorder="1" applyAlignment="1">
      <alignment horizontal="left" indent="2"/>
    </xf>
    <xf numFmtId="165" fontId="14" fillId="2" borderId="17" xfId="0" applyNumberFormat="1" applyFont="1" applyFill="1" applyBorder="1" applyAlignment="1">
      <alignment horizontal="left" indent="2"/>
    </xf>
    <xf numFmtId="165" fontId="14" fillId="2" borderId="0" xfId="0" applyNumberFormat="1" applyFont="1" applyFill="1" applyAlignment="1">
      <alignment horizontal="left" indent="2"/>
    </xf>
    <xf numFmtId="168" fontId="25" fillId="2" borderId="0" xfId="2" applyNumberFormat="1" applyFont="1" applyFill="1"/>
    <xf numFmtId="0" fontId="14" fillId="2" borderId="0" xfId="0" applyFont="1" applyFill="1" applyAlignment="1">
      <alignment vertical="center"/>
    </xf>
    <xf numFmtId="167" fontId="25" fillId="2" borderId="0" xfId="1" applyNumberFormat="1" applyFont="1" applyFill="1" applyAlignment="1">
      <alignment horizontal="center"/>
    </xf>
    <xf numFmtId="167" fontId="25" fillId="2" borderId="0" xfId="1" applyNumberFormat="1" applyFont="1" applyFill="1"/>
    <xf numFmtId="3" fontId="25" fillId="2" borderId="0" xfId="0" applyNumberFormat="1" applyFont="1" applyFill="1"/>
    <xf numFmtId="167" fontId="25" fillId="2" borderId="0" xfId="0" applyNumberFormat="1" applyFont="1" applyFill="1"/>
    <xf numFmtId="164" fontId="25" fillId="2" borderId="0" xfId="0" applyNumberFormat="1" applyFont="1" applyFill="1"/>
    <xf numFmtId="0" fontId="23" fillId="2" borderId="0" xfId="86" applyFill="1"/>
    <xf numFmtId="170" fontId="14" fillId="2" borderId="18" xfId="0" applyNumberFormat="1" applyFont="1" applyFill="1" applyBorder="1" applyAlignment="1">
      <alignment horizontal="center" vertical="center" wrapText="1"/>
    </xf>
    <xf numFmtId="165" fontId="14" fillId="2" borderId="0" xfId="1" applyNumberFormat="1" applyFont="1" applyFill="1" applyBorder="1"/>
    <xf numFmtId="175" fontId="25" fillId="2" borderId="0" xfId="1" applyNumberFormat="1" applyFont="1" applyFill="1"/>
    <xf numFmtId="175" fontId="25" fillId="2" borderId="11" xfId="1" applyNumberFormat="1" applyFont="1" applyFill="1" applyBorder="1"/>
    <xf numFmtId="175" fontId="25" fillId="2" borderId="10" xfId="1" applyNumberFormat="1" applyFont="1" applyFill="1" applyBorder="1"/>
    <xf numFmtId="175" fontId="25" fillId="2" borderId="9" xfId="1" applyNumberFormat="1" applyFont="1" applyFill="1" applyBorder="1"/>
    <xf numFmtId="175" fontId="25" fillId="2" borderId="12" xfId="1" applyNumberFormat="1" applyFont="1" applyFill="1" applyBorder="1"/>
    <xf numFmtId="175" fontId="25" fillId="2" borderId="13" xfId="1" applyNumberFormat="1" applyFont="1" applyFill="1" applyBorder="1"/>
    <xf numFmtId="175" fontId="14" fillId="2" borderId="15" xfId="1" applyNumberFormat="1" applyFont="1" applyFill="1" applyBorder="1"/>
    <xf numFmtId="175" fontId="14" fillId="2" borderId="16" xfId="1" applyNumberFormat="1" applyFont="1" applyFill="1" applyBorder="1"/>
    <xf numFmtId="175" fontId="14" fillId="2" borderId="19" xfId="1" applyNumberFormat="1" applyFont="1" applyFill="1" applyBorder="1"/>
    <xf numFmtId="175" fontId="14" fillId="2" borderId="14" xfId="1" applyNumberFormat="1" applyFont="1" applyFill="1" applyBorder="1"/>
    <xf numFmtId="37" fontId="25" fillId="2" borderId="0" xfId="1" applyNumberFormat="1" applyFont="1" applyFill="1"/>
    <xf numFmtId="37" fontId="25" fillId="2" borderId="12" xfId="1" applyNumberFormat="1" applyFont="1" applyFill="1" applyBorder="1"/>
    <xf numFmtId="37" fontId="25" fillId="2" borderId="13" xfId="1" applyNumberFormat="1" applyFont="1" applyFill="1" applyBorder="1"/>
    <xf numFmtId="37" fontId="25" fillId="2" borderId="11" xfId="1" applyNumberFormat="1" applyFont="1" applyFill="1" applyBorder="1"/>
    <xf numFmtId="37" fontId="25" fillId="2" borderId="9" xfId="1" applyNumberFormat="1" applyFont="1" applyFill="1" applyBorder="1"/>
    <xf numFmtId="37" fontId="25" fillId="2" borderId="10" xfId="1" applyNumberFormat="1" applyFont="1" applyFill="1" applyBorder="1"/>
    <xf numFmtId="37" fontId="14" fillId="2" borderId="15" xfId="1" applyNumberFormat="1" applyFont="1" applyFill="1" applyBorder="1"/>
    <xf numFmtId="37" fontId="14" fillId="2" borderId="16" xfId="1" applyNumberFormat="1" applyFont="1" applyFill="1" applyBorder="1"/>
    <xf numFmtId="37" fontId="14" fillId="2" borderId="14" xfId="1" applyNumberFormat="1" applyFont="1" applyFill="1" applyBorder="1"/>
    <xf numFmtId="37" fontId="14" fillId="2" borderId="20" xfId="1" applyNumberFormat="1" applyFont="1" applyFill="1" applyBorder="1"/>
    <xf numFmtId="37" fontId="14" fillId="2" borderId="21" xfId="1" applyNumberFormat="1" applyFont="1" applyFill="1" applyBorder="1"/>
    <xf numFmtId="37" fontId="14" fillId="2" borderId="22" xfId="1" applyNumberFormat="1" applyFont="1" applyFill="1" applyBorder="1"/>
    <xf numFmtId="174" fontId="25" fillId="2" borderId="0" xfId="1" applyNumberFormat="1" applyFont="1" applyFill="1" applyAlignment="1">
      <alignment horizontal="center"/>
    </xf>
    <xf numFmtId="169" fontId="25" fillId="2" borderId="0" xfId="1" applyNumberFormat="1" applyFont="1" applyFill="1" applyAlignment="1">
      <alignment horizontal="center"/>
    </xf>
    <xf numFmtId="175" fontId="25" fillId="2" borderId="23" xfId="1" applyNumberFormat="1" applyFont="1" applyFill="1" applyBorder="1"/>
    <xf numFmtId="37" fontId="0" fillId="2" borderId="0" xfId="0" applyNumberFormat="1" applyFill="1"/>
    <xf numFmtId="165" fontId="25" fillId="2" borderId="23" xfId="1" applyNumberFormat="1" applyFont="1" applyFill="1" applyBorder="1"/>
    <xf numFmtId="0" fontId="36" fillId="2" borderId="0" xfId="59" applyFont="1" applyFill="1" applyAlignment="1">
      <alignment vertical="center"/>
    </xf>
    <xf numFmtId="0" fontId="37" fillId="2" borderId="0" xfId="59" applyFont="1" applyFill="1" applyAlignment="1">
      <alignment vertical="center"/>
    </xf>
    <xf numFmtId="0" fontId="36" fillId="2" borderId="0" xfId="80" applyFont="1" applyFill="1">
      <alignment vertical="center"/>
    </xf>
    <xf numFmtId="0" fontId="37" fillId="2" borderId="0" xfId="54" applyFont="1" applyFill="1" applyAlignment="1">
      <alignment vertical="center"/>
    </xf>
    <xf numFmtId="0" fontId="31" fillId="0" borderId="0" xfId="54" applyFont="1" applyFill="1"/>
    <xf numFmtId="37" fontId="25" fillId="2" borderId="23" xfId="1" applyNumberFormat="1" applyFont="1" applyFill="1" applyBorder="1"/>
    <xf numFmtId="37" fontId="14" fillId="2" borderId="27" xfId="1" applyNumberFormat="1" applyFont="1" applyFill="1" applyBorder="1"/>
    <xf numFmtId="165" fontId="25" fillId="2" borderId="0" xfId="1" applyNumberFormat="1" applyFont="1" applyFill="1" applyBorder="1"/>
    <xf numFmtId="170" fontId="14" fillId="2" borderId="28" xfId="0" applyNumberFormat="1" applyFont="1" applyFill="1" applyBorder="1" applyAlignment="1">
      <alignment horizontal="center" vertical="center" wrapText="1"/>
    </xf>
    <xf numFmtId="165" fontId="25" fillId="2" borderId="29" xfId="1" applyNumberFormat="1" applyFont="1" applyFill="1" applyBorder="1"/>
    <xf numFmtId="175" fontId="25" fillId="2" borderId="29" xfId="1" applyNumberFormat="1" applyFont="1" applyFill="1" applyBorder="1"/>
    <xf numFmtId="175" fontId="25" fillId="2" borderId="28" xfId="1" applyNumberFormat="1" applyFont="1" applyFill="1" applyBorder="1"/>
    <xf numFmtId="37" fontId="25" fillId="2" borderId="29" xfId="1" applyNumberFormat="1" applyFont="1" applyFill="1" applyBorder="1"/>
    <xf numFmtId="37" fontId="14" fillId="2" borderId="30" xfId="1" applyNumberFormat="1" applyFont="1" applyFill="1" applyBorder="1"/>
    <xf numFmtId="0" fontId="38" fillId="2" borderId="0" xfId="78" applyFont="1" applyFill="1" applyAlignment="1">
      <alignment vertical="center" wrapText="1"/>
    </xf>
    <xf numFmtId="175" fontId="25" fillId="2" borderId="31" xfId="1" applyNumberFormat="1" applyFont="1" applyFill="1" applyBorder="1"/>
    <xf numFmtId="165" fontId="25" fillId="2" borderId="32" xfId="0" applyNumberFormat="1" applyFont="1" applyFill="1" applyBorder="1" applyAlignment="1">
      <alignment horizontal="left" indent="2"/>
    </xf>
    <xf numFmtId="175" fontId="25" fillId="2" borderId="18" xfId="1" applyNumberFormat="1" applyFont="1" applyFill="1" applyBorder="1"/>
    <xf numFmtId="175" fontId="25" fillId="2" borderId="32" xfId="1" applyNumberFormat="1" applyFont="1" applyFill="1" applyBorder="1"/>
    <xf numFmtId="175" fontId="25" fillId="2" borderId="33" xfId="1" applyNumberFormat="1" applyFont="1" applyFill="1" applyBorder="1"/>
    <xf numFmtId="165" fontId="39" fillId="2" borderId="18" xfId="0" applyNumberFormat="1" applyFont="1" applyFill="1" applyBorder="1" applyAlignment="1">
      <alignment horizontal="left" indent="2"/>
    </xf>
    <xf numFmtId="0" fontId="42" fillId="2" borderId="0" xfId="49" applyFont="1" applyFill="1" applyAlignment="1">
      <alignment horizontal="left" vertical="center" wrapText="1"/>
    </xf>
    <xf numFmtId="0" fontId="43" fillId="2" borderId="0" xfId="78" applyFont="1" applyFill="1" applyAlignment="1">
      <alignment vertical="center" wrapText="1"/>
    </xf>
    <xf numFmtId="0" fontId="44" fillId="2" borderId="0" xfId="4" applyFont="1" applyFill="1" applyAlignment="1">
      <alignment wrapText="1"/>
    </xf>
    <xf numFmtId="0" fontId="46" fillId="2" borderId="0" xfId="4" applyFont="1" applyFill="1" applyAlignment="1">
      <alignment horizontal="left"/>
    </xf>
    <xf numFmtId="0" fontId="46" fillId="2" borderId="0" xfId="4" applyFont="1" applyFill="1" applyAlignment="1"/>
    <xf numFmtId="0" fontId="47" fillId="2" borderId="0" xfId="49" applyFont="1" applyFill="1" applyAlignment="1">
      <alignment horizontal="left" vertical="center" wrapText="1"/>
    </xf>
    <xf numFmtId="171" fontId="46" fillId="2" borderId="0" xfId="4" applyNumberFormat="1" applyFont="1" applyFill="1" applyAlignment="1">
      <alignment horizontal="left" vertical="center"/>
    </xf>
    <xf numFmtId="0" fontId="48" fillId="2" borderId="0" xfId="5" applyFont="1" applyFill="1" applyAlignment="1">
      <alignment wrapText="1"/>
    </xf>
    <xf numFmtId="0" fontId="43" fillId="2" borderId="0" xfId="78" applyFont="1" applyFill="1" applyAlignment="1">
      <alignment wrapText="1"/>
    </xf>
    <xf numFmtId="0" fontId="43" fillId="2" borderId="0" xfId="5" applyFont="1" applyFill="1" applyAlignment="1">
      <alignment wrapText="1"/>
    </xf>
    <xf numFmtId="0" fontId="47" fillId="2" borderId="0" xfId="49" applyFont="1" applyFill="1">
      <alignment horizontal="left" vertical="center"/>
    </xf>
    <xf numFmtId="0" fontId="43" fillId="2" borderId="0" xfId="78" applyFont="1" applyFill="1" applyAlignment="1">
      <alignment vertical="center"/>
    </xf>
    <xf numFmtId="0" fontId="43" fillId="2" borderId="0" xfId="0" applyFont="1" applyFill="1" applyAlignment="1">
      <alignment vertical="center" wrapText="1"/>
    </xf>
    <xf numFmtId="0" fontId="43" fillId="2" borderId="0" xfId="0" applyFont="1" applyFill="1"/>
    <xf numFmtId="0" fontId="37" fillId="2" borderId="0" xfId="54" applyFont="1" applyFill="1" applyAlignment="1">
      <alignment vertical="center" wrapText="1"/>
    </xf>
    <xf numFmtId="0" fontId="41" fillId="19" borderId="0" xfId="114" applyFont="1" applyFill="1" applyAlignment="1">
      <alignment vertical="center"/>
    </xf>
    <xf numFmtId="0" fontId="40" fillId="19" borderId="0" xfId="114" applyFill="1"/>
    <xf numFmtId="0" fontId="0" fillId="19" borderId="0" xfId="0" applyFill="1"/>
    <xf numFmtId="0" fontId="2" fillId="19" borderId="0" xfId="114" applyFont="1" applyFill="1"/>
    <xf numFmtId="0" fontId="49" fillId="19" borderId="18" xfId="114" applyFont="1" applyFill="1" applyBorder="1" applyAlignment="1">
      <alignment horizontal="center" vertical="center"/>
    </xf>
    <xf numFmtId="0" fontId="49" fillId="19" borderId="18" xfId="114" applyFont="1" applyFill="1" applyBorder="1" applyAlignment="1">
      <alignment horizontal="center" vertical="center" wrapText="1"/>
    </xf>
    <xf numFmtId="0" fontId="49" fillId="19" borderId="34" xfId="114" applyFont="1" applyFill="1" applyBorder="1" applyAlignment="1">
      <alignment vertical="center"/>
    </xf>
    <xf numFmtId="176" fontId="49" fillId="19" borderId="34" xfId="114" applyNumberFormat="1" applyFont="1" applyFill="1" applyBorder="1" applyAlignment="1">
      <alignment vertical="center"/>
    </xf>
    <xf numFmtId="177" fontId="49" fillId="19" borderId="34" xfId="114" applyNumberFormat="1" applyFont="1" applyFill="1" applyBorder="1" applyAlignment="1">
      <alignment vertical="center"/>
    </xf>
    <xf numFmtId="0" fontId="50" fillId="19" borderId="35" xfId="114" applyFont="1" applyFill="1" applyBorder="1" applyAlignment="1">
      <alignment vertical="center"/>
    </xf>
    <xf numFmtId="176" fontId="50" fillId="19" borderId="35" xfId="115" applyNumberFormat="1" applyFont="1" applyFill="1" applyBorder="1" applyAlignment="1">
      <alignment vertical="center"/>
    </xf>
    <xf numFmtId="177" fontId="50" fillId="19" borderId="35" xfId="115" applyNumberFormat="1" applyFont="1" applyFill="1" applyBorder="1" applyAlignment="1">
      <alignment vertical="center"/>
    </xf>
    <xf numFmtId="0" fontId="50" fillId="19" borderId="0" xfId="114" applyFont="1" applyFill="1" applyAlignment="1">
      <alignment vertical="center"/>
    </xf>
    <xf numFmtId="176" fontId="50" fillId="19" borderId="0" xfId="115" applyNumberFormat="1" applyFont="1" applyFill="1" applyAlignment="1">
      <alignment vertical="center"/>
    </xf>
    <xf numFmtId="177" fontId="50" fillId="19" borderId="0" xfId="115" applyNumberFormat="1" applyFont="1" applyFill="1" applyAlignment="1">
      <alignment vertical="center"/>
    </xf>
    <xf numFmtId="0" fontId="50" fillId="19" borderId="18" xfId="114" applyFont="1" applyFill="1" applyBorder="1" applyAlignment="1">
      <alignment vertical="center"/>
    </xf>
    <xf numFmtId="176" fontId="50" fillId="19" borderId="18" xfId="115" applyNumberFormat="1" applyFont="1" applyFill="1" applyBorder="1" applyAlignment="1">
      <alignment vertical="center"/>
    </xf>
    <xf numFmtId="177" fontId="50" fillId="19" borderId="18" xfId="115" applyNumberFormat="1" applyFont="1" applyFill="1" applyBorder="1" applyAlignment="1">
      <alignment vertical="center"/>
    </xf>
    <xf numFmtId="169" fontId="0" fillId="2" borderId="0" xfId="0" applyNumberFormat="1" applyFill="1"/>
    <xf numFmtId="43" fontId="0" fillId="2" borderId="0" xfId="0" applyNumberFormat="1" applyFill="1"/>
    <xf numFmtId="37" fontId="25" fillId="2" borderId="0" xfId="1" applyNumberFormat="1" applyFont="1" applyFill="1" applyBorder="1"/>
    <xf numFmtId="37" fontId="14" fillId="2" borderId="24" xfId="1" applyNumberFormat="1" applyFont="1" applyFill="1" applyBorder="1"/>
    <xf numFmtId="37" fontId="25" fillId="2" borderId="0" xfId="1" applyNumberFormat="1" applyFont="1" applyFill="1" applyAlignment="1">
      <alignment horizontal="center"/>
    </xf>
    <xf numFmtId="175" fontId="25" fillId="2" borderId="0" xfId="1" applyNumberFormat="1" applyFont="1" applyFill="1" applyBorder="1"/>
    <xf numFmtId="175" fontId="14" fillId="2" borderId="24" xfId="1" applyNumberFormat="1" applyFont="1" applyFill="1" applyBorder="1"/>
    <xf numFmtId="175" fontId="25" fillId="2" borderId="0" xfId="1" applyNumberFormat="1" applyFont="1" applyFill="1" applyAlignment="1">
      <alignment horizontal="center"/>
    </xf>
    <xf numFmtId="37" fontId="14" fillId="2" borderId="19" xfId="1" applyNumberFormat="1" applyFont="1" applyFill="1" applyBorder="1"/>
    <xf numFmtId="37" fontId="25" fillId="2" borderId="18" xfId="1" applyNumberFormat="1" applyFont="1" applyFill="1" applyBorder="1"/>
    <xf numFmtId="37" fontId="25" fillId="2" borderId="32" xfId="1" applyNumberFormat="1" applyFont="1" applyFill="1" applyBorder="1"/>
    <xf numFmtId="37" fontId="25" fillId="2" borderId="36" xfId="1" applyNumberFormat="1" applyFont="1" applyFill="1" applyBorder="1"/>
    <xf numFmtId="169" fontId="25" fillId="2" borderId="29" xfId="1" applyNumberFormat="1" applyFont="1" applyFill="1" applyBorder="1" applyAlignment="1">
      <alignment horizontal="center"/>
    </xf>
    <xf numFmtId="175" fontId="25" fillId="2" borderId="29" xfId="1" applyNumberFormat="1" applyFont="1" applyFill="1" applyBorder="1" applyAlignment="1">
      <alignment horizontal="center"/>
    </xf>
    <xf numFmtId="37" fontId="25" fillId="2" borderId="29" xfId="1" applyNumberFormat="1" applyFont="1" applyFill="1" applyBorder="1" applyAlignment="1">
      <alignment horizontal="center"/>
    </xf>
    <xf numFmtId="167" fontId="14" fillId="2" borderId="0" xfId="0" applyNumberFormat="1" applyFont="1" applyFill="1"/>
    <xf numFmtId="165" fontId="14" fillId="2" borderId="38" xfId="0" applyNumberFormat="1" applyFont="1" applyFill="1" applyBorder="1" applyAlignment="1">
      <alignment horizontal="left" indent="2"/>
    </xf>
    <xf numFmtId="175" fontId="14" fillId="2" borderId="39" xfId="1" applyNumberFormat="1" applyFont="1" applyFill="1" applyBorder="1"/>
    <xf numFmtId="175" fontId="14" fillId="2" borderId="37" xfId="1" applyNumberFormat="1" applyFont="1" applyFill="1" applyBorder="1"/>
    <xf numFmtId="175" fontId="14" fillId="2" borderId="38" xfId="1" applyNumberFormat="1" applyFont="1" applyFill="1" applyBorder="1"/>
    <xf numFmtId="175" fontId="14" fillId="2" borderId="40" xfId="1" applyNumberFormat="1" applyFont="1" applyFill="1" applyBorder="1"/>
    <xf numFmtId="175" fontId="14" fillId="2" borderId="41" xfId="1" applyNumberFormat="1" applyFont="1" applyFill="1" applyBorder="1"/>
    <xf numFmtId="170" fontId="14" fillId="2" borderId="33" xfId="0" applyNumberFormat="1" applyFont="1" applyFill="1" applyBorder="1" applyAlignment="1">
      <alignment horizontal="center" vertical="center" wrapText="1"/>
    </xf>
    <xf numFmtId="165" fontId="25" fillId="0" borderId="0" xfId="1" applyNumberFormat="1" applyFont="1" applyFill="1" applyBorder="1"/>
    <xf numFmtId="165" fontId="25" fillId="0" borderId="23" xfId="1" applyNumberFormat="1" applyFont="1" applyFill="1" applyBorder="1"/>
    <xf numFmtId="0" fontId="14" fillId="2" borderId="32" xfId="0" applyFont="1" applyFill="1" applyBorder="1" applyAlignment="1">
      <alignment horizontal="left" vertical="center"/>
    </xf>
    <xf numFmtId="170" fontId="14" fillId="2" borderId="31" xfId="0" applyNumberFormat="1" applyFont="1" applyFill="1" applyBorder="1" applyAlignment="1">
      <alignment horizontal="center" vertical="center" wrapText="1"/>
    </xf>
    <xf numFmtId="170" fontId="14" fillId="2" borderId="32" xfId="0" applyNumberFormat="1" applyFont="1" applyFill="1" applyBorder="1" applyAlignment="1">
      <alignment horizontal="center" vertical="center" wrapText="1"/>
    </xf>
    <xf numFmtId="170" fontId="14" fillId="2" borderId="26" xfId="0" applyNumberFormat="1" applyFont="1" applyFill="1" applyBorder="1" applyAlignment="1">
      <alignment horizontal="center" vertical="center" wrapText="1"/>
    </xf>
    <xf numFmtId="37" fontId="14" fillId="2" borderId="42" xfId="1" applyNumberFormat="1" applyFont="1" applyFill="1" applyBorder="1"/>
    <xf numFmtId="37" fontId="14" fillId="2" borderId="43" xfId="1" applyNumberFormat="1" applyFont="1" applyFill="1" applyBorder="1"/>
    <xf numFmtId="37" fontId="14" fillId="2" borderId="17" xfId="1" applyNumberFormat="1" applyFont="1" applyFill="1" applyBorder="1"/>
    <xf numFmtId="37" fontId="14" fillId="2" borderId="25" xfId="1" applyNumberFormat="1" applyFont="1" applyFill="1" applyBorder="1"/>
    <xf numFmtId="37" fontId="14" fillId="2" borderId="44" xfId="1" applyNumberFormat="1" applyFont="1" applyFill="1" applyBorder="1"/>
    <xf numFmtId="178" fontId="0" fillId="2" borderId="0" xfId="0" applyNumberFormat="1" applyFill="1"/>
    <xf numFmtId="1" fontId="0" fillId="2" borderId="0" xfId="0" applyNumberFormat="1" applyFill="1"/>
    <xf numFmtId="168" fontId="0" fillId="2" borderId="0" xfId="2" applyNumberFormat="1" applyFont="1" applyFill="1"/>
    <xf numFmtId="174" fontId="25" fillId="2" borderId="0" xfId="1" applyNumberFormat="1" applyFont="1" applyFill="1"/>
    <xf numFmtId="167" fontId="25" fillId="2" borderId="18" xfId="1" applyNumberFormat="1" applyFont="1" applyFill="1" applyBorder="1"/>
    <xf numFmtId="169" fontId="25" fillId="2" borderId="0" xfId="1" applyNumberFormat="1" applyFont="1" applyFill="1"/>
    <xf numFmtId="169" fontId="14" fillId="2" borderId="37" xfId="1" applyNumberFormat="1" applyFont="1" applyFill="1" applyBorder="1"/>
    <xf numFmtId="169" fontId="14" fillId="2" borderId="16" xfId="1" applyNumberFormat="1" applyFont="1" applyFill="1" applyBorder="1"/>
    <xf numFmtId="174" fontId="14" fillId="2" borderId="16" xfId="1" applyNumberFormat="1" applyFont="1" applyFill="1" applyBorder="1"/>
    <xf numFmtId="167" fontId="14" fillId="2" borderId="16" xfId="1" applyNumberFormat="1" applyFont="1" applyFill="1" applyBorder="1"/>
    <xf numFmtId="167" fontId="14" fillId="2" borderId="21" xfId="1" applyNumberFormat="1" applyFont="1" applyFill="1" applyBorder="1"/>
    <xf numFmtId="175" fontId="14" fillId="2" borderId="0" xfId="0" applyNumberFormat="1" applyFont="1" applyFill="1"/>
    <xf numFmtId="167" fontId="0" fillId="2" borderId="0" xfId="0" applyNumberFormat="1" applyFill="1"/>
    <xf numFmtId="169" fontId="14" fillId="2" borderId="0" xfId="0" applyNumberFormat="1" applyFont="1" applyFill="1"/>
    <xf numFmtId="174" fontId="25" fillId="2" borderId="18" xfId="1" applyNumberFormat="1" applyFont="1" applyFill="1" applyBorder="1"/>
    <xf numFmtId="174" fontId="25" fillId="2" borderId="11" xfId="1" applyNumberFormat="1" applyFont="1" applyFill="1" applyBorder="1"/>
    <xf numFmtId="9" fontId="0" fillId="2" borderId="0" xfId="2" applyFont="1" applyFill="1"/>
    <xf numFmtId="174" fontId="25" fillId="2" borderId="16" xfId="1" applyNumberFormat="1" applyFont="1" applyFill="1" applyBorder="1"/>
    <xf numFmtId="167" fontId="25" fillId="2" borderId="16" xfId="1" applyNumberFormat="1" applyFont="1" applyFill="1" applyBorder="1"/>
    <xf numFmtId="167" fontId="25" fillId="2" borderId="21" xfId="1" applyNumberFormat="1" applyFont="1" applyFill="1" applyBorder="1"/>
    <xf numFmtId="0" fontId="43" fillId="2" borderId="0" xfId="5" applyFont="1" applyFill="1" applyAlignment="1">
      <alignment vertical="center" wrapText="1"/>
    </xf>
    <xf numFmtId="176" fontId="0" fillId="19" borderId="0" xfId="0" applyNumberFormat="1" applyFill="1"/>
    <xf numFmtId="177" fontId="0" fillId="19" borderId="0" xfId="0" applyNumberFormat="1" applyFill="1"/>
    <xf numFmtId="169" fontId="0" fillId="19" borderId="0" xfId="0" applyNumberFormat="1" applyFill="1"/>
    <xf numFmtId="174" fontId="0" fillId="2" borderId="0" xfId="0" applyNumberFormat="1" applyFill="1"/>
    <xf numFmtId="167" fontId="25" fillId="2" borderId="23" xfId="1" applyNumberFormat="1" applyFont="1" applyFill="1" applyBorder="1" applyAlignment="1">
      <alignment horizontal="center"/>
    </xf>
    <xf numFmtId="37" fontId="25" fillId="2" borderId="23" xfId="1" applyNumberFormat="1" applyFont="1" applyFill="1" applyBorder="1" applyAlignment="1">
      <alignment horizontal="center"/>
    </xf>
    <xf numFmtId="37" fontId="25" fillId="2" borderId="26" xfId="1" applyNumberFormat="1" applyFont="1" applyFill="1" applyBorder="1"/>
    <xf numFmtId="174" fontId="25" fillId="2" borderId="23" xfId="1" applyNumberFormat="1" applyFont="1" applyFill="1" applyBorder="1" applyAlignment="1">
      <alignment horizontal="center"/>
    </xf>
    <xf numFmtId="175" fontId="25" fillId="2" borderId="26" xfId="1" applyNumberFormat="1" applyFont="1" applyFill="1" applyBorder="1"/>
    <xf numFmtId="175" fontId="25" fillId="2" borderId="45" xfId="1" applyNumberFormat="1" applyFont="1" applyFill="1" applyBorder="1"/>
    <xf numFmtId="2" fontId="0" fillId="2" borderId="0" xfId="2" applyNumberFormat="1" applyFont="1" applyFill="1"/>
  </cellXfs>
  <cellStyles count="11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alculation 2 2" xfId="33" xr:uid="{00000000-0005-0000-0000-00001A000000}"/>
    <cellStyle name="Calculation 2 2 2" xfId="34" xr:uid="{00000000-0005-0000-0000-00001B000000}"/>
    <cellStyle name="Calculation 2 2 2 2" xfId="35" xr:uid="{00000000-0005-0000-0000-00001C000000}"/>
    <cellStyle name="Calculation 2 2 3" xfId="36" xr:uid="{00000000-0005-0000-0000-00001D000000}"/>
    <cellStyle name="Calculation 2 3" xfId="37" xr:uid="{00000000-0005-0000-0000-00001E000000}"/>
    <cellStyle name="Calculation 2 3 2" xfId="38" xr:uid="{00000000-0005-0000-0000-00001F000000}"/>
    <cellStyle name="Calculation 2 4" xfId="39" xr:uid="{00000000-0005-0000-0000-000020000000}"/>
    <cellStyle name="Check Cell 2" xfId="40" xr:uid="{00000000-0005-0000-0000-000021000000}"/>
    <cellStyle name="Comma" xfId="1" builtinId="3" customBuiltin="1"/>
    <cellStyle name="Comma 10" xfId="41" xr:uid="{00000000-0005-0000-0000-000023000000}"/>
    <cellStyle name="Comma 2" xfId="42" xr:uid="{00000000-0005-0000-0000-000024000000}"/>
    <cellStyle name="Comma 2 2" xfId="43" xr:uid="{00000000-0005-0000-0000-000025000000}"/>
    <cellStyle name="Comma 3" xfId="44" xr:uid="{00000000-0005-0000-0000-000026000000}"/>
    <cellStyle name="Comma 4" xfId="45" xr:uid="{00000000-0005-0000-0000-000027000000}"/>
    <cellStyle name="Comma 5" xfId="113" xr:uid="{5B26F11A-311F-43E3-B365-F2B29E29AED8}"/>
    <cellStyle name="Comma 5 2" xfId="115" xr:uid="{D2B9B070-9F47-40D3-B893-91670A331C08}"/>
    <cellStyle name="Comma 5 2 2" xfId="117" xr:uid="{65B1A4D3-1B7E-40CA-93D6-C4CE0020DF04}"/>
    <cellStyle name="Comma 6" xfId="46" xr:uid="{00000000-0005-0000-0000-000028000000}"/>
    <cellStyle name="Explanatory Text 2" xfId="47" xr:uid="{00000000-0005-0000-0000-000029000000}"/>
    <cellStyle name="Good" xfId="6" builtinId="26" customBuiltin="1"/>
    <cellStyle name="Good 2" xfId="48" xr:uid="{00000000-0005-0000-0000-00002B000000}"/>
    <cellStyle name="Heading 1" xfId="3" builtinId="16" customBuiltin="1"/>
    <cellStyle name="Heading 1 2" xfId="49" xr:uid="{00000000-0005-0000-0000-00002D000000}"/>
    <cellStyle name="Heading 2" xfId="4" builtinId="17" customBuiltin="1"/>
    <cellStyle name="Heading 2 2" xfId="50" xr:uid="{00000000-0005-0000-0000-00002F000000}"/>
    <cellStyle name="Heading 2 3" xfId="51" xr:uid="{00000000-0005-0000-0000-000030000000}"/>
    <cellStyle name="Heading 3" xfId="5" builtinId="18" customBuiltin="1"/>
    <cellStyle name="Heading 3 2" xfId="52" xr:uid="{00000000-0005-0000-0000-000032000000}"/>
    <cellStyle name="Heading 4 2" xfId="53" xr:uid="{00000000-0005-0000-0000-000033000000}"/>
    <cellStyle name="Hyperlink" xfId="54" xr:uid="{00000000-0005-0000-0000-000034000000}"/>
    <cellStyle name="Hyperlink 2" xfId="55" xr:uid="{00000000-0005-0000-0000-000035000000}"/>
    <cellStyle name="Hyperlink 2 2" xfId="56" xr:uid="{00000000-0005-0000-0000-000036000000}"/>
    <cellStyle name="Hyperlink 2 3" xfId="57" xr:uid="{00000000-0005-0000-0000-000037000000}"/>
    <cellStyle name="Hyperlink 3" xfId="58" xr:uid="{00000000-0005-0000-0000-000038000000}"/>
    <cellStyle name="Hyperlink 4" xfId="59" xr:uid="{00000000-0005-0000-0000-000039000000}"/>
    <cellStyle name="INDEX_Lookup" xfId="60" xr:uid="{00000000-0005-0000-0000-00003A000000}"/>
    <cellStyle name="Input 2" xfId="61" xr:uid="{00000000-0005-0000-0000-00003B000000}"/>
    <cellStyle name="Input 2 2" xfId="62" xr:uid="{00000000-0005-0000-0000-00003C000000}"/>
    <cellStyle name="Input 2 2 2" xfId="63" xr:uid="{00000000-0005-0000-0000-00003D000000}"/>
    <cellStyle name="Input 2 2 2 2" xfId="64" xr:uid="{00000000-0005-0000-0000-00003E000000}"/>
    <cellStyle name="Input 2 2 3" xfId="65" xr:uid="{00000000-0005-0000-0000-00003F000000}"/>
    <cellStyle name="Input 2 3" xfId="66" xr:uid="{00000000-0005-0000-0000-000040000000}"/>
    <cellStyle name="Input 2 3 2" xfId="67" xr:uid="{00000000-0005-0000-0000-000041000000}"/>
    <cellStyle name="Input 2 4" xfId="68" xr:uid="{00000000-0005-0000-0000-000042000000}"/>
    <cellStyle name="Linked Cell 2" xfId="69" xr:uid="{00000000-0005-0000-0000-000043000000}"/>
    <cellStyle name="Neutral 2" xfId="70" xr:uid="{00000000-0005-0000-0000-000044000000}"/>
    <cellStyle name="Normal" xfId="0" builtinId="0" customBuiltin="1"/>
    <cellStyle name="Normal 10" xfId="71" xr:uid="{00000000-0005-0000-0000-000046000000}"/>
    <cellStyle name="Normal 11" xfId="72" xr:uid="{00000000-0005-0000-0000-000047000000}"/>
    <cellStyle name="Normal 12" xfId="112" xr:uid="{DF589BD1-5864-4817-A970-52733413675E}"/>
    <cellStyle name="Normal 12 2" xfId="114" xr:uid="{30078918-C720-4DB6-8B06-4283FF59C36D}"/>
    <cellStyle name="Normal 12 2 2" xfId="116" xr:uid="{9F1A7892-BAEA-4712-A8EC-0376104B2A4E}"/>
    <cellStyle name="Normal 2" xfId="73" xr:uid="{00000000-0005-0000-0000-000048000000}"/>
    <cellStyle name="Normal 2 2" xfId="74" xr:uid="{00000000-0005-0000-0000-000049000000}"/>
    <cellStyle name="Normal 2 3" xfId="75" xr:uid="{00000000-0005-0000-0000-00004A000000}"/>
    <cellStyle name="Normal 3" xfId="76" xr:uid="{00000000-0005-0000-0000-00004B000000}"/>
    <cellStyle name="Normal 3 2" xfId="77" xr:uid="{00000000-0005-0000-0000-00004C000000}"/>
    <cellStyle name="Normal 4" xfId="78" xr:uid="{00000000-0005-0000-0000-00004D000000}"/>
    <cellStyle name="Normal 4 2" xfId="79" xr:uid="{00000000-0005-0000-0000-00004E000000}"/>
    <cellStyle name="Normal 4 3" xfId="80" xr:uid="{00000000-0005-0000-0000-00004F000000}"/>
    <cellStyle name="Normal 4 3 2" xfId="81" xr:uid="{00000000-0005-0000-0000-000050000000}"/>
    <cellStyle name="Normal 5" xfId="82" xr:uid="{00000000-0005-0000-0000-000051000000}"/>
    <cellStyle name="Normal 6" xfId="83" xr:uid="{00000000-0005-0000-0000-000052000000}"/>
    <cellStyle name="Normal 7" xfId="84" xr:uid="{00000000-0005-0000-0000-000053000000}"/>
    <cellStyle name="Normal 7 2" xfId="85" xr:uid="{00000000-0005-0000-0000-000054000000}"/>
    <cellStyle name="Normal 8" xfId="86" xr:uid="{00000000-0005-0000-0000-000055000000}"/>
    <cellStyle name="Normal 9" xfId="87" xr:uid="{00000000-0005-0000-0000-000056000000}"/>
    <cellStyle name="Note 2" xfId="88" xr:uid="{00000000-0005-0000-0000-000057000000}"/>
    <cellStyle name="Note 2 2" xfId="89" xr:uid="{00000000-0005-0000-0000-000058000000}"/>
    <cellStyle name="Note 2 2 2" xfId="90" xr:uid="{00000000-0005-0000-0000-000059000000}"/>
    <cellStyle name="Note 2 3" xfId="91" xr:uid="{00000000-0005-0000-0000-00005A000000}"/>
    <cellStyle name="Output 2" xfId="92" xr:uid="{00000000-0005-0000-0000-00005B000000}"/>
    <cellStyle name="Output 2 2" xfId="93" xr:uid="{00000000-0005-0000-0000-00005C000000}"/>
    <cellStyle name="Output 2 2 2" xfId="94" xr:uid="{00000000-0005-0000-0000-00005D000000}"/>
    <cellStyle name="Output 2 2 2 2" xfId="95" xr:uid="{00000000-0005-0000-0000-00005E000000}"/>
    <cellStyle name="Output 2 2 3" xfId="96" xr:uid="{00000000-0005-0000-0000-00005F000000}"/>
    <cellStyle name="Output 2 3" xfId="97" xr:uid="{00000000-0005-0000-0000-000060000000}"/>
    <cellStyle name="Output 2 3 2" xfId="98" xr:uid="{00000000-0005-0000-0000-000061000000}"/>
    <cellStyle name="Output 2 4" xfId="99" xr:uid="{00000000-0005-0000-0000-000062000000}"/>
    <cellStyle name="Percent" xfId="2" builtinId="5" customBuiltin="1"/>
    <cellStyle name="Percent 2" xfId="100" xr:uid="{00000000-0005-0000-0000-000064000000}"/>
    <cellStyle name="Source_1_1" xfId="101" xr:uid="{00000000-0005-0000-0000-000065000000}"/>
    <cellStyle name="Title 2" xfId="102" xr:uid="{00000000-0005-0000-0000-000066000000}"/>
    <cellStyle name="Total 2" xfId="103" xr:uid="{00000000-0005-0000-0000-000067000000}"/>
    <cellStyle name="Total 2 2" xfId="104" xr:uid="{00000000-0005-0000-0000-000068000000}"/>
    <cellStyle name="Total 2 2 2" xfId="105" xr:uid="{00000000-0005-0000-0000-000069000000}"/>
    <cellStyle name="Total 2 2 2 2" xfId="106" xr:uid="{00000000-0005-0000-0000-00006A000000}"/>
    <cellStyle name="Total 2 2 3" xfId="107" xr:uid="{00000000-0005-0000-0000-00006B000000}"/>
    <cellStyle name="Total 2 3" xfId="108" xr:uid="{00000000-0005-0000-0000-00006C000000}"/>
    <cellStyle name="Total 2 3 2" xfId="109" xr:uid="{00000000-0005-0000-0000-00006D000000}"/>
    <cellStyle name="Total 2 4" xfId="110" xr:uid="{00000000-0005-0000-0000-00006E000000}"/>
    <cellStyle name="Warning Text 2" xfId="111" xr:uid="{00000000-0005-0000-0000-00006F000000}"/>
  </cellStyles>
  <dxfs count="639">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rgb="FFFFFFFF"/>
        <name val="Calibri"/>
        <family val="2"/>
        <scheme val="none"/>
      </font>
      <fill>
        <patternFill patternType="solid">
          <fgColor rgb="FFFFFFFF"/>
          <bgColor rgb="FF000000"/>
        </patternFill>
      </fill>
      <alignment horizontal="general" vertical="center" textRotation="0" wrapText="0" indent="0" justifyLastLine="0" shrinkToFit="0" readingOrder="0"/>
    </dxf>
    <dxf>
      <border>
        <bottom style="thin">
          <color rgb="FFFFFFFF"/>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rgb="FFFFFFFF"/>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rgb="FFFFFFFF"/>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rgb="FFFFFFFF"/>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indexed="64"/>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indexed="64"/>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indexed="64"/>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vertAlign val="baseline"/>
        <sz val="12"/>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Capacity </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monthly)</a:t>
            </a:r>
          </a:p>
        </c:rich>
      </c:tx>
      <c:layout>
        <c:manualLayout>
          <c:xMode val="edge"/>
          <c:yMode val="edge"/>
          <c:x val="5.8773696471732861E-2"/>
          <c:y val="6.6192913857654412E-2"/>
        </c:manualLayout>
      </c:layout>
      <c:overlay val="0"/>
      <c:spPr>
        <a:noFill/>
        <a:ln>
          <a:noFill/>
        </a:ln>
      </c:spPr>
    </c:title>
    <c:autoTitleDeleted val="0"/>
    <c:plotArea>
      <c:layout>
        <c:manualLayout>
          <c:xMode val="edge"/>
          <c:yMode val="edge"/>
          <c:x val="1.4529315705250971E-2"/>
          <c:y val="4.0458468989345547E-2"/>
          <c:w val="0.95738765873171494"/>
          <c:h val="0.8656341063261932"/>
        </c:manualLayout>
      </c:layout>
      <c:areaChart>
        <c:grouping val="stacked"/>
        <c:varyColors val="0"/>
        <c:ser>
          <c:idx val="0"/>
          <c:order val="0"/>
          <c:tx>
            <c:strRef>
              <c:f>Table_1_by_Capacity!$A$29:$A$29</c:f>
              <c:strCache>
                <c:ptCount val="1"/>
                <c:pt idx="0">
                  <c:v> Pre 2009 estimate [note 5] </c:v>
                </c:pt>
              </c:strCache>
            </c:strRef>
          </c:tx>
          <c:spPr>
            <a:solidFill>
              <a:srgbClr val="FFFFCC"/>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Table_1_by_Capacity!$B$29:$FP$29</c:f>
              <c:numCache>
                <c:formatCode>#,##0.0;\-#,##0.0</c:formatCode>
                <c:ptCount val="171"/>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14.6</c:v>
                </c:pt>
                <c:pt idx="25">
                  <c:v>14.6</c:v>
                </c:pt>
                <c:pt idx="26">
                  <c:v>14.6</c:v>
                </c:pt>
                <c:pt idx="27">
                  <c:v>14.6</c:v>
                </c:pt>
                <c:pt idx="28">
                  <c:v>14.6</c:v>
                </c:pt>
                <c:pt idx="29">
                  <c:v>14.6</c:v>
                </c:pt>
                <c:pt idx="30">
                  <c:v>14.6</c:v>
                </c:pt>
                <c:pt idx="31">
                  <c:v>14.6</c:v>
                </c:pt>
                <c:pt idx="32">
                  <c:v>14.6</c:v>
                </c:pt>
                <c:pt idx="33">
                  <c:v>14.6</c:v>
                </c:pt>
                <c:pt idx="34">
                  <c:v>14.6</c:v>
                </c:pt>
                <c:pt idx="35">
                  <c:v>14.6</c:v>
                </c:pt>
                <c:pt idx="36">
                  <c:v>14.6</c:v>
                </c:pt>
                <c:pt idx="37">
                  <c:v>14.6</c:v>
                </c:pt>
                <c:pt idx="38">
                  <c:v>14.6</c:v>
                </c:pt>
                <c:pt idx="39">
                  <c:v>14.6</c:v>
                </c:pt>
                <c:pt idx="40">
                  <c:v>14.6</c:v>
                </c:pt>
                <c:pt idx="41">
                  <c:v>14.6</c:v>
                </c:pt>
                <c:pt idx="42">
                  <c:v>14.6</c:v>
                </c:pt>
                <c:pt idx="43">
                  <c:v>14.6</c:v>
                </c:pt>
                <c:pt idx="44">
                  <c:v>14.6</c:v>
                </c:pt>
                <c:pt idx="45">
                  <c:v>14.6</c:v>
                </c:pt>
                <c:pt idx="46">
                  <c:v>14.6</c:v>
                </c:pt>
                <c:pt idx="47">
                  <c:v>14.6</c:v>
                </c:pt>
                <c:pt idx="48">
                  <c:v>14.6</c:v>
                </c:pt>
                <c:pt idx="49">
                  <c:v>14.6</c:v>
                </c:pt>
                <c:pt idx="50">
                  <c:v>14.6</c:v>
                </c:pt>
                <c:pt idx="51">
                  <c:v>14.6</c:v>
                </c:pt>
                <c:pt idx="52">
                  <c:v>14.6</c:v>
                </c:pt>
                <c:pt idx="53">
                  <c:v>14.6</c:v>
                </c:pt>
                <c:pt idx="54">
                  <c:v>14.6</c:v>
                </c:pt>
                <c:pt idx="55">
                  <c:v>14.6</c:v>
                </c:pt>
                <c:pt idx="56">
                  <c:v>14.6</c:v>
                </c:pt>
                <c:pt idx="57">
                  <c:v>14.6</c:v>
                </c:pt>
                <c:pt idx="58">
                  <c:v>14.6</c:v>
                </c:pt>
                <c:pt idx="59">
                  <c:v>14.6</c:v>
                </c:pt>
                <c:pt idx="60">
                  <c:v>14.6</c:v>
                </c:pt>
                <c:pt idx="61">
                  <c:v>14.6</c:v>
                </c:pt>
                <c:pt idx="62">
                  <c:v>14.6</c:v>
                </c:pt>
                <c:pt idx="63">
                  <c:v>14.6</c:v>
                </c:pt>
                <c:pt idx="64">
                  <c:v>14.6</c:v>
                </c:pt>
                <c:pt idx="65">
                  <c:v>14.6</c:v>
                </c:pt>
                <c:pt idx="66">
                  <c:v>14.6</c:v>
                </c:pt>
                <c:pt idx="67">
                  <c:v>14.6</c:v>
                </c:pt>
                <c:pt idx="68">
                  <c:v>14.6</c:v>
                </c:pt>
                <c:pt idx="69">
                  <c:v>14.6</c:v>
                </c:pt>
                <c:pt idx="70">
                  <c:v>14.6</c:v>
                </c:pt>
                <c:pt idx="71">
                  <c:v>14.6</c:v>
                </c:pt>
                <c:pt idx="72">
                  <c:v>14.6</c:v>
                </c:pt>
                <c:pt idx="73">
                  <c:v>14.6</c:v>
                </c:pt>
                <c:pt idx="74">
                  <c:v>14.6</c:v>
                </c:pt>
                <c:pt idx="75">
                  <c:v>14.6</c:v>
                </c:pt>
                <c:pt idx="76">
                  <c:v>14.6</c:v>
                </c:pt>
                <c:pt idx="77">
                  <c:v>14.6</c:v>
                </c:pt>
                <c:pt idx="78">
                  <c:v>14.6</c:v>
                </c:pt>
                <c:pt idx="79">
                  <c:v>14.6</c:v>
                </c:pt>
                <c:pt idx="80">
                  <c:v>14.6</c:v>
                </c:pt>
                <c:pt idx="81">
                  <c:v>14.6</c:v>
                </c:pt>
                <c:pt idx="82">
                  <c:v>14.6</c:v>
                </c:pt>
                <c:pt idx="83">
                  <c:v>14.6</c:v>
                </c:pt>
                <c:pt idx="84">
                  <c:v>14.6</c:v>
                </c:pt>
                <c:pt idx="85">
                  <c:v>14.6</c:v>
                </c:pt>
                <c:pt idx="86">
                  <c:v>14.6</c:v>
                </c:pt>
                <c:pt idx="87">
                  <c:v>14.6</c:v>
                </c:pt>
                <c:pt idx="88">
                  <c:v>14.6</c:v>
                </c:pt>
                <c:pt idx="89">
                  <c:v>14.6</c:v>
                </c:pt>
                <c:pt idx="90">
                  <c:v>14.6</c:v>
                </c:pt>
                <c:pt idx="91">
                  <c:v>14.6</c:v>
                </c:pt>
                <c:pt idx="92">
                  <c:v>14.6</c:v>
                </c:pt>
                <c:pt idx="93">
                  <c:v>14.6</c:v>
                </c:pt>
                <c:pt idx="94">
                  <c:v>14.6</c:v>
                </c:pt>
                <c:pt idx="95">
                  <c:v>14.6</c:v>
                </c:pt>
                <c:pt idx="96">
                  <c:v>14.6</c:v>
                </c:pt>
                <c:pt idx="97">
                  <c:v>14.6</c:v>
                </c:pt>
                <c:pt idx="98">
                  <c:v>14.6</c:v>
                </c:pt>
                <c:pt idx="99">
                  <c:v>14.6</c:v>
                </c:pt>
                <c:pt idx="100">
                  <c:v>14.6</c:v>
                </c:pt>
                <c:pt idx="101">
                  <c:v>14.6</c:v>
                </c:pt>
                <c:pt idx="102">
                  <c:v>14.6</c:v>
                </c:pt>
                <c:pt idx="103">
                  <c:v>14.6</c:v>
                </c:pt>
                <c:pt idx="104">
                  <c:v>14.6</c:v>
                </c:pt>
                <c:pt idx="105">
                  <c:v>14.6</c:v>
                </c:pt>
                <c:pt idx="106">
                  <c:v>14.6</c:v>
                </c:pt>
                <c:pt idx="107">
                  <c:v>14.6</c:v>
                </c:pt>
                <c:pt idx="108">
                  <c:v>14.6</c:v>
                </c:pt>
                <c:pt idx="109">
                  <c:v>14.6</c:v>
                </c:pt>
                <c:pt idx="110">
                  <c:v>14.6</c:v>
                </c:pt>
                <c:pt idx="111">
                  <c:v>14.6</c:v>
                </c:pt>
                <c:pt idx="112">
                  <c:v>14.6</c:v>
                </c:pt>
                <c:pt idx="113">
                  <c:v>14.6</c:v>
                </c:pt>
                <c:pt idx="114">
                  <c:v>14.6</c:v>
                </c:pt>
                <c:pt idx="115">
                  <c:v>14.6</c:v>
                </c:pt>
                <c:pt idx="116">
                  <c:v>14.6</c:v>
                </c:pt>
                <c:pt idx="117">
                  <c:v>14.6</c:v>
                </c:pt>
                <c:pt idx="118">
                  <c:v>14.6</c:v>
                </c:pt>
                <c:pt idx="119">
                  <c:v>14.6</c:v>
                </c:pt>
                <c:pt idx="120">
                  <c:v>14.6</c:v>
                </c:pt>
                <c:pt idx="121">
                  <c:v>14.6</c:v>
                </c:pt>
                <c:pt idx="122">
                  <c:v>14.6</c:v>
                </c:pt>
                <c:pt idx="123">
                  <c:v>14.6</c:v>
                </c:pt>
                <c:pt idx="124">
                  <c:v>14.6</c:v>
                </c:pt>
                <c:pt idx="125">
                  <c:v>14.6</c:v>
                </c:pt>
                <c:pt idx="126">
                  <c:v>14.6</c:v>
                </c:pt>
                <c:pt idx="127">
                  <c:v>14.6</c:v>
                </c:pt>
                <c:pt idx="128">
                  <c:v>14.6</c:v>
                </c:pt>
                <c:pt idx="129">
                  <c:v>14.6</c:v>
                </c:pt>
                <c:pt idx="130">
                  <c:v>14.6</c:v>
                </c:pt>
                <c:pt idx="131">
                  <c:v>14.6</c:v>
                </c:pt>
                <c:pt idx="132">
                  <c:v>14.6</c:v>
                </c:pt>
                <c:pt idx="133">
                  <c:v>14.6</c:v>
                </c:pt>
                <c:pt idx="134">
                  <c:v>14.6</c:v>
                </c:pt>
                <c:pt idx="135">
                  <c:v>14.6</c:v>
                </c:pt>
                <c:pt idx="136">
                  <c:v>14.6</c:v>
                </c:pt>
                <c:pt idx="137">
                  <c:v>14.6</c:v>
                </c:pt>
                <c:pt idx="138">
                  <c:v>14.6</c:v>
                </c:pt>
                <c:pt idx="139">
                  <c:v>14.6</c:v>
                </c:pt>
                <c:pt idx="140">
                  <c:v>14.6</c:v>
                </c:pt>
                <c:pt idx="141">
                  <c:v>14.6</c:v>
                </c:pt>
                <c:pt idx="142">
                  <c:v>14.6</c:v>
                </c:pt>
                <c:pt idx="143">
                  <c:v>14.6</c:v>
                </c:pt>
                <c:pt idx="144">
                  <c:v>14.6</c:v>
                </c:pt>
                <c:pt idx="145">
                  <c:v>14.6</c:v>
                </c:pt>
                <c:pt idx="146">
                  <c:v>14.6</c:v>
                </c:pt>
                <c:pt idx="147">
                  <c:v>14.6</c:v>
                </c:pt>
                <c:pt idx="148">
                  <c:v>14.6</c:v>
                </c:pt>
                <c:pt idx="149">
                  <c:v>14.6</c:v>
                </c:pt>
                <c:pt idx="150">
                  <c:v>14.6</c:v>
                </c:pt>
                <c:pt idx="151">
                  <c:v>14.6</c:v>
                </c:pt>
                <c:pt idx="152">
                  <c:v>14.6</c:v>
                </c:pt>
                <c:pt idx="153">
                  <c:v>14.6</c:v>
                </c:pt>
                <c:pt idx="154">
                  <c:v>14.6</c:v>
                </c:pt>
                <c:pt idx="155">
                  <c:v>14.6</c:v>
                </c:pt>
                <c:pt idx="156">
                  <c:v>14.6</c:v>
                </c:pt>
                <c:pt idx="157">
                  <c:v>14.6</c:v>
                </c:pt>
                <c:pt idx="158">
                  <c:v>14.6</c:v>
                </c:pt>
                <c:pt idx="159">
                  <c:v>14.6</c:v>
                </c:pt>
                <c:pt idx="160">
                  <c:v>14.6</c:v>
                </c:pt>
                <c:pt idx="161">
                  <c:v>14.6</c:v>
                </c:pt>
                <c:pt idx="162">
                  <c:v>14.6</c:v>
                </c:pt>
                <c:pt idx="163">
                  <c:v>14.6</c:v>
                </c:pt>
                <c:pt idx="164">
                  <c:v>14.6</c:v>
                </c:pt>
                <c:pt idx="165">
                  <c:v>14.6</c:v>
                </c:pt>
                <c:pt idx="166" formatCode="&quot; &quot;* #,##0.0&quot; &quot;;&quot;-&quot;* #,##0.0&quot; &quot;;&quot; &quot;* &quot;-&quot;#.0&quot; &quot;;&quot; &quot;@&quot; &quot;">
                  <c:v>14.6</c:v>
                </c:pt>
                <c:pt idx="167" formatCode="&quot; &quot;* #,##0.0&quot; &quot;;&quot;-&quot;* #,##0.0&quot; &quot;;&quot; &quot;* &quot;-&quot;#.0&quot; &quot;;&quot; &quot;@&quot; &quot;">
                  <c:v>14.6</c:v>
                </c:pt>
                <c:pt idx="168">
                  <c:v>14.6</c:v>
                </c:pt>
                <c:pt idx="169" formatCode="&quot; &quot;* #,##0.0&quot; &quot;;&quot;-&quot;* #,##0.0&quot; &quot;;&quot; &quot;* &quot;-&quot;#.0&quot; &quot;;&quot; &quot;@&quot; &quot;">
                  <c:v>14.6</c:v>
                </c:pt>
                <c:pt idx="170" formatCode="&quot; &quot;* #,##0.0&quot; &quot;;&quot;-&quot;* #,##0.0&quot; &quot;;&quot; &quot;* &quot;-&quot;#.0&quot; &quot;;&quot; &quot;@&quot; &quot;">
                  <c:v>14.6</c:v>
                </c:pt>
              </c:numCache>
            </c:numRef>
          </c:val>
          <c:extLst>
            <c:ext xmlns:c16="http://schemas.microsoft.com/office/drawing/2014/chart" uri="{C3380CC4-5D6E-409C-BE32-E72D297353CC}">
              <c16:uniqueId val="{00000000-81FF-49FF-8CF7-390DE669A330}"/>
            </c:ext>
          </c:extLst>
        </c:ser>
        <c:ser>
          <c:idx val="1"/>
          <c:order val="1"/>
          <c:tx>
            <c:strRef>
              <c:f>Table_1_by_Capacity!$A$23:$A$23</c:f>
              <c:strCache>
                <c:ptCount val="1"/>
                <c:pt idx="0">
                  <c:v> 0 to ≤ 4 kW </c:v>
                </c:pt>
              </c:strCache>
            </c:strRef>
          </c:tx>
          <c:spPr>
            <a:solidFill>
              <a:srgbClr val="C7E9B4"/>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Table_1_by_Capacity!$B$23:$FP$23</c:f>
              <c:numCache>
                <c:formatCode>#,##0.0;\-#,##0.0</c:formatCode>
                <c:ptCount val="171"/>
                <c:pt idx="0">
                  <c:v>1.4009300000000002</c:v>
                </c:pt>
                <c:pt idx="1">
                  <c:v>9.9561019999999996</c:v>
                </c:pt>
                <c:pt idx="2">
                  <c:v>11.867023</c:v>
                </c:pt>
                <c:pt idx="3">
                  <c:v>14.112356999999999</c:v>
                </c:pt>
                <c:pt idx="4">
                  <c:v>17.604386999999999</c:v>
                </c:pt>
                <c:pt idx="5">
                  <c:v>21.901525999999997</c:v>
                </c:pt>
                <c:pt idx="6">
                  <c:v>27.155552000000004</c:v>
                </c:pt>
                <c:pt idx="7">
                  <c:v>32.401122000000001</c:v>
                </c:pt>
                <c:pt idx="8">
                  <c:v>39.186072000000003</c:v>
                </c:pt>
                <c:pt idx="9">
                  <c:v>47.393308999999995</c:v>
                </c:pt>
                <c:pt idx="10">
                  <c:v>56.867639000000004</c:v>
                </c:pt>
                <c:pt idx="11">
                  <c:v>64.186053000000001</c:v>
                </c:pt>
                <c:pt idx="12">
                  <c:v>74.205098000000007</c:v>
                </c:pt>
                <c:pt idx="13">
                  <c:v>85.683800999999988</c:v>
                </c:pt>
                <c:pt idx="14">
                  <c:v>102.98253000000001</c:v>
                </c:pt>
                <c:pt idx="15">
                  <c:v>119.546285</c:v>
                </c:pt>
                <c:pt idx="16">
                  <c:v>139.30357000000001</c:v>
                </c:pt>
                <c:pt idx="17">
                  <c:v>165.27557099999999</c:v>
                </c:pt>
                <c:pt idx="18">
                  <c:v>195.91071500000001</c:v>
                </c:pt>
                <c:pt idx="19">
                  <c:v>235.890288</c:v>
                </c:pt>
                <c:pt idx="20">
                  <c:v>286.23307299999999</c:v>
                </c:pt>
                <c:pt idx="21">
                  <c:v>345.15703899999994</c:v>
                </c:pt>
                <c:pt idx="22">
                  <c:v>511.40619600000002</c:v>
                </c:pt>
                <c:pt idx="23">
                  <c:v>638.19229299999995</c:v>
                </c:pt>
                <c:pt idx="24">
                  <c:v>660.78302500000007</c:v>
                </c:pt>
                <c:pt idx="25">
                  <c:v>787.92073400000004</c:v>
                </c:pt>
                <c:pt idx="26">
                  <c:v>859.39037399999995</c:v>
                </c:pt>
                <c:pt idx="27">
                  <c:v>874.00062000000003</c:v>
                </c:pt>
                <c:pt idx="28">
                  <c:v>903.82864799999993</c:v>
                </c:pt>
                <c:pt idx="29">
                  <c:v>942.39520500000003</c:v>
                </c:pt>
                <c:pt idx="30">
                  <c:v>1019.1720149999999</c:v>
                </c:pt>
                <c:pt idx="31">
                  <c:v>1029.6959160000001</c:v>
                </c:pt>
                <c:pt idx="32">
                  <c:v>1044.488255</c:v>
                </c:pt>
                <c:pt idx="33">
                  <c:v>1075.865722</c:v>
                </c:pt>
                <c:pt idx="34">
                  <c:v>1092.273279</c:v>
                </c:pt>
                <c:pt idx="35">
                  <c:v>1109.3040259999998</c:v>
                </c:pt>
                <c:pt idx="36">
                  <c:v>1128.03334</c:v>
                </c:pt>
                <c:pt idx="37">
                  <c:v>1148.374294</c:v>
                </c:pt>
                <c:pt idx="38">
                  <c:v>1171.8696749999999</c:v>
                </c:pt>
                <c:pt idx="39">
                  <c:v>1196.8412990000002</c:v>
                </c:pt>
                <c:pt idx="40">
                  <c:v>1222.3514749999999</c:v>
                </c:pt>
                <c:pt idx="41">
                  <c:v>1259.6545000000001</c:v>
                </c:pt>
                <c:pt idx="42">
                  <c:v>1279.777016</c:v>
                </c:pt>
                <c:pt idx="43">
                  <c:v>1303.4459139999999</c:v>
                </c:pt>
                <c:pt idx="44">
                  <c:v>1328.6370269999998</c:v>
                </c:pt>
                <c:pt idx="45">
                  <c:v>1356.0232449999999</c:v>
                </c:pt>
                <c:pt idx="46">
                  <c:v>1387.1345570000001</c:v>
                </c:pt>
                <c:pt idx="47">
                  <c:v>1412.946502</c:v>
                </c:pt>
                <c:pt idx="48">
                  <c:v>1438.2512949999998</c:v>
                </c:pt>
                <c:pt idx="49">
                  <c:v>1465.7097530000001</c:v>
                </c:pt>
                <c:pt idx="50">
                  <c:v>1513.681675</c:v>
                </c:pt>
                <c:pt idx="51">
                  <c:v>1539.6719890000002</c:v>
                </c:pt>
                <c:pt idx="52">
                  <c:v>1568.4008370000001</c:v>
                </c:pt>
                <c:pt idx="53">
                  <c:v>1599.846726</c:v>
                </c:pt>
                <c:pt idx="54">
                  <c:v>1634.8238819999999</c:v>
                </c:pt>
                <c:pt idx="55">
                  <c:v>1668.8042479999999</c:v>
                </c:pt>
                <c:pt idx="56">
                  <c:v>1708.7991729999999</c:v>
                </c:pt>
                <c:pt idx="57">
                  <c:v>1750.2614880000001</c:v>
                </c:pt>
                <c:pt idx="58">
                  <c:v>1790.0598190000001</c:v>
                </c:pt>
                <c:pt idx="59">
                  <c:v>1830.7161000000001</c:v>
                </c:pt>
                <c:pt idx="60">
                  <c:v>1855.9431999999999</c:v>
                </c:pt>
                <c:pt idx="61">
                  <c:v>1887.2847729999999</c:v>
                </c:pt>
                <c:pt idx="62">
                  <c:v>1936.9525880000001</c:v>
                </c:pt>
                <c:pt idx="63">
                  <c:v>1970.2045539999999</c:v>
                </c:pt>
                <c:pt idx="64">
                  <c:v>2006.1873619999999</c:v>
                </c:pt>
                <c:pt idx="65">
                  <c:v>2057.7847649999999</c:v>
                </c:pt>
                <c:pt idx="66">
                  <c:v>2093.3128919999999</c:v>
                </c:pt>
                <c:pt idx="67">
                  <c:v>2129.9043549999997</c:v>
                </c:pt>
                <c:pt idx="68">
                  <c:v>2191.871075</c:v>
                </c:pt>
                <c:pt idx="69">
                  <c:v>2241.8987339999999</c:v>
                </c:pt>
                <c:pt idx="70">
                  <c:v>2306.4445079999996</c:v>
                </c:pt>
                <c:pt idx="71">
                  <c:v>2378.6643010000003</c:v>
                </c:pt>
                <c:pt idx="72">
                  <c:v>2418.8295710000002</c:v>
                </c:pt>
                <c:pt idx="73">
                  <c:v>2426.7824210000003</c:v>
                </c:pt>
                <c:pt idx="74">
                  <c:v>2436.8720210000001</c:v>
                </c:pt>
                <c:pt idx="75">
                  <c:v>2444.3287409999998</c:v>
                </c:pt>
                <c:pt idx="76">
                  <c:v>2452.3718010000002</c:v>
                </c:pt>
                <c:pt idx="77">
                  <c:v>2461.4709759999996</c:v>
                </c:pt>
                <c:pt idx="78">
                  <c:v>2468.6316489999999</c:v>
                </c:pt>
                <c:pt idx="79">
                  <c:v>2475.7413410000004</c:v>
                </c:pt>
                <c:pt idx="80">
                  <c:v>2485.458811</c:v>
                </c:pt>
                <c:pt idx="81">
                  <c:v>2490.7983710000003</c:v>
                </c:pt>
                <c:pt idx="82">
                  <c:v>2497.1511509999996</c:v>
                </c:pt>
                <c:pt idx="83">
                  <c:v>2502.143611</c:v>
                </c:pt>
                <c:pt idx="84">
                  <c:v>2506.5508909999999</c:v>
                </c:pt>
                <c:pt idx="85">
                  <c:v>2511.9433009999998</c:v>
                </c:pt>
                <c:pt idx="86">
                  <c:v>2519.5941910000001</c:v>
                </c:pt>
                <c:pt idx="87">
                  <c:v>2524.3469110000005</c:v>
                </c:pt>
                <c:pt idx="88">
                  <c:v>2529.756026</c:v>
                </c:pt>
                <c:pt idx="89">
                  <c:v>2535.2318559999999</c:v>
                </c:pt>
                <c:pt idx="90">
                  <c:v>2540.2128210000001</c:v>
                </c:pt>
                <c:pt idx="91">
                  <c:v>2546.1259210000003</c:v>
                </c:pt>
                <c:pt idx="92">
                  <c:v>2551.789831</c:v>
                </c:pt>
                <c:pt idx="93">
                  <c:v>2557.0568309999999</c:v>
                </c:pt>
                <c:pt idx="94">
                  <c:v>2563.3532209999998</c:v>
                </c:pt>
                <c:pt idx="95">
                  <c:v>2567.6571210000002</c:v>
                </c:pt>
                <c:pt idx="96">
                  <c:v>2572.2779109999997</c:v>
                </c:pt>
                <c:pt idx="97">
                  <c:v>2576.7872710000001</c:v>
                </c:pt>
                <c:pt idx="98">
                  <c:v>2582.0991609999996</c:v>
                </c:pt>
                <c:pt idx="99">
                  <c:v>2587.2028009999999</c:v>
                </c:pt>
                <c:pt idx="100">
                  <c:v>2592.7996710000002</c:v>
                </c:pt>
                <c:pt idx="101">
                  <c:v>2598.7143809999998</c:v>
                </c:pt>
                <c:pt idx="102">
                  <c:v>2604.3782209999995</c:v>
                </c:pt>
                <c:pt idx="103">
                  <c:v>2610.6880610000003</c:v>
                </c:pt>
                <c:pt idx="104">
                  <c:v>2617.2211210000005</c:v>
                </c:pt>
                <c:pt idx="105">
                  <c:v>2624.7687470000001</c:v>
                </c:pt>
                <c:pt idx="106">
                  <c:v>2632.9388920000001</c:v>
                </c:pt>
                <c:pt idx="107">
                  <c:v>2639.6366319999997</c:v>
                </c:pt>
                <c:pt idx="108">
                  <c:v>2649.7160290000002</c:v>
                </c:pt>
                <c:pt idx="109">
                  <c:v>2661.4521249999998</c:v>
                </c:pt>
                <c:pt idx="110">
                  <c:v>2688.8726839999999</c:v>
                </c:pt>
                <c:pt idx="111">
                  <c:v>2692.836096</c:v>
                </c:pt>
                <c:pt idx="112">
                  <c:v>2698.0023560000004</c:v>
                </c:pt>
                <c:pt idx="113">
                  <c:v>2703.4577749999999</c:v>
                </c:pt>
                <c:pt idx="114">
                  <c:v>2709.220127</c:v>
                </c:pt>
                <c:pt idx="115">
                  <c:v>2715.127622</c:v>
                </c:pt>
                <c:pt idx="116">
                  <c:v>2722.0146100000002</c:v>
                </c:pt>
                <c:pt idx="117">
                  <c:v>2728.980399</c:v>
                </c:pt>
                <c:pt idx="118">
                  <c:v>2735.725316</c:v>
                </c:pt>
                <c:pt idx="119">
                  <c:v>2740.4142350000002</c:v>
                </c:pt>
                <c:pt idx="120">
                  <c:v>2746.3275789999998</c:v>
                </c:pt>
                <c:pt idx="121">
                  <c:v>2751.9954790000002</c:v>
                </c:pt>
                <c:pt idx="122">
                  <c:v>2758.1158689999997</c:v>
                </c:pt>
                <c:pt idx="123">
                  <c:v>2759.2767690000001</c:v>
                </c:pt>
                <c:pt idx="124">
                  <c:v>2761.556169</c:v>
                </c:pt>
                <c:pt idx="125">
                  <c:v>2766.517069</c:v>
                </c:pt>
                <c:pt idx="126">
                  <c:v>2772.8190690000001</c:v>
                </c:pt>
                <c:pt idx="127">
                  <c:v>2779.253369</c:v>
                </c:pt>
                <c:pt idx="128">
                  <c:v>2787.5630689999998</c:v>
                </c:pt>
                <c:pt idx="129">
                  <c:v>2795.546769</c:v>
                </c:pt>
                <c:pt idx="130">
                  <c:v>2802.617859</c:v>
                </c:pt>
                <c:pt idx="131">
                  <c:v>2807.6593190000003</c:v>
                </c:pt>
                <c:pt idx="132">
                  <c:v>2813.9624989999998</c:v>
                </c:pt>
                <c:pt idx="133">
                  <c:v>2819.837489</c:v>
                </c:pt>
                <c:pt idx="134">
                  <c:v>2828.1282389999997</c:v>
                </c:pt>
                <c:pt idx="135">
                  <c:v>2836.785719</c:v>
                </c:pt>
                <c:pt idx="136">
                  <c:v>2846.4234689999998</c:v>
                </c:pt>
                <c:pt idx="137">
                  <c:v>2856.6591889999995</c:v>
                </c:pt>
                <c:pt idx="138">
                  <c:v>2866.0834089999998</c:v>
                </c:pt>
                <c:pt idx="139">
                  <c:v>2876.212059</c:v>
                </c:pt>
                <c:pt idx="140">
                  <c:v>2888.4763990000001</c:v>
                </c:pt>
                <c:pt idx="141">
                  <c:v>2899.6246190000002</c:v>
                </c:pt>
                <c:pt idx="142">
                  <c:v>2913.6078790000001</c:v>
                </c:pt>
                <c:pt idx="143">
                  <c:v>2924.0597889999999</c:v>
                </c:pt>
                <c:pt idx="144">
                  <c:v>2936.8760489999995</c:v>
                </c:pt>
                <c:pt idx="145">
                  <c:v>2952.4781189999999</c:v>
                </c:pt>
                <c:pt idx="146">
                  <c:v>2974.0385889999998</c:v>
                </c:pt>
                <c:pt idx="147">
                  <c:v>2995.063279</c:v>
                </c:pt>
                <c:pt idx="148">
                  <c:v>3019.0382189999996</c:v>
                </c:pt>
                <c:pt idx="149">
                  <c:v>3043.3027889999998</c:v>
                </c:pt>
                <c:pt idx="150">
                  <c:v>3067.0143189999999</c:v>
                </c:pt>
                <c:pt idx="151">
                  <c:v>3093.3585889999999</c:v>
                </c:pt>
                <c:pt idx="152">
                  <c:v>3124.8976589999997</c:v>
                </c:pt>
                <c:pt idx="153">
                  <c:v>3154.7262490000003</c:v>
                </c:pt>
                <c:pt idx="154">
                  <c:v>3187.902439</c:v>
                </c:pt>
                <c:pt idx="155">
                  <c:v>3212.8035490000002</c:v>
                </c:pt>
                <c:pt idx="156">
                  <c:v>3247.1171189999995</c:v>
                </c:pt>
                <c:pt idx="157">
                  <c:v>3283.4253790000002</c:v>
                </c:pt>
                <c:pt idx="158">
                  <c:v>3324.195299</c:v>
                </c:pt>
                <c:pt idx="159">
                  <c:v>3356.6719789999997</c:v>
                </c:pt>
                <c:pt idx="160">
                  <c:v>3383.4585190000003</c:v>
                </c:pt>
                <c:pt idx="161">
                  <c:v>3419.6667789999997</c:v>
                </c:pt>
                <c:pt idx="162">
                  <c:v>3450.568389</c:v>
                </c:pt>
                <c:pt idx="163">
                  <c:v>3481.8168490000003</c:v>
                </c:pt>
                <c:pt idx="164">
                  <c:v>3511.923949</c:v>
                </c:pt>
                <c:pt idx="165">
                  <c:v>3539.2157389999998</c:v>
                </c:pt>
                <c:pt idx="166" formatCode="&quot; &quot;* #,##0.0&quot; &quot;;&quot;-&quot;* #,##0.0&quot; &quot;;&quot; &quot;* &quot;-&quot;#.0&quot; &quot;;&quot; &quot;@&quot; &quot;">
                  <c:v>3569.2510689999995</c:v>
                </c:pt>
                <c:pt idx="167" formatCode="&quot; &quot;* #,##0.0&quot; &quot;;&quot;-&quot;* #,##0.0&quot; &quot;;&quot; &quot;* &quot;-&quot;#.0&quot; &quot;;&quot; &quot;@&quot; &quot;">
                  <c:v>3588.7846290000002</c:v>
                </c:pt>
                <c:pt idx="168">
                  <c:v>3614.193229</c:v>
                </c:pt>
                <c:pt idx="169" formatCode="&quot; &quot;* #,##0.0&quot; &quot;;&quot;-&quot;* #,##0.0&quot; &quot;;&quot; &quot;* &quot;-&quot;#.0&quot; &quot;;&quot; &quot;@&quot; &quot;">
                  <c:v>3641.0902389999997</c:v>
                </c:pt>
                <c:pt idx="170" formatCode="&quot; &quot;* #,##0.0&quot; &quot;;&quot;-&quot;* #,##0.0&quot; &quot;;&quot; &quot;* &quot;-&quot;#.0&quot; &quot;;&quot; &quot;@&quot; &quot;">
                  <c:v>3668.9823489999985</c:v>
                </c:pt>
              </c:numCache>
            </c:numRef>
          </c:val>
          <c:extLst>
            <c:ext xmlns:c16="http://schemas.microsoft.com/office/drawing/2014/chart" uri="{C3380CC4-5D6E-409C-BE32-E72D297353CC}">
              <c16:uniqueId val="{00000001-81FF-49FF-8CF7-390DE669A330}"/>
            </c:ext>
          </c:extLst>
        </c:ser>
        <c:ser>
          <c:idx val="2"/>
          <c:order val="2"/>
          <c:tx>
            <c:strRef>
              <c:f>Table_1_by_Capacity!$A$24:$A$24</c:f>
              <c:strCache>
                <c:ptCount val="1"/>
                <c:pt idx="0">
                  <c:v> 4 to ≤ 10 kW </c:v>
                </c:pt>
              </c:strCache>
            </c:strRef>
          </c:tx>
          <c:spPr>
            <a:solidFill>
              <a:srgbClr val="7FCDBB"/>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Table_1_by_Capacity!$B$24:$FP$24</c:f>
              <c:numCache>
                <c:formatCode>#,##0.0;\-#,##0.0</c:formatCode>
                <c:ptCount val="171"/>
                <c:pt idx="0">
                  <c:v>2.7761050000000003</c:v>
                </c:pt>
                <c:pt idx="1">
                  <c:v>2.8887749999999999</c:v>
                </c:pt>
                <c:pt idx="2">
                  <c:v>3.0798949999999996</c:v>
                </c:pt>
                <c:pt idx="3">
                  <c:v>3.2046850000000004</c:v>
                </c:pt>
                <c:pt idx="4">
                  <c:v>3.4259849999999998</c:v>
                </c:pt>
                <c:pt idx="5">
                  <c:v>3.6786449999999995</c:v>
                </c:pt>
                <c:pt idx="6">
                  <c:v>3.8615050000000002</c:v>
                </c:pt>
                <c:pt idx="7">
                  <c:v>4.1131950000000002</c:v>
                </c:pt>
                <c:pt idx="8">
                  <c:v>4.329205</c:v>
                </c:pt>
                <c:pt idx="9">
                  <c:v>4.688205</c:v>
                </c:pt>
                <c:pt idx="10">
                  <c:v>5.0509049999999993</c:v>
                </c:pt>
                <c:pt idx="11">
                  <c:v>5.321275</c:v>
                </c:pt>
                <c:pt idx="12">
                  <c:v>5.8314849999999998</c:v>
                </c:pt>
                <c:pt idx="13">
                  <c:v>6.3801350000000001</c:v>
                </c:pt>
                <c:pt idx="14">
                  <c:v>7.2911649999999995</c:v>
                </c:pt>
                <c:pt idx="15">
                  <c:v>8.2214190000000009</c:v>
                </c:pt>
                <c:pt idx="16">
                  <c:v>9.2272589999999983</c:v>
                </c:pt>
                <c:pt idx="17">
                  <c:v>10.324478999999998</c:v>
                </c:pt>
                <c:pt idx="18">
                  <c:v>11.625613999999999</c:v>
                </c:pt>
                <c:pt idx="19">
                  <c:v>13.308871</c:v>
                </c:pt>
                <c:pt idx="20">
                  <c:v>15.111020999999999</c:v>
                </c:pt>
                <c:pt idx="21">
                  <c:v>16.988721000000002</c:v>
                </c:pt>
                <c:pt idx="22">
                  <c:v>25.820781</c:v>
                </c:pt>
                <c:pt idx="23">
                  <c:v>39.043590999999999</c:v>
                </c:pt>
                <c:pt idx="24">
                  <c:v>39.602181000000002</c:v>
                </c:pt>
                <c:pt idx="25">
                  <c:v>47.346701000000003</c:v>
                </c:pt>
                <c:pt idx="26">
                  <c:v>51.728881000000001</c:v>
                </c:pt>
                <c:pt idx="27">
                  <c:v>51.998880999999997</c:v>
                </c:pt>
                <c:pt idx="28">
                  <c:v>53.100471000000006</c:v>
                </c:pt>
                <c:pt idx="29">
                  <c:v>54.777201000000005</c:v>
                </c:pt>
                <c:pt idx="30">
                  <c:v>61.449091000000003</c:v>
                </c:pt>
                <c:pt idx="31">
                  <c:v>61.845471000000003</c:v>
                </c:pt>
                <c:pt idx="32">
                  <c:v>62.302320999999999</c:v>
                </c:pt>
                <c:pt idx="33">
                  <c:v>64.146120999999994</c:v>
                </c:pt>
                <c:pt idx="34">
                  <c:v>64.686600999999996</c:v>
                </c:pt>
                <c:pt idx="35">
                  <c:v>65.654670999999993</c:v>
                </c:pt>
                <c:pt idx="36">
                  <c:v>66.799534999999992</c:v>
                </c:pt>
                <c:pt idx="37">
                  <c:v>68.586055000000002</c:v>
                </c:pt>
                <c:pt idx="38">
                  <c:v>70.838355000000007</c:v>
                </c:pt>
                <c:pt idx="39">
                  <c:v>72.902680000000004</c:v>
                </c:pt>
                <c:pt idx="40">
                  <c:v>75.308220000000006</c:v>
                </c:pt>
                <c:pt idx="41">
                  <c:v>79.652760000000015</c:v>
                </c:pt>
                <c:pt idx="42">
                  <c:v>81.693730000000002</c:v>
                </c:pt>
                <c:pt idx="43">
                  <c:v>84.528810000000007</c:v>
                </c:pt>
                <c:pt idx="44">
                  <c:v>87.777979999999999</c:v>
                </c:pt>
                <c:pt idx="45">
                  <c:v>90.899470000000008</c:v>
                </c:pt>
                <c:pt idx="46">
                  <c:v>94.546530000000004</c:v>
                </c:pt>
                <c:pt idx="47">
                  <c:v>97.710204000000004</c:v>
                </c:pt>
                <c:pt idx="48">
                  <c:v>101.38320399999999</c:v>
                </c:pt>
                <c:pt idx="49">
                  <c:v>109.189774</c:v>
                </c:pt>
                <c:pt idx="50">
                  <c:v>113.826474</c:v>
                </c:pt>
                <c:pt idx="51">
                  <c:v>115.04881399999999</c:v>
                </c:pt>
                <c:pt idx="52">
                  <c:v>116.60760399999999</c:v>
                </c:pt>
                <c:pt idx="53">
                  <c:v>118.37043399999999</c:v>
                </c:pt>
                <c:pt idx="54">
                  <c:v>120.126154</c:v>
                </c:pt>
                <c:pt idx="55">
                  <c:v>122.179394</c:v>
                </c:pt>
                <c:pt idx="56">
                  <c:v>124.250434</c:v>
                </c:pt>
                <c:pt idx="57">
                  <c:v>126.254374</c:v>
                </c:pt>
                <c:pt idx="58">
                  <c:v>128.316204</c:v>
                </c:pt>
                <c:pt idx="59">
                  <c:v>131.894564</c:v>
                </c:pt>
                <c:pt idx="60">
                  <c:v>133.23968400000001</c:v>
                </c:pt>
                <c:pt idx="61">
                  <c:v>135.21804399999999</c:v>
                </c:pt>
                <c:pt idx="62">
                  <c:v>139.35236399999999</c:v>
                </c:pt>
                <c:pt idx="63">
                  <c:v>140.62720400000001</c:v>
                </c:pt>
                <c:pt idx="64">
                  <c:v>142.52138400000001</c:v>
                </c:pt>
                <c:pt idx="65">
                  <c:v>146.15200400000001</c:v>
                </c:pt>
                <c:pt idx="66">
                  <c:v>148.19716399999999</c:v>
                </c:pt>
                <c:pt idx="67">
                  <c:v>150.349254</c:v>
                </c:pt>
                <c:pt idx="68">
                  <c:v>155.04657399999999</c:v>
                </c:pt>
                <c:pt idx="69">
                  <c:v>157.551849</c:v>
                </c:pt>
                <c:pt idx="70">
                  <c:v>161.60737900000001</c:v>
                </c:pt>
                <c:pt idx="71">
                  <c:v>169.855639</c:v>
                </c:pt>
                <c:pt idx="72">
                  <c:v>173.86386900000002</c:v>
                </c:pt>
                <c:pt idx="73">
                  <c:v>174.54312899999999</c:v>
                </c:pt>
                <c:pt idx="74">
                  <c:v>175.617649</c:v>
                </c:pt>
                <c:pt idx="75">
                  <c:v>176.63763900000001</c:v>
                </c:pt>
                <c:pt idx="76">
                  <c:v>177.64805899999999</c:v>
                </c:pt>
                <c:pt idx="77">
                  <c:v>178.87442899999999</c:v>
                </c:pt>
                <c:pt idx="78">
                  <c:v>180.16229899999999</c:v>
                </c:pt>
                <c:pt idx="79">
                  <c:v>181.47726900000001</c:v>
                </c:pt>
                <c:pt idx="80">
                  <c:v>183.19899900000001</c:v>
                </c:pt>
                <c:pt idx="81">
                  <c:v>184.029819</c:v>
                </c:pt>
                <c:pt idx="82">
                  <c:v>185.22782900000001</c:v>
                </c:pt>
                <c:pt idx="83">
                  <c:v>186.31838900000002</c:v>
                </c:pt>
                <c:pt idx="84">
                  <c:v>187.32347899999999</c:v>
                </c:pt>
                <c:pt idx="85">
                  <c:v>188.24325899999999</c:v>
                </c:pt>
                <c:pt idx="86">
                  <c:v>190.01071899999999</c:v>
                </c:pt>
                <c:pt idx="87">
                  <c:v>190.99551400000001</c:v>
                </c:pt>
                <c:pt idx="88">
                  <c:v>192.50954400000001</c:v>
                </c:pt>
                <c:pt idx="89">
                  <c:v>194.34918400000001</c:v>
                </c:pt>
                <c:pt idx="90">
                  <c:v>195.94584399999999</c:v>
                </c:pt>
                <c:pt idx="91">
                  <c:v>197.55219399999999</c:v>
                </c:pt>
                <c:pt idx="92">
                  <c:v>199.435744</c:v>
                </c:pt>
                <c:pt idx="93">
                  <c:v>201.086984</c:v>
                </c:pt>
                <c:pt idx="94">
                  <c:v>202.881854</c:v>
                </c:pt>
                <c:pt idx="95">
                  <c:v>204.51710400000002</c:v>
                </c:pt>
                <c:pt idx="96">
                  <c:v>205.77785400000002</c:v>
                </c:pt>
                <c:pt idx="97">
                  <c:v>207.29202400000003</c:v>
                </c:pt>
                <c:pt idx="98">
                  <c:v>209.571054</c:v>
                </c:pt>
                <c:pt idx="99">
                  <c:v>211.59374399999999</c:v>
                </c:pt>
                <c:pt idx="100">
                  <c:v>213.924094</c:v>
                </c:pt>
                <c:pt idx="101">
                  <c:v>216.539354</c:v>
                </c:pt>
                <c:pt idx="102">
                  <c:v>218.76759899999999</c:v>
                </c:pt>
                <c:pt idx="103">
                  <c:v>221.21557899999999</c:v>
                </c:pt>
                <c:pt idx="104">
                  <c:v>224.58472900000001</c:v>
                </c:pt>
                <c:pt idx="105">
                  <c:v>227.62584900000002</c:v>
                </c:pt>
                <c:pt idx="106">
                  <c:v>231.95420899999999</c:v>
                </c:pt>
                <c:pt idx="107">
                  <c:v>236.20240899999999</c:v>
                </c:pt>
                <c:pt idx="108">
                  <c:v>241.10669899999999</c:v>
                </c:pt>
                <c:pt idx="109">
                  <c:v>248.388409</c:v>
                </c:pt>
                <c:pt idx="110">
                  <c:v>266.356224</c:v>
                </c:pt>
                <c:pt idx="111">
                  <c:v>266.796224</c:v>
                </c:pt>
                <c:pt idx="112">
                  <c:v>267.37228399999998</c:v>
                </c:pt>
                <c:pt idx="113">
                  <c:v>268.14135399999998</c:v>
                </c:pt>
                <c:pt idx="114">
                  <c:v>269.23148800000001</c:v>
                </c:pt>
                <c:pt idx="115">
                  <c:v>270.35852499999999</c:v>
                </c:pt>
                <c:pt idx="116">
                  <c:v>271.753624</c:v>
                </c:pt>
                <c:pt idx="117">
                  <c:v>273.79150099999998</c:v>
                </c:pt>
                <c:pt idx="118">
                  <c:v>275.61252100000002</c:v>
                </c:pt>
                <c:pt idx="119">
                  <c:v>276.98355099999998</c:v>
                </c:pt>
                <c:pt idx="120">
                  <c:v>278.836545</c:v>
                </c:pt>
                <c:pt idx="121">
                  <c:v>280.90567500000003</c:v>
                </c:pt>
                <c:pt idx="122">
                  <c:v>282.99233499999997</c:v>
                </c:pt>
                <c:pt idx="123">
                  <c:v>283.481335</c:v>
                </c:pt>
                <c:pt idx="124">
                  <c:v>284.97233499999999</c:v>
                </c:pt>
                <c:pt idx="125">
                  <c:v>287.47033499999998</c:v>
                </c:pt>
                <c:pt idx="126">
                  <c:v>290.07833499999998</c:v>
                </c:pt>
                <c:pt idx="127">
                  <c:v>292.50833499999999</c:v>
                </c:pt>
                <c:pt idx="128">
                  <c:v>295.47123499999998</c:v>
                </c:pt>
                <c:pt idx="129">
                  <c:v>298.60639500000002</c:v>
                </c:pt>
                <c:pt idx="130">
                  <c:v>302.57307500000002</c:v>
                </c:pt>
                <c:pt idx="131">
                  <c:v>305.46881500000001</c:v>
                </c:pt>
                <c:pt idx="132">
                  <c:v>308.80103500000001</c:v>
                </c:pt>
                <c:pt idx="133">
                  <c:v>312.35764499999999</c:v>
                </c:pt>
                <c:pt idx="134">
                  <c:v>317.530485</c:v>
                </c:pt>
                <c:pt idx="135">
                  <c:v>322.24626499999999</c:v>
                </c:pt>
                <c:pt idx="136">
                  <c:v>326.17004499999996</c:v>
                </c:pt>
                <c:pt idx="137">
                  <c:v>330.24812500000002</c:v>
                </c:pt>
                <c:pt idx="138">
                  <c:v>334.08095500000002</c:v>
                </c:pt>
                <c:pt idx="139">
                  <c:v>337.334045</c:v>
                </c:pt>
                <c:pt idx="140">
                  <c:v>341.48452499999996</c:v>
                </c:pt>
                <c:pt idx="141">
                  <c:v>345.73047500000007</c:v>
                </c:pt>
                <c:pt idx="142">
                  <c:v>351.49934500000001</c:v>
                </c:pt>
                <c:pt idx="143">
                  <c:v>355.69978500000002</c:v>
                </c:pt>
                <c:pt idx="144">
                  <c:v>360.88666499999999</c:v>
                </c:pt>
                <c:pt idx="145">
                  <c:v>367.16929500000003</c:v>
                </c:pt>
                <c:pt idx="146">
                  <c:v>375.40847500000001</c:v>
                </c:pt>
                <c:pt idx="147">
                  <c:v>384.66458599999999</c:v>
                </c:pt>
                <c:pt idx="148">
                  <c:v>395.82268600000003</c:v>
                </c:pt>
                <c:pt idx="149">
                  <c:v>407.68972600000001</c:v>
                </c:pt>
                <c:pt idx="150">
                  <c:v>421.21146600000003</c:v>
                </c:pt>
                <c:pt idx="151">
                  <c:v>436.246666</c:v>
                </c:pt>
                <c:pt idx="152">
                  <c:v>453.94053600000001</c:v>
                </c:pt>
                <c:pt idx="153">
                  <c:v>473.93150599999996</c:v>
                </c:pt>
                <c:pt idx="154">
                  <c:v>496.647156</c:v>
                </c:pt>
                <c:pt idx="155">
                  <c:v>514.88586599999996</c:v>
                </c:pt>
                <c:pt idx="156">
                  <c:v>540.45017600000006</c:v>
                </c:pt>
                <c:pt idx="157">
                  <c:v>567.26179500000001</c:v>
                </c:pt>
                <c:pt idx="158">
                  <c:v>597.93269599999996</c:v>
                </c:pt>
                <c:pt idx="159">
                  <c:v>623.25826600000005</c:v>
                </c:pt>
                <c:pt idx="160">
                  <c:v>644.30771600000003</c:v>
                </c:pt>
                <c:pt idx="161">
                  <c:v>673.14611600000001</c:v>
                </c:pt>
                <c:pt idx="162">
                  <c:v>697.729106</c:v>
                </c:pt>
                <c:pt idx="163">
                  <c:v>723.07298600000001</c:v>
                </c:pt>
                <c:pt idx="164">
                  <c:v>746.36346600000002</c:v>
                </c:pt>
                <c:pt idx="165">
                  <c:v>767.806466</c:v>
                </c:pt>
                <c:pt idx="166" formatCode="&quot; &quot;* #,##0.0&quot; &quot;;&quot;-&quot;* #,##0.0&quot; &quot;;&quot; &quot;* &quot;-&quot;#.0&quot; &quot;;&quot; &quot;@&quot; &quot;">
                  <c:v>791.1370559999998</c:v>
                </c:pt>
                <c:pt idx="167" formatCode="&quot; &quot;* #,##0.0&quot; &quot;;&quot;-&quot;* #,##0.0&quot; &quot;;&quot; &quot;* &quot;-&quot;#.0&quot; &quot;;&quot; &quot;@&quot; &quot;">
                  <c:v>808.30251599999974</c:v>
                </c:pt>
                <c:pt idx="168">
                  <c:v>829.31413599999973</c:v>
                </c:pt>
                <c:pt idx="169" formatCode="&quot; &quot;* #,##0.0&quot; &quot;;&quot;-&quot;* #,##0.0&quot; &quot;;&quot; &quot;* &quot;-&quot;#.0&quot; &quot;;&quot; &quot;@&quot; &quot;">
                  <c:v>851.34511599999962</c:v>
                </c:pt>
                <c:pt idx="170" formatCode="&quot; &quot;* #,##0.0&quot; &quot;;&quot;-&quot;* #,##0.0&quot; &quot;;&quot; &quot;* &quot;-&quot;#.0&quot; &quot;;&quot; &quot;@&quot; &quot;">
                  <c:v>873.75065599999959</c:v>
                </c:pt>
              </c:numCache>
            </c:numRef>
          </c:val>
          <c:extLst>
            <c:ext xmlns:c16="http://schemas.microsoft.com/office/drawing/2014/chart" uri="{C3380CC4-5D6E-409C-BE32-E72D297353CC}">
              <c16:uniqueId val="{00000002-81FF-49FF-8CF7-390DE669A330}"/>
            </c:ext>
          </c:extLst>
        </c:ser>
        <c:ser>
          <c:idx val="3"/>
          <c:order val="3"/>
          <c:tx>
            <c:strRef>
              <c:f>Table_1_by_Capacity!$A$25:$A$25</c:f>
              <c:strCache>
                <c:ptCount val="1"/>
                <c:pt idx="0">
                  <c:v> 10 to ≤ 50 kW </c:v>
                </c:pt>
              </c:strCache>
            </c:strRef>
          </c:tx>
          <c:spPr>
            <a:solidFill>
              <a:srgbClr val="41B6C4"/>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Table_1_by_Capacity!$B$25:$FP$25</c:f>
              <c:numCache>
                <c:formatCode>#,##0.0;\-#,##0.0</c:formatCode>
                <c:ptCount val="171"/>
                <c:pt idx="0">
                  <c:v>2.6382800000000004</c:v>
                </c:pt>
                <c:pt idx="1">
                  <c:v>2.8084600000000002</c:v>
                </c:pt>
                <c:pt idx="2">
                  <c:v>3.2555700000000001</c:v>
                </c:pt>
                <c:pt idx="3">
                  <c:v>3.5438799999999997</c:v>
                </c:pt>
                <c:pt idx="4">
                  <c:v>3.9972099999999999</c:v>
                </c:pt>
                <c:pt idx="5">
                  <c:v>4.3000600000000002</c:v>
                </c:pt>
                <c:pt idx="6">
                  <c:v>4.6086429999999998</c:v>
                </c:pt>
                <c:pt idx="7">
                  <c:v>4.9397329999999995</c:v>
                </c:pt>
                <c:pt idx="8">
                  <c:v>5.4677230000000003</c:v>
                </c:pt>
                <c:pt idx="9">
                  <c:v>5.9137630000000003</c:v>
                </c:pt>
                <c:pt idx="10">
                  <c:v>6.5194429999999999</c:v>
                </c:pt>
                <c:pt idx="11">
                  <c:v>6.8615629999999994</c:v>
                </c:pt>
                <c:pt idx="12">
                  <c:v>7.5504829999999989</c:v>
                </c:pt>
                <c:pt idx="13">
                  <c:v>8.4962529999999994</c:v>
                </c:pt>
                <c:pt idx="14">
                  <c:v>9.4047629999999991</c:v>
                </c:pt>
                <c:pt idx="15">
                  <c:v>10.444692999999999</c:v>
                </c:pt>
                <c:pt idx="16">
                  <c:v>11.782772999999999</c:v>
                </c:pt>
                <c:pt idx="17">
                  <c:v>13.453313</c:v>
                </c:pt>
                <c:pt idx="18">
                  <c:v>16.938603000000001</c:v>
                </c:pt>
                <c:pt idx="19">
                  <c:v>20.342252999999999</c:v>
                </c:pt>
                <c:pt idx="20">
                  <c:v>24.709288000000001</c:v>
                </c:pt>
                <c:pt idx="21">
                  <c:v>29.231597999999998</c:v>
                </c:pt>
                <c:pt idx="22">
                  <c:v>51.587124000000003</c:v>
                </c:pt>
                <c:pt idx="23">
                  <c:v>99.764209000000008</c:v>
                </c:pt>
                <c:pt idx="24">
                  <c:v>101.04468899999999</c:v>
                </c:pt>
                <c:pt idx="25">
                  <c:v>139.74158899999998</c:v>
                </c:pt>
                <c:pt idx="26">
                  <c:v>166.57212900000002</c:v>
                </c:pt>
                <c:pt idx="27">
                  <c:v>168.35844899999998</c:v>
                </c:pt>
                <c:pt idx="28">
                  <c:v>173.043139</c:v>
                </c:pt>
                <c:pt idx="29">
                  <c:v>182.66727899999998</c:v>
                </c:pt>
                <c:pt idx="30">
                  <c:v>223.19445399999998</c:v>
                </c:pt>
                <c:pt idx="31">
                  <c:v>225.07485400000002</c:v>
                </c:pt>
                <c:pt idx="32">
                  <c:v>227.82112400000003</c:v>
                </c:pt>
                <c:pt idx="33">
                  <c:v>237.206737</c:v>
                </c:pt>
                <c:pt idx="34">
                  <c:v>240.59123300000002</c:v>
                </c:pt>
                <c:pt idx="35">
                  <c:v>243.920748</c:v>
                </c:pt>
                <c:pt idx="36">
                  <c:v>247.89865799999998</c:v>
                </c:pt>
                <c:pt idx="37">
                  <c:v>253.94672799999998</c:v>
                </c:pt>
                <c:pt idx="38">
                  <c:v>262.28236099999998</c:v>
                </c:pt>
                <c:pt idx="39">
                  <c:v>272.57795099999998</c:v>
                </c:pt>
                <c:pt idx="40">
                  <c:v>282.01027600000003</c:v>
                </c:pt>
                <c:pt idx="41">
                  <c:v>306.036092</c:v>
                </c:pt>
                <c:pt idx="42">
                  <c:v>311.08547799999997</c:v>
                </c:pt>
                <c:pt idx="43">
                  <c:v>319.09518800000001</c:v>
                </c:pt>
                <c:pt idx="44">
                  <c:v>326.77828800000003</c:v>
                </c:pt>
                <c:pt idx="45">
                  <c:v>333.32993800000003</c:v>
                </c:pt>
                <c:pt idx="46">
                  <c:v>342.22388799999999</c:v>
                </c:pt>
                <c:pt idx="47">
                  <c:v>350.37952799999999</c:v>
                </c:pt>
                <c:pt idx="48">
                  <c:v>356.92050800000004</c:v>
                </c:pt>
                <c:pt idx="49">
                  <c:v>367.64742799999999</c:v>
                </c:pt>
                <c:pt idx="50">
                  <c:v>392.760493</c:v>
                </c:pt>
                <c:pt idx="51">
                  <c:v>396.64298299999996</c:v>
                </c:pt>
                <c:pt idx="52">
                  <c:v>402.93257299999999</c:v>
                </c:pt>
                <c:pt idx="53">
                  <c:v>412.19289899999995</c:v>
                </c:pt>
                <c:pt idx="54">
                  <c:v>421.061239</c:v>
                </c:pt>
                <c:pt idx="55">
                  <c:v>428.92322899999999</c:v>
                </c:pt>
                <c:pt idx="56">
                  <c:v>440.05604899999997</c:v>
                </c:pt>
                <c:pt idx="57">
                  <c:v>450.14328399999999</c:v>
                </c:pt>
                <c:pt idx="58">
                  <c:v>460.42135400000001</c:v>
                </c:pt>
                <c:pt idx="59">
                  <c:v>481.09058400000004</c:v>
                </c:pt>
                <c:pt idx="60">
                  <c:v>485.97421200000002</c:v>
                </c:pt>
                <c:pt idx="61">
                  <c:v>493.61667900000003</c:v>
                </c:pt>
                <c:pt idx="62">
                  <c:v>508.23684700000001</c:v>
                </c:pt>
                <c:pt idx="63">
                  <c:v>517.22743700000001</c:v>
                </c:pt>
                <c:pt idx="64">
                  <c:v>525.437772</c:v>
                </c:pt>
                <c:pt idx="65">
                  <c:v>539.30094699999995</c:v>
                </c:pt>
                <c:pt idx="66">
                  <c:v>550.95825800000011</c:v>
                </c:pt>
                <c:pt idx="67">
                  <c:v>564.91703799999993</c:v>
                </c:pt>
                <c:pt idx="68">
                  <c:v>596.18309299999999</c:v>
                </c:pt>
                <c:pt idx="69">
                  <c:v>609.11318300000005</c:v>
                </c:pt>
                <c:pt idx="70">
                  <c:v>629.72302300000001</c:v>
                </c:pt>
                <c:pt idx="71">
                  <c:v>684.57097299999987</c:v>
                </c:pt>
                <c:pt idx="72">
                  <c:v>709.72493299999996</c:v>
                </c:pt>
                <c:pt idx="73">
                  <c:v>711.56312299999991</c:v>
                </c:pt>
                <c:pt idx="74">
                  <c:v>715.87275299999999</c:v>
                </c:pt>
                <c:pt idx="75">
                  <c:v>718.20858299999998</c:v>
                </c:pt>
                <c:pt idx="76">
                  <c:v>721.43371300000001</c:v>
                </c:pt>
                <c:pt idx="77">
                  <c:v>725.98112300000003</c:v>
                </c:pt>
                <c:pt idx="78">
                  <c:v>729.84241300000008</c:v>
                </c:pt>
                <c:pt idx="79">
                  <c:v>735.35408299999995</c:v>
                </c:pt>
                <c:pt idx="80">
                  <c:v>745.54182300000002</c:v>
                </c:pt>
                <c:pt idx="81">
                  <c:v>748.29043300000001</c:v>
                </c:pt>
                <c:pt idx="82">
                  <c:v>750.93554300000005</c:v>
                </c:pt>
                <c:pt idx="83">
                  <c:v>755.62116300000002</c:v>
                </c:pt>
                <c:pt idx="84">
                  <c:v>756.93068300000004</c:v>
                </c:pt>
                <c:pt idx="85">
                  <c:v>759.10673299999996</c:v>
                </c:pt>
                <c:pt idx="86">
                  <c:v>764.09029299999997</c:v>
                </c:pt>
                <c:pt idx="87">
                  <c:v>767.01876300000004</c:v>
                </c:pt>
                <c:pt idx="88">
                  <c:v>770.48326299999997</c:v>
                </c:pt>
                <c:pt idx="89">
                  <c:v>774.014003</c:v>
                </c:pt>
                <c:pt idx="90">
                  <c:v>777.39143299999989</c:v>
                </c:pt>
                <c:pt idx="91">
                  <c:v>781.42780299999993</c:v>
                </c:pt>
                <c:pt idx="92">
                  <c:v>786.30369299999995</c:v>
                </c:pt>
                <c:pt idx="93">
                  <c:v>789.6802429999999</c:v>
                </c:pt>
                <c:pt idx="94">
                  <c:v>794.47726799999998</c:v>
                </c:pt>
                <c:pt idx="95">
                  <c:v>797.85877800000003</c:v>
                </c:pt>
                <c:pt idx="96">
                  <c:v>801.40923800000007</c:v>
                </c:pt>
                <c:pt idx="97">
                  <c:v>804.62282800000003</c:v>
                </c:pt>
                <c:pt idx="98">
                  <c:v>809.26639800000009</c:v>
                </c:pt>
                <c:pt idx="99">
                  <c:v>812.13196800000003</c:v>
                </c:pt>
                <c:pt idx="100">
                  <c:v>814.93090799999993</c:v>
                </c:pt>
                <c:pt idx="101">
                  <c:v>818.93078800000001</c:v>
                </c:pt>
                <c:pt idx="102">
                  <c:v>822.55149799999992</c:v>
                </c:pt>
                <c:pt idx="103">
                  <c:v>826.77043800000001</c:v>
                </c:pt>
                <c:pt idx="104">
                  <c:v>830.81392300000005</c:v>
                </c:pt>
                <c:pt idx="105">
                  <c:v>835.11487299999999</c:v>
                </c:pt>
                <c:pt idx="106">
                  <c:v>839.55575299999998</c:v>
                </c:pt>
                <c:pt idx="107">
                  <c:v>844.77724299999988</c:v>
                </c:pt>
                <c:pt idx="108">
                  <c:v>851.18657299999995</c:v>
                </c:pt>
                <c:pt idx="109">
                  <c:v>861.12753799999996</c:v>
                </c:pt>
                <c:pt idx="110">
                  <c:v>900.09241799999995</c:v>
                </c:pt>
                <c:pt idx="111">
                  <c:v>901.68600800000002</c:v>
                </c:pt>
                <c:pt idx="112">
                  <c:v>903.19706799999994</c:v>
                </c:pt>
                <c:pt idx="113">
                  <c:v>905.08370799999989</c:v>
                </c:pt>
                <c:pt idx="114">
                  <c:v>907.33033799999987</c:v>
                </c:pt>
                <c:pt idx="115">
                  <c:v>910.66374800000006</c:v>
                </c:pt>
                <c:pt idx="116">
                  <c:v>914.04113799999993</c:v>
                </c:pt>
                <c:pt idx="117">
                  <c:v>917.29616099999998</c:v>
                </c:pt>
                <c:pt idx="118">
                  <c:v>920.77557999999999</c:v>
                </c:pt>
                <c:pt idx="119">
                  <c:v>923.06655999999998</c:v>
                </c:pt>
                <c:pt idx="120">
                  <c:v>926.52566999999999</c:v>
                </c:pt>
                <c:pt idx="121">
                  <c:v>930.16816000000006</c:v>
                </c:pt>
                <c:pt idx="122">
                  <c:v>935.96036000000004</c:v>
                </c:pt>
                <c:pt idx="123">
                  <c:v>936.98836000000006</c:v>
                </c:pt>
                <c:pt idx="124">
                  <c:v>937.96436000000006</c:v>
                </c:pt>
                <c:pt idx="125">
                  <c:v>940.49796000000003</c:v>
                </c:pt>
                <c:pt idx="126">
                  <c:v>943.26185999999996</c:v>
                </c:pt>
                <c:pt idx="127">
                  <c:v>946.08796000000007</c:v>
                </c:pt>
                <c:pt idx="128">
                  <c:v>950.1241</c:v>
                </c:pt>
                <c:pt idx="129">
                  <c:v>953.60609999999997</c:v>
                </c:pt>
                <c:pt idx="130">
                  <c:v>957.56389999999999</c:v>
                </c:pt>
                <c:pt idx="131">
                  <c:v>960.39647999999988</c:v>
                </c:pt>
                <c:pt idx="132">
                  <c:v>963.32474999999999</c:v>
                </c:pt>
                <c:pt idx="133">
                  <c:v>966.69788000000005</c:v>
                </c:pt>
                <c:pt idx="134">
                  <c:v>971.30615</c:v>
                </c:pt>
                <c:pt idx="135">
                  <c:v>974.94102999999996</c:v>
                </c:pt>
                <c:pt idx="136">
                  <c:v>978.39700000000005</c:v>
                </c:pt>
                <c:pt idx="137">
                  <c:v>981.71591000000012</c:v>
                </c:pt>
                <c:pt idx="138">
                  <c:v>986.05973000000006</c:v>
                </c:pt>
                <c:pt idx="139">
                  <c:v>990.77900000000011</c:v>
                </c:pt>
                <c:pt idx="140">
                  <c:v>996.00362000000007</c:v>
                </c:pt>
                <c:pt idx="141">
                  <c:v>1000.5498500000001</c:v>
                </c:pt>
                <c:pt idx="142">
                  <c:v>1006.65387</c:v>
                </c:pt>
                <c:pt idx="143">
                  <c:v>1009.8610200000001</c:v>
                </c:pt>
                <c:pt idx="144">
                  <c:v>1014.2510599999999</c:v>
                </c:pt>
                <c:pt idx="145">
                  <c:v>1019.98698</c:v>
                </c:pt>
                <c:pt idx="146">
                  <c:v>1027.6363900000001</c:v>
                </c:pt>
                <c:pt idx="147">
                  <c:v>1033.3588300000001</c:v>
                </c:pt>
                <c:pt idx="148">
                  <c:v>1041.2391300000002</c:v>
                </c:pt>
                <c:pt idx="149">
                  <c:v>1047.67741</c:v>
                </c:pt>
                <c:pt idx="150">
                  <c:v>1054.3402599999999</c:v>
                </c:pt>
                <c:pt idx="151">
                  <c:v>1061.7953500000001</c:v>
                </c:pt>
                <c:pt idx="152">
                  <c:v>1069.8665100000001</c:v>
                </c:pt>
                <c:pt idx="153">
                  <c:v>1077.68488</c:v>
                </c:pt>
                <c:pt idx="154">
                  <c:v>1087.24676</c:v>
                </c:pt>
                <c:pt idx="155">
                  <c:v>1094.36859</c:v>
                </c:pt>
                <c:pt idx="156">
                  <c:v>1104.1308799999999</c:v>
                </c:pt>
                <c:pt idx="157">
                  <c:v>1115.98639</c:v>
                </c:pt>
                <c:pt idx="158">
                  <c:v>1131.2299600000001</c:v>
                </c:pt>
                <c:pt idx="159">
                  <c:v>1144.1758</c:v>
                </c:pt>
                <c:pt idx="160">
                  <c:v>1156.53738</c:v>
                </c:pt>
                <c:pt idx="161">
                  <c:v>1175.5180399999999</c:v>
                </c:pt>
                <c:pt idx="162">
                  <c:v>1191.3508099999999</c:v>
                </c:pt>
                <c:pt idx="163">
                  <c:v>1207.3066000000001</c:v>
                </c:pt>
                <c:pt idx="164">
                  <c:v>1224.5667300000002</c:v>
                </c:pt>
                <c:pt idx="165">
                  <c:v>1238.6606100000001</c:v>
                </c:pt>
                <c:pt idx="166" formatCode="&quot; &quot;* #,##0.0&quot; &quot;;&quot;-&quot;* #,##0.0&quot; &quot;;&quot; &quot;* &quot;-&quot;#.0&quot; &quot;;&quot; &quot;@&quot; &quot;">
                  <c:v>1252.3111300000003</c:v>
                </c:pt>
                <c:pt idx="167" formatCode="&quot; &quot;* #,##0.0&quot; &quot;;&quot;-&quot;* #,##0.0&quot; &quot;;&quot; &quot;* &quot;-&quot;#.0&quot; &quot;;&quot; &quot;@&quot; &quot;">
                  <c:v>1260.5515400000002</c:v>
                </c:pt>
                <c:pt idx="168">
                  <c:v>1272.06511</c:v>
                </c:pt>
                <c:pt idx="169" formatCode="&quot; &quot;* #,##0.0&quot; &quot;;&quot;-&quot;* #,##0.0&quot; &quot;;&quot; &quot;* &quot;-&quot;#.0&quot; &quot;;&quot; &quot;@&quot; &quot;">
                  <c:v>1282.9399700000001</c:v>
                </c:pt>
                <c:pt idx="170" formatCode="&quot; &quot;* #,##0.0&quot; &quot;;&quot;-&quot;* #,##0.0&quot; &quot;;&quot; &quot;* &quot;-&quot;#.0&quot; &quot;;&quot; &quot;@&quot; &quot;">
                  <c:v>1295.6546600000001</c:v>
                </c:pt>
              </c:numCache>
            </c:numRef>
          </c:val>
          <c:extLst>
            <c:ext xmlns:c16="http://schemas.microsoft.com/office/drawing/2014/chart" uri="{C3380CC4-5D6E-409C-BE32-E72D297353CC}">
              <c16:uniqueId val="{00000003-81FF-49FF-8CF7-390DE669A330}"/>
            </c:ext>
          </c:extLst>
        </c:ser>
        <c:ser>
          <c:idx val="4"/>
          <c:order val="4"/>
          <c:tx>
            <c:strRef>
              <c:f>Table_1_by_Capacity!$A$26:$A$26</c:f>
              <c:strCache>
                <c:ptCount val="1"/>
                <c:pt idx="0">
                  <c:v> 50 kW to ≤ 5 MW </c:v>
                </c:pt>
              </c:strCache>
            </c:strRef>
          </c:tx>
          <c:spPr>
            <a:solidFill>
              <a:srgbClr val="1D91C0"/>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Table_1_by_Capacity!$B$26:$FP$26</c:f>
              <c:numCache>
                <c:formatCode>#,##0.0;\-#,##0.0</c:formatCode>
                <c:ptCount val="171"/>
                <c:pt idx="0">
                  <c:v>1.0331300000000001</c:v>
                </c:pt>
                <c:pt idx="1">
                  <c:v>1.0331300000000001</c:v>
                </c:pt>
                <c:pt idx="2">
                  <c:v>1.0331300000000001</c:v>
                </c:pt>
                <c:pt idx="3">
                  <c:v>1.0331300000000001</c:v>
                </c:pt>
                <c:pt idx="4">
                  <c:v>1.20051</c:v>
                </c:pt>
                <c:pt idx="5">
                  <c:v>2.0005100000000002</c:v>
                </c:pt>
                <c:pt idx="6">
                  <c:v>2.1511800000000001</c:v>
                </c:pt>
                <c:pt idx="7">
                  <c:v>2.1511800000000001</c:v>
                </c:pt>
                <c:pt idx="8">
                  <c:v>2.1511800000000001</c:v>
                </c:pt>
                <c:pt idx="9">
                  <c:v>2.5987499999999999</c:v>
                </c:pt>
                <c:pt idx="10">
                  <c:v>2.65028</c:v>
                </c:pt>
                <c:pt idx="11">
                  <c:v>2.7472799999999999</c:v>
                </c:pt>
                <c:pt idx="12">
                  <c:v>2.7472799999999999</c:v>
                </c:pt>
                <c:pt idx="13">
                  <c:v>3.27128</c:v>
                </c:pt>
                <c:pt idx="14">
                  <c:v>4.0884800000000006</c:v>
                </c:pt>
                <c:pt idx="15">
                  <c:v>9.9887499999999996</c:v>
                </c:pt>
                <c:pt idx="16">
                  <c:v>11.597809999999999</c:v>
                </c:pt>
                <c:pt idx="17">
                  <c:v>16.89743</c:v>
                </c:pt>
                <c:pt idx="18">
                  <c:v>139.32625000000002</c:v>
                </c:pt>
                <c:pt idx="19">
                  <c:v>140.23129</c:v>
                </c:pt>
                <c:pt idx="20">
                  <c:v>155.70353500000002</c:v>
                </c:pt>
                <c:pt idx="21">
                  <c:v>212.0307</c:v>
                </c:pt>
                <c:pt idx="22">
                  <c:v>213.26361</c:v>
                </c:pt>
                <c:pt idx="23">
                  <c:v>219.02789999999999</c:v>
                </c:pt>
                <c:pt idx="24">
                  <c:v>219.18731</c:v>
                </c:pt>
                <c:pt idx="25">
                  <c:v>220.37073000000001</c:v>
                </c:pt>
                <c:pt idx="26">
                  <c:v>230.24926500000001</c:v>
                </c:pt>
                <c:pt idx="27">
                  <c:v>231.01192500000002</c:v>
                </c:pt>
                <c:pt idx="28">
                  <c:v>231.68376499999999</c:v>
                </c:pt>
                <c:pt idx="29">
                  <c:v>247.09896500000002</c:v>
                </c:pt>
                <c:pt idx="30">
                  <c:v>318.98764</c:v>
                </c:pt>
                <c:pt idx="31">
                  <c:v>321.66630000000004</c:v>
                </c:pt>
                <c:pt idx="32">
                  <c:v>323.03374000000002</c:v>
                </c:pt>
                <c:pt idx="33">
                  <c:v>325.61481000000003</c:v>
                </c:pt>
                <c:pt idx="34">
                  <c:v>334.66882999999996</c:v>
                </c:pt>
                <c:pt idx="35">
                  <c:v>336.44824999999997</c:v>
                </c:pt>
                <c:pt idx="36">
                  <c:v>341.99786000000006</c:v>
                </c:pt>
                <c:pt idx="37">
                  <c:v>350.71247000000005</c:v>
                </c:pt>
                <c:pt idx="38">
                  <c:v>457.59325000000007</c:v>
                </c:pt>
                <c:pt idx="39">
                  <c:v>482.22122000000002</c:v>
                </c:pt>
                <c:pt idx="40">
                  <c:v>492.05951999999996</c:v>
                </c:pt>
                <c:pt idx="41">
                  <c:v>502.22852999999992</c:v>
                </c:pt>
                <c:pt idx="42">
                  <c:v>515.9556</c:v>
                </c:pt>
                <c:pt idx="43">
                  <c:v>536.27056000000005</c:v>
                </c:pt>
                <c:pt idx="44">
                  <c:v>546.14577000000008</c:v>
                </c:pt>
                <c:pt idx="45">
                  <c:v>557.88549999999998</c:v>
                </c:pt>
                <c:pt idx="46">
                  <c:v>564.12718000000007</c:v>
                </c:pt>
                <c:pt idx="47">
                  <c:v>578.53736000000004</c:v>
                </c:pt>
                <c:pt idx="48">
                  <c:v>592.21932000000015</c:v>
                </c:pt>
                <c:pt idx="49">
                  <c:v>610.48327000000006</c:v>
                </c:pt>
                <c:pt idx="50">
                  <c:v>697.65171500000008</c:v>
                </c:pt>
                <c:pt idx="51">
                  <c:v>712.57297499999993</c:v>
                </c:pt>
                <c:pt idx="52">
                  <c:v>730.02770500000008</c:v>
                </c:pt>
                <c:pt idx="53">
                  <c:v>769.33655499999998</c:v>
                </c:pt>
                <c:pt idx="54">
                  <c:v>786.95107500000006</c:v>
                </c:pt>
                <c:pt idx="55">
                  <c:v>801.08382500000005</c:v>
                </c:pt>
                <c:pt idx="56">
                  <c:v>814.70295500000009</c:v>
                </c:pt>
                <c:pt idx="57">
                  <c:v>828.87111500000003</c:v>
                </c:pt>
                <c:pt idx="58">
                  <c:v>844.70216500000004</c:v>
                </c:pt>
                <c:pt idx="59">
                  <c:v>881.67607499999997</c:v>
                </c:pt>
                <c:pt idx="60">
                  <c:v>891.188715</c:v>
                </c:pt>
                <c:pt idx="61">
                  <c:v>909.47508500000004</c:v>
                </c:pt>
                <c:pt idx="62">
                  <c:v>1027.187925</c:v>
                </c:pt>
                <c:pt idx="63">
                  <c:v>1035.733125</c:v>
                </c:pt>
                <c:pt idx="64">
                  <c:v>1057.9552550000001</c:v>
                </c:pt>
                <c:pt idx="65">
                  <c:v>1119.3225600000001</c:v>
                </c:pt>
                <c:pt idx="66">
                  <c:v>1146.5150000000001</c:v>
                </c:pt>
                <c:pt idx="67">
                  <c:v>1186.367115</c:v>
                </c:pt>
                <c:pt idx="68">
                  <c:v>1226.917635</c:v>
                </c:pt>
                <c:pt idx="69">
                  <c:v>1302.0900300000001</c:v>
                </c:pt>
                <c:pt idx="70">
                  <c:v>1382.173325</c:v>
                </c:pt>
                <c:pt idx="71">
                  <c:v>1872.059397</c:v>
                </c:pt>
                <c:pt idx="72">
                  <c:v>1943.3494650000002</c:v>
                </c:pt>
                <c:pt idx="73">
                  <c:v>2004.456745</c:v>
                </c:pt>
                <c:pt idx="74">
                  <c:v>2555.9612990000005</c:v>
                </c:pt>
                <c:pt idx="75">
                  <c:v>2600.7201500000001</c:v>
                </c:pt>
                <c:pt idx="76">
                  <c:v>2636.8777100000007</c:v>
                </c:pt>
                <c:pt idx="77">
                  <c:v>2788.6383850000002</c:v>
                </c:pt>
                <c:pt idx="78">
                  <c:v>2802.7125299999998</c:v>
                </c:pt>
                <c:pt idx="79">
                  <c:v>2836.0170800000001</c:v>
                </c:pt>
                <c:pt idx="80">
                  <c:v>2862.6850550000004</c:v>
                </c:pt>
                <c:pt idx="81">
                  <c:v>2892.9644950000002</c:v>
                </c:pt>
                <c:pt idx="82">
                  <c:v>2923.6469099999999</c:v>
                </c:pt>
                <c:pt idx="83">
                  <c:v>2988.4592400000001</c:v>
                </c:pt>
                <c:pt idx="84">
                  <c:v>3007.5147499999998</c:v>
                </c:pt>
                <c:pt idx="85">
                  <c:v>3065.0470750000004</c:v>
                </c:pt>
                <c:pt idx="86">
                  <c:v>3485.6004799999996</c:v>
                </c:pt>
                <c:pt idx="87">
                  <c:v>3494.9762899999996</c:v>
                </c:pt>
                <c:pt idx="88">
                  <c:v>3501.311385</c:v>
                </c:pt>
                <c:pt idx="89">
                  <c:v>3504.5885549999998</c:v>
                </c:pt>
                <c:pt idx="90">
                  <c:v>3513.4707200000003</c:v>
                </c:pt>
                <c:pt idx="91">
                  <c:v>3518.27918</c:v>
                </c:pt>
                <c:pt idx="92">
                  <c:v>3521.2537599999996</c:v>
                </c:pt>
                <c:pt idx="93">
                  <c:v>3523.2942849999999</c:v>
                </c:pt>
                <c:pt idx="94">
                  <c:v>3524.5640249999997</c:v>
                </c:pt>
                <c:pt idx="95">
                  <c:v>3525.5497549999995</c:v>
                </c:pt>
                <c:pt idx="96">
                  <c:v>3526.9930749999999</c:v>
                </c:pt>
                <c:pt idx="97">
                  <c:v>3527.59917</c:v>
                </c:pt>
                <c:pt idx="98">
                  <c:v>3540.6877600000003</c:v>
                </c:pt>
                <c:pt idx="99">
                  <c:v>3543.3213150000001</c:v>
                </c:pt>
                <c:pt idx="100">
                  <c:v>3547.4472449999998</c:v>
                </c:pt>
                <c:pt idx="101">
                  <c:v>3553.8041789999997</c:v>
                </c:pt>
                <c:pt idx="102">
                  <c:v>3556.4769689999998</c:v>
                </c:pt>
                <c:pt idx="103">
                  <c:v>3558.7283809999994</c:v>
                </c:pt>
                <c:pt idx="104">
                  <c:v>3560.9430009999996</c:v>
                </c:pt>
                <c:pt idx="105">
                  <c:v>3562.8404659999997</c:v>
                </c:pt>
                <c:pt idx="106">
                  <c:v>3571.4727309999994</c:v>
                </c:pt>
                <c:pt idx="107">
                  <c:v>3577.4764549999995</c:v>
                </c:pt>
                <c:pt idx="108">
                  <c:v>3578.2959349999996</c:v>
                </c:pt>
                <c:pt idx="109">
                  <c:v>3581.7334899999996</c:v>
                </c:pt>
                <c:pt idx="110">
                  <c:v>3584.3254649999999</c:v>
                </c:pt>
                <c:pt idx="111">
                  <c:v>3593.3006349999996</c:v>
                </c:pt>
                <c:pt idx="112">
                  <c:v>3593.9583799999996</c:v>
                </c:pt>
                <c:pt idx="113">
                  <c:v>3596.2028499999997</c:v>
                </c:pt>
                <c:pt idx="114">
                  <c:v>3598.6943799999999</c:v>
                </c:pt>
                <c:pt idx="115">
                  <c:v>3605.1557899999998</c:v>
                </c:pt>
                <c:pt idx="116">
                  <c:v>3618.9751699999997</c:v>
                </c:pt>
                <c:pt idx="117">
                  <c:v>3619.7591699999998</c:v>
                </c:pt>
                <c:pt idx="118">
                  <c:v>3620.4191700000001</c:v>
                </c:pt>
                <c:pt idx="119">
                  <c:v>3620.9951700000001</c:v>
                </c:pt>
                <c:pt idx="120">
                  <c:v>3623.19517</c:v>
                </c:pt>
                <c:pt idx="121">
                  <c:v>3628.5951699999996</c:v>
                </c:pt>
                <c:pt idx="122">
                  <c:v>3629.7831699999997</c:v>
                </c:pt>
                <c:pt idx="123">
                  <c:v>3630.9841699999997</c:v>
                </c:pt>
                <c:pt idx="124">
                  <c:v>3631.1381700000002</c:v>
                </c:pt>
                <c:pt idx="125">
                  <c:v>3631.1381700000002</c:v>
                </c:pt>
                <c:pt idx="126">
                  <c:v>3632.4881699999996</c:v>
                </c:pt>
                <c:pt idx="127">
                  <c:v>3637.4881699999996</c:v>
                </c:pt>
                <c:pt idx="128">
                  <c:v>3637.4881699999996</c:v>
                </c:pt>
                <c:pt idx="129">
                  <c:v>3637.4881699999996</c:v>
                </c:pt>
                <c:pt idx="130">
                  <c:v>3637.4881699999996</c:v>
                </c:pt>
                <c:pt idx="131">
                  <c:v>3639.4881699999996</c:v>
                </c:pt>
                <c:pt idx="132">
                  <c:v>3639.4881699999996</c:v>
                </c:pt>
                <c:pt idx="133">
                  <c:v>3641.08817</c:v>
                </c:pt>
                <c:pt idx="134">
                  <c:v>3641.08817</c:v>
                </c:pt>
                <c:pt idx="135">
                  <c:v>3641.1881699999999</c:v>
                </c:pt>
                <c:pt idx="136">
                  <c:v>3641.4881700000001</c:v>
                </c:pt>
                <c:pt idx="137">
                  <c:v>3641.4881700000001</c:v>
                </c:pt>
                <c:pt idx="138">
                  <c:v>3643.35817</c:v>
                </c:pt>
                <c:pt idx="139">
                  <c:v>3644.2079699999999</c:v>
                </c:pt>
                <c:pt idx="140">
                  <c:v>3651.00297</c:v>
                </c:pt>
                <c:pt idx="141">
                  <c:v>3654.0779699999998</c:v>
                </c:pt>
                <c:pt idx="142">
                  <c:v>3655.7779699999996</c:v>
                </c:pt>
                <c:pt idx="143">
                  <c:v>3658.3024</c:v>
                </c:pt>
                <c:pt idx="144">
                  <c:v>3675.9124000000002</c:v>
                </c:pt>
                <c:pt idx="145">
                  <c:v>3675.9124000000002</c:v>
                </c:pt>
                <c:pt idx="146">
                  <c:v>3675.9124000000002</c:v>
                </c:pt>
                <c:pt idx="147">
                  <c:v>3681.1143999999999</c:v>
                </c:pt>
                <c:pt idx="148">
                  <c:v>3687.3494000000001</c:v>
                </c:pt>
                <c:pt idx="149">
                  <c:v>3687.3494000000001</c:v>
                </c:pt>
                <c:pt idx="150">
                  <c:v>3689.8494000000001</c:v>
                </c:pt>
                <c:pt idx="151">
                  <c:v>3689.8494000000001</c:v>
                </c:pt>
                <c:pt idx="152">
                  <c:v>3689.8494000000001</c:v>
                </c:pt>
                <c:pt idx="153">
                  <c:v>3689.8494000000001</c:v>
                </c:pt>
                <c:pt idx="154">
                  <c:v>3689.8494000000001</c:v>
                </c:pt>
                <c:pt idx="155">
                  <c:v>3689.8494000000001</c:v>
                </c:pt>
                <c:pt idx="156">
                  <c:v>3689.8494000000001</c:v>
                </c:pt>
                <c:pt idx="157">
                  <c:v>3690.6194</c:v>
                </c:pt>
                <c:pt idx="158">
                  <c:v>3691.4253999999996</c:v>
                </c:pt>
                <c:pt idx="159">
                  <c:v>3691.4253999999996</c:v>
                </c:pt>
                <c:pt idx="160">
                  <c:v>3691.5853999999999</c:v>
                </c:pt>
                <c:pt idx="161">
                  <c:v>3693.6124</c:v>
                </c:pt>
                <c:pt idx="162">
                  <c:v>3693.6124</c:v>
                </c:pt>
                <c:pt idx="163">
                  <c:v>3693.6124</c:v>
                </c:pt>
                <c:pt idx="164">
                  <c:v>3693.6124</c:v>
                </c:pt>
                <c:pt idx="165">
                  <c:v>3693.6124</c:v>
                </c:pt>
                <c:pt idx="166" formatCode="&quot; &quot;* #,##0.0&quot; &quot;;&quot;-&quot;* #,##0.0&quot; &quot;;&quot; &quot;* &quot;-&quot;#.0&quot; &quot;;&quot; &quot;@&quot; &quot;">
                  <c:v>3693.6124</c:v>
                </c:pt>
                <c:pt idx="167" formatCode="&quot; &quot;* #,##0.0&quot; &quot;;&quot;-&quot;* #,##0.0&quot; &quot;;&quot; &quot;* &quot;-&quot;#.0&quot; &quot;;&quot; &quot;@&quot; &quot;">
                  <c:v>3693.6124</c:v>
                </c:pt>
                <c:pt idx="168">
                  <c:v>3693.6124</c:v>
                </c:pt>
                <c:pt idx="169" formatCode="&quot; &quot;* #,##0.0&quot; &quot;;&quot;-&quot;* #,##0.0&quot; &quot;;&quot; &quot;* &quot;-&quot;#.0&quot; &quot;;&quot; &quot;@&quot; &quot;">
                  <c:v>3693.6124</c:v>
                </c:pt>
                <c:pt idx="170" formatCode="&quot; &quot;* #,##0.0&quot; &quot;;&quot;-&quot;* #,##0.0&quot; &quot;;&quot; &quot;* &quot;-&quot;#.0&quot; &quot;;&quot; &quot;@&quot; &quot;">
                  <c:v>3693.6124</c:v>
                </c:pt>
              </c:numCache>
            </c:numRef>
          </c:val>
          <c:extLst>
            <c:ext xmlns:c16="http://schemas.microsoft.com/office/drawing/2014/chart" uri="{C3380CC4-5D6E-409C-BE32-E72D297353CC}">
              <c16:uniqueId val="{00000004-81FF-49FF-8CF7-390DE669A330}"/>
            </c:ext>
          </c:extLst>
        </c:ser>
        <c:ser>
          <c:idx val="5"/>
          <c:order val="5"/>
          <c:tx>
            <c:strRef>
              <c:f>Table_1_by_Capacity!$A$27:$A$27</c:f>
              <c:strCache>
                <c:ptCount val="1"/>
                <c:pt idx="0">
                  <c:v> 5 to ≤ 25 MW </c:v>
                </c:pt>
              </c:strCache>
            </c:strRef>
          </c:tx>
          <c:spPr>
            <a:solidFill>
              <a:srgbClr val="225EA8"/>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Table_1_by_Capacity!$B$27:$FP$27</c:f>
              <c:numCache>
                <c:formatCode>#,##0.0;\-#,##0.0</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c:v>
                </c:pt>
                <c:pt idx="25">
                  <c:v>6</c:v>
                </c:pt>
                <c:pt idx="26">
                  <c:v>6</c:v>
                </c:pt>
                <c:pt idx="27">
                  <c:v>6</c:v>
                </c:pt>
                <c:pt idx="28">
                  <c:v>6</c:v>
                </c:pt>
                <c:pt idx="29">
                  <c:v>6</c:v>
                </c:pt>
                <c:pt idx="30">
                  <c:v>6</c:v>
                </c:pt>
                <c:pt idx="31">
                  <c:v>6</c:v>
                </c:pt>
                <c:pt idx="32">
                  <c:v>6</c:v>
                </c:pt>
                <c:pt idx="33">
                  <c:v>6</c:v>
                </c:pt>
                <c:pt idx="34">
                  <c:v>6</c:v>
                </c:pt>
                <c:pt idx="35">
                  <c:v>6</c:v>
                </c:pt>
                <c:pt idx="36">
                  <c:v>6</c:v>
                </c:pt>
                <c:pt idx="37">
                  <c:v>40.012439999999998</c:v>
                </c:pt>
                <c:pt idx="38">
                  <c:v>262.53390000000002</c:v>
                </c:pt>
                <c:pt idx="39">
                  <c:v>262.53390000000002</c:v>
                </c:pt>
                <c:pt idx="40">
                  <c:v>286.31850000000003</c:v>
                </c:pt>
                <c:pt idx="41">
                  <c:v>339.5478</c:v>
                </c:pt>
                <c:pt idx="42">
                  <c:v>339.5478</c:v>
                </c:pt>
                <c:pt idx="43">
                  <c:v>358.72298999999998</c:v>
                </c:pt>
                <c:pt idx="44">
                  <c:v>358.72298999999998</c:v>
                </c:pt>
                <c:pt idx="45">
                  <c:v>358.72298999999998</c:v>
                </c:pt>
                <c:pt idx="46">
                  <c:v>413.72323</c:v>
                </c:pt>
                <c:pt idx="47">
                  <c:v>435.26723000000004</c:v>
                </c:pt>
                <c:pt idx="48">
                  <c:v>512.39484000000004</c:v>
                </c:pt>
                <c:pt idx="49">
                  <c:v>544.55130999999994</c:v>
                </c:pt>
                <c:pt idx="50">
                  <c:v>1390.9794999999999</c:v>
                </c:pt>
                <c:pt idx="51">
                  <c:v>1399.9711199999999</c:v>
                </c:pt>
                <c:pt idx="52">
                  <c:v>1450.4290899999999</c:v>
                </c:pt>
                <c:pt idx="53">
                  <c:v>1505.3003200000001</c:v>
                </c:pt>
                <c:pt idx="54">
                  <c:v>1578.21191</c:v>
                </c:pt>
                <c:pt idx="55">
                  <c:v>1584.2849450000001</c:v>
                </c:pt>
                <c:pt idx="56">
                  <c:v>1651.2474049999998</c:v>
                </c:pt>
                <c:pt idx="57">
                  <c:v>1691.2266649999999</c:v>
                </c:pt>
                <c:pt idx="58">
                  <c:v>1764.3767050000001</c:v>
                </c:pt>
                <c:pt idx="59">
                  <c:v>1884.0374550000001</c:v>
                </c:pt>
                <c:pt idx="60">
                  <c:v>1943.267705</c:v>
                </c:pt>
                <c:pt idx="61">
                  <c:v>2049.0590549999997</c:v>
                </c:pt>
                <c:pt idx="62">
                  <c:v>3604.6161199999997</c:v>
                </c:pt>
                <c:pt idx="63">
                  <c:v>3604.6161199999997</c:v>
                </c:pt>
                <c:pt idx="64">
                  <c:v>3604.6161199999997</c:v>
                </c:pt>
                <c:pt idx="65">
                  <c:v>3610.23612</c:v>
                </c:pt>
                <c:pt idx="66">
                  <c:v>3621.2871200000004</c:v>
                </c:pt>
                <c:pt idx="67">
                  <c:v>3650.6018199999999</c:v>
                </c:pt>
                <c:pt idx="68">
                  <c:v>3650.6018199999999</c:v>
                </c:pt>
                <c:pt idx="69">
                  <c:v>3681.0929000000001</c:v>
                </c:pt>
                <c:pt idx="70">
                  <c:v>3723.4394799999995</c:v>
                </c:pt>
                <c:pt idx="71">
                  <c:v>3778.4024799999997</c:v>
                </c:pt>
                <c:pt idx="72">
                  <c:v>3800.4737700000001</c:v>
                </c:pt>
                <c:pt idx="73">
                  <c:v>3833.3436899999997</c:v>
                </c:pt>
                <c:pt idx="74">
                  <c:v>4034.6674050000001</c:v>
                </c:pt>
                <c:pt idx="75">
                  <c:v>4045.287405</c:v>
                </c:pt>
                <c:pt idx="76">
                  <c:v>4051.287405</c:v>
                </c:pt>
                <c:pt idx="77">
                  <c:v>4097.6280049999996</c:v>
                </c:pt>
                <c:pt idx="78">
                  <c:v>4112.2280049999999</c:v>
                </c:pt>
                <c:pt idx="79">
                  <c:v>4126.6304900000005</c:v>
                </c:pt>
                <c:pt idx="80">
                  <c:v>4126.6304900000005</c:v>
                </c:pt>
                <c:pt idx="81">
                  <c:v>4126.6304900000005</c:v>
                </c:pt>
                <c:pt idx="82">
                  <c:v>4126.6304900000005</c:v>
                </c:pt>
                <c:pt idx="83">
                  <c:v>4126.6304900000005</c:v>
                </c:pt>
                <c:pt idx="84">
                  <c:v>4138.6304900000005</c:v>
                </c:pt>
                <c:pt idx="85">
                  <c:v>4165.1120700000001</c:v>
                </c:pt>
                <c:pt idx="86">
                  <c:v>4216.962950000001</c:v>
                </c:pt>
                <c:pt idx="87">
                  <c:v>4216.962950000001</c:v>
                </c:pt>
                <c:pt idx="88">
                  <c:v>4216.962950000001</c:v>
                </c:pt>
                <c:pt idx="89">
                  <c:v>4216.962950000001</c:v>
                </c:pt>
                <c:pt idx="90">
                  <c:v>4225.502950000001</c:v>
                </c:pt>
                <c:pt idx="91">
                  <c:v>4225.502950000001</c:v>
                </c:pt>
                <c:pt idx="92">
                  <c:v>4225.502950000001</c:v>
                </c:pt>
                <c:pt idx="93">
                  <c:v>4236.2029500000008</c:v>
                </c:pt>
                <c:pt idx="94">
                  <c:v>4236.2029500000008</c:v>
                </c:pt>
                <c:pt idx="95">
                  <c:v>4248.1238500000009</c:v>
                </c:pt>
                <c:pt idx="96">
                  <c:v>4248.1238500000009</c:v>
                </c:pt>
                <c:pt idx="97">
                  <c:v>4254.6096900000002</c:v>
                </c:pt>
                <c:pt idx="98">
                  <c:v>4268.8116900000005</c:v>
                </c:pt>
                <c:pt idx="99">
                  <c:v>4281.8116900000005</c:v>
                </c:pt>
                <c:pt idx="100">
                  <c:v>4288.3116900000005</c:v>
                </c:pt>
                <c:pt idx="101">
                  <c:v>4288.3116900000005</c:v>
                </c:pt>
                <c:pt idx="102">
                  <c:v>4288.3116900000005</c:v>
                </c:pt>
                <c:pt idx="103">
                  <c:v>4288.3116900000005</c:v>
                </c:pt>
                <c:pt idx="104">
                  <c:v>4288.3116900000005</c:v>
                </c:pt>
                <c:pt idx="105">
                  <c:v>4295.8116900000005</c:v>
                </c:pt>
                <c:pt idx="106">
                  <c:v>4295.8116900000005</c:v>
                </c:pt>
                <c:pt idx="107">
                  <c:v>4295.8116900000005</c:v>
                </c:pt>
                <c:pt idx="108">
                  <c:v>4295.8116900000005</c:v>
                </c:pt>
                <c:pt idx="109">
                  <c:v>4295.8116900000005</c:v>
                </c:pt>
                <c:pt idx="110">
                  <c:v>4295.8116900000005</c:v>
                </c:pt>
                <c:pt idx="111">
                  <c:v>4295.8116900000005</c:v>
                </c:pt>
                <c:pt idx="112">
                  <c:v>4295.8116900000005</c:v>
                </c:pt>
                <c:pt idx="113">
                  <c:v>4295.8116900000005</c:v>
                </c:pt>
                <c:pt idx="114">
                  <c:v>4303.0116900000003</c:v>
                </c:pt>
                <c:pt idx="115">
                  <c:v>4303.0116900000003</c:v>
                </c:pt>
                <c:pt idx="116">
                  <c:v>4303.0116900000003</c:v>
                </c:pt>
                <c:pt idx="117">
                  <c:v>4303.0116900000003</c:v>
                </c:pt>
                <c:pt idx="118">
                  <c:v>4303.0116900000003</c:v>
                </c:pt>
                <c:pt idx="119">
                  <c:v>4303.0116900000003</c:v>
                </c:pt>
                <c:pt idx="120">
                  <c:v>4322.3193900000006</c:v>
                </c:pt>
                <c:pt idx="121">
                  <c:v>4322.3193900000006</c:v>
                </c:pt>
                <c:pt idx="122">
                  <c:v>4322.3193900000006</c:v>
                </c:pt>
                <c:pt idx="123">
                  <c:v>4322.3193900000006</c:v>
                </c:pt>
                <c:pt idx="124">
                  <c:v>4331.2193900000002</c:v>
                </c:pt>
                <c:pt idx="125">
                  <c:v>4331.2193900000002</c:v>
                </c:pt>
                <c:pt idx="126">
                  <c:v>4331.2193900000002</c:v>
                </c:pt>
                <c:pt idx="127">
                  <c:v>4331.2193900000002</c:v>
                </c:pt>
                <c:pt idx="128">
                  <c:v>4331.2193900000002</c:v>
                </c:pt>
                <c:pt idx="129">
                  <c:v>4331.2193900000002</c:v>
                </c:pt>
                <c:pt idx="130">
                  <c:v>4331.2193900000002</c:v>
                </c:pt>
                <c:pt idx="131">
                  <c:v>4331.2193900000002</c:v>
                </c:pt>
                <c:pt idx="132">
                  <c:v>4331.2193900000002</c:v>
                </c:pt>
                <c:pt idx="133">
                  <c:v>4331.2193900000002</c:v>
                </c:pt>
                <c:pt idx="134">
                  <c:v>4339.2193900000002</c:v>
                </c:pt>
                <c:pt idx="135">
                  <c:v>4339.2193900000002</c:v>
                </c:pt>
                <c:pt idx="136">
                  <c:v>4346.2193900000002</c:v>
                </c:pt>
                <c:pt idx="137">
                  <c:v>4346.2193900000002</c:v>
                </c:pt>
                <c:pt idx="138">
                  <c:v>4346.2193900000002</c:v>
                </c:pt>
                <c:pt idx="139">
                  <c:v>4346.2193900000002</c:v>
                </c:pt>
                <c:pt idx="140">
                  <c:v>4346.2193900000002</c:v>
                </c:pt>
                <c:pt idx="141">
                  <c:v>4346.2193900000002</c:v>
                </c:pt>
                <c:pt idx="142">
                  <c:v>4346.2193900000002</c:v>
                </c:pt>
                <c:pt idx="143">
                  <c:v>4346.2193900000002</c:v>
                </c:pt>
                <c:pt idx="144">
                  <c:v>4376.8463900000006</c:v>
                </c:pt>
                <c:pt idx="145">
                  <c:v>4376.8463900000006</c:v>
                </c:pt>
                <c:pt idx="146">
                  <c:v>4376.8463900000006</c:v>
                </c:pt>
                <c:pt idx="147">
                  <c:v>4376.8463900000006</c:v>
                </c:pt>
                <c:pt idx="148">
                  <c:v>4376.8463900000006</c:v>
                </c:pt>
                <c:pt idx="149">
                  <c:v>4376.8463900000006</c:v>
                </c:pt>
                <c:pt idx="150">
                  <c:v>4376.8463900000006</c:v>
                </c:pt>
                <c:pt idx="151">
                  <c:v>4376.8463900000006</c:v>
                </c:pt>
                <c:pt idx="152">
                  <c:v>4376.8463900000006</c:v>
                </c:pt>
                <c:pt idx="153">
                  <c:v>4399.8463900000006</c:v>
                </c:pt>
                <c:pt idx="154">
                  <c:v>4399.8463900000006</c:v>
                </c:pt>
                <c:pt idx="155">
                  <c:v>4399.8463900000006</c:v>
                </c:pt>
                <c:pt idx="156">
                  <c:v>4419.7463900000002</c:v>
                </c:pt>
                <c:pt idx="157">
                  <c:v>4424.7463900000002</c:v>
                </c:pt>
                <c:pt idx="158">
                  <c:v>4440.1129500000006</c:v>
                </c:pt>
                <c:pt idx="159">
                  <c:v>4440.1129500000006</c:v>
                </c:pt>
                <c:pt idx="160">
                  <c:v>4440.1129500000006</c:v>
                </c:pt>
                <c:pt idx="161">
                  <c:v>4440.1129500000006</c:v>
                </c:pt>
                <c:pt idx="162">
                  <c:v>4440.1129500000006</c:v>
                </c:pt>
                <c:pt idx="163">
                  <c:v>4440.1129500000006</c:v>
                </c:pt>
                <c:pt idx="164">
                  <c:v>4440.1129500000006</c:v>
                </c:pt>
                <c:pt idx="165">
                  <c:v>4440.1129500000006</c:v>
                </c:pt>
                <c:pt idx="166" formatCode="&quot; &quot;* #,##0.0&quot; &quot;;&quot;-&quot;* #,##0.0&quot; &quot;;&quot; &quot;* &quot;-&quot;#.0&quot; &quot;;&quot; &quot;@&quot; &quot;">
                  <c:v>4440.1129500000006</c:v>
                </c:pt>
                <c:pt idx="167" formatCode="&quot; &quot;* #,##0.0&quot; &quot;;&quot;-&quot;* #,##0.0&quot; &quot;;&quot; &quot;* &quot;-&quot;#.0&quot; &quot;;&quot; &quot;@&quot; &quot;">
                  <c:v>4440.1129500000006</c:v>
                </c:pt>
                <c:pt idx="168">
                  <c:v>4440.1129500000006</c:v>
                </c:pt>
                <c:pt idx="169" formatCode="&quot; &quot;* #,##0.0&quot; &quot;;&quot;-&quot;* #,##0.0&quot; &quot;;&quot; &quot;* &quot;-&quot;#.0&quot; &quot;;&quot; &quot;@&quot; &quot;">
                  <c:v>4440.1129500000006</c:v>
                </c:pt>
                <c:pt idx="170" formatCode="&quot; &quot;* #,##0.0&quot; &quot;;&quot;-&quot;* #,##0.0&quot; &quot;;&quot; &quot;* &quot;-&quot;#.0&quot; &quot;;&quot; &quot;@&quot; &quot;">
                  <c:v>4440.1129500000006</c:v>
                </c:pt>
              </c:numCache>
            </c:numRef>
          </c:val>
          <c:extLst>
            <c:ext xmlns:c16="http://schemas.microsoft.com/office/drawing/2014/chart" uri="{C3380CC4-5D6E-409C-BE32-E72D297353CC}">
              <c16:uniqueId val="{00000005-81FF-49FF-8CF7-390DE669A330}"/>
            </c:ext>
          </c:extLst>
        </c:ser>
        <c:ser>
          <c:idx val="6"/>
          <c:order val="6"/>
          <c:tx>
            <c:strRef>
              <c:f>Table_1_by_Capacity!$A$28:$A$28</c:f>
              <c:strCache>
                <c:ptCount val="1"/>
                <c:pt idx="0">
                  <c:v> &gt; 25 MW </c:v>
                </c:pt>
              </c:strCache>
            </c:strRef>
          </c:tx>
          <c:spPr>
            <a:solidFill>
              <a:srgbClr val="0C2C84"/>
            </a:solidFill>
            <a:ln>
              <a:noFill/>
            </a:ln>
          </c:spPr>
          <c:cat>
            <c:strRef>
              <c:f>Table_1_by_Capacity!$B$5:$FP$5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Table_1_by_Capacity!$B$28:$FP$28</c:f>
              <c:numCache>
                <c:formatCode>#,##0.0;\-#,##0.0</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34.470080000000003</c:v>
                </c:pt>
                <c:pt idx="39">
                  <c:v>34.470080000000003</c:v>
                </c:pt>
                <c:pt idx="40">
                  <c:v>34.470080000000003</c:v>
                </c:pt>
                <c:pt idx="41">
                  <c:v>34.470080000000003</c:v>
                </c:pt>
                <c:pt idx="42">
                  <c:v>34.470080000000003</c:v>
                </c:pt>
                <c:pt idx="43">
                  <c:v>34.470080000000003</c:v>
                </c:pt>
                <c:pt idx="44">
                  <c:v>34.470080000000003</c:v>
                </c:pt>
                <c:pt idx="45">
                  <c:v>34.470080000000003</c:v>
                </c:pt>
                <c:pt idx="46">
                  <c:v>34.470080000000003</c:v>
                </c:pt>
                <c:pt idx="47">
                  <c:v>34.470080000000003</c:v>
                </c:pt>
                <c:pt idx="48">
                  <c:v>34.470080000000003</c:v>
                </c:pt>
                <c:pt idx="49">
                  <c:v>66.171080000000003</c:v>
                </c:pt>
                <c:pt idx="50">
                  <c:v>97.761080000000007</c:v>
                </c:pt>
                <c:pt idx="51">
                  <c:v>97.761080000000007</c:v>
                </c:pt>
                <c:pt idx="52">
                  <c:v>97.761080000000007</c:v>
                </c:pt>
                <c:pt idx="53">
                  <c:v>97.761080000000007</c:v>
                </c:pt>
                <c:pt idx="54">
                  <c:v>130.21051499999999</c:v>
                </c:pt>
                <c:pt idx="55">
                  <c:v>130.21051499999999</c:v>
                </c:pt>
                <c:pt idx="56">
                  <c:v>204.01779500000001</c:v>
                </c:pt>
                <c:pt idx="57">
                  <c:v>264.69879500000002</c:v>
                </c:pt>
                <c:pt idx="58">
                  <c:v>264.69879500000002</c:v>
                </c:pt>
                <c:pt idx="59">
                  <c:v>351.27561500000002</c:v>
                </c:pt>
                <c:pt idx="60">
                  <c:v>351.27561500000002</c:v>
                </c:pt>
                <c:pt idx="61">
                  <c:v>351.27561500000002</c:v>
                </c:pt>
                <c:pt idx="62">
                  <c:v>946.97690499999999</c:v>
                </c:pt>
                <c:pt idx="63">
                  <c:v>946.97690499999999</c:v>
                </c:pt>
                <c:pt idx="64">
                  <c:v>946.97690499999999</c:v>
                </c:pt>
                <c:pt idx="65">
                  <c:v>946.97690499999999</c:v>
                </c:pt>
                <c:pt idx="66">
                  <c:v>946.97690499999999</c:v>
                </c:pt>
                <c:pt idx="67">
                  <c:v>946.97690499999999</c:v>
                </c:pt>
                <c:pt idx="68">
                  <c:v>946.97690499999999</c:v>
                </c:pt>
                <c:pt idx="69">
                  <c:v>946.97690499999999</c:v>
                </c:pt>
                <c:pt idx="70">
                  <c:v>946.97690499999999</c:v>
                </c:pt>
                <c:pt idx="71">
                  <c:v>946.97690499999999</c:v>
                </c:pt>
                <c:pt idx="72">
                  <c:v>946.97690499999999</c:v>
                </c:pt>
                <c:pt idx="73">
                  <c:v>946.97690499999999</c:v>
                </c:pt>
                <c:pt idx="74">
                  <c:v>1351.7623899999999</c:v>
                </c:pt>
                <c:pt idx="75">
                  <c:v>1351.7623899999999</c:v>
                </c:pt>
                <c:pt idx="76">
                  <c:v>1351.7623899999999</c:v>
                </c:pt>
                <c:pt idx="77">
                  <c:v>1351.7623899999999</c:v>
                </c:pt>
                <c:pt idx="78">
                  <c:v>1351.7623899999999</c:v>
                </c:pt>
                <c:pt idx="79">
                  <c:v>1351.7623899999999</c:v>
                </c:pt>
                <c:pt idx="80">
                  <c:v>1351.7623899999999</c:v>
                </c:pt>
                <c:pt idx="81">
                  <c:v>1351.7623899999999</c:v>
                </c:pt>
                <c:pt idx="82">
                  <c:v>1351.7623899999999</c:v>
                </c:pt>
                <c:pt idx="83">
                  <c:v>1351.7623899999999</c:v>
                </c:pt>
                <c:pt idx="84">
                  <c:v>1351.7623899999999</c:v>
                </c:pt>
                <c:pt idx="85">
                  <c:v>1351.7623899999999</c:v>
                </c:pt>
                <c:pt idx="86">
                  <c:v>1429.6407899999999</c:v>
                </c:pt>
                <c:pt idx="87">
                  <c:v>1429.6407899999999</c:v>
                </c:pt>
                <c:pt idx="88">
                  <c:v>1429.6407899999999</c:v>
                </c:pt>
                <c:pt idx="89">
                  <c:v>1429.6407899999999</c:v>
                </c:pt>
                <c:pt idx="90">
                  <c:v>1429.6407899999999</c:v>
                </c:pt>
                <c:pt idx="91">
                  <c:v>1429.6407899999999</c:v>
                </c:pt>
                <c:pt idx="92">
                  <c:v>1429.6407899999999</c:v>
                </c:pt>
                <c:pt idx="93">
                  <c:v>1429.6407899999999</c:v>
                </c:pt>
                <c:pt idx="94">
                  <c:v>1429.6407899999999</c:v>
                </c:pt>
                <c:pt idx="95">
                  <c:v>1429.6407899999999</c:v>
                </c:pt>
                <c:pt idx="96">
                  <c:v>1456.7397899999999</c:v>
                </c:pt>
                <c:pt idx="97">
                  <c:v>1456.7397899999999</c:v>
                </c:pt>
                <c:pt idx="98">
                  <c:v>1456.7397899999999</c:v>
                </c:pt>
                <c:pt idx="99">
                  <c:v>1456.7397899999999</c:v>
                </c:pt>
                <c:pt idx="100">
                  <c:v>1456.7397899999999</c:v>
                </c:pt>
                <c:pt idx="101">
                  <c:v>1456.7397899999999</c:v>
                </c:pt>
                <c:pt idx="102">
                  <c:v>1456.7397899999999</c:v>
                </c:pt>
                <c:pt idx="103">
                  <c:v>1456.7397899999999</c:v>
                </c:pt>
                <c:pt idx="104">
                  <c:v>1456.7397899999999</c:v>
                </c:pt>
                <c:pt idx="105">
                  <c:v>1456.7397899999999</c:v>
                </c:pt>
                <c:pt idx="106">
                  <c:v>1456.7397899999999</c:v>
                </c:pt>
                <c:pt idx="107">
                  <c:v>1456.7397899999999</c:v>
                </c:pt>
                <c:pt idx="108">
                  <c:v>1456.7397899999999</c:v>
                </c:pt>
                <c:pt idx="109">
                  <c:v>1456.7397899999999</c:v>
                </c:pt>
                <c:pt idx="110">
                  <c:v>1456.7397899999999</c:v>
                </c:pt>
                <c:pt idx="111">
                  <c:v>1456.7397899999999</c:v>
                </c:pt>
                <c:pt idx="112">
                  <c:v>1456.7397899999999</c:v>
                </c:pt>
                <c:pt idx="113">
                  <c:v>1456.7397899999999</c:v>
                </c:pt>
                <c:pt idx="114">
                  <c:v>1456.7397899999999</c:v>
                </c:pt>
                <c:pt idx="115">
                  <c:v>1456.7397899999999</c:v>
                </c:pt>
                <c:pt idx="116">
                  <c:v>1456.7397899999999</c:v>
                </c:pt>
                <c:pt idx="117">
                  <c:v>1456.7397899999999</c:v>
                </c:pt>
                <c:pt idx="118">
                  <c:v>1456.7397899999999</c:v>
                </c:pt>
                <c:pt idx="119">
                  <c:v>1491.4397899999999</c:v>
                </c:pt>
                <c:pt idx="120">
                  <c:v>1534.6597900000002</c:v>
                </c:pt>
                <c:pt idx="121">
                  <c:v>1534.6597900000002</c:v>
                </c:pt>
                <c:pt idx="122">
                  <c:v>1534.6597900000002</c:v>
                </c:pt>
                <c:pt idx="123">
                  <c:v>1534.6597900000002</c:v>
                </c:pt>
                <c:pt idx="124">
                  <c:v>1534.6597900000002</c:v>
                </c:pt>
                <c:pt idx="125">
                  <c:v>1534.6597900000002</c:v>
                </c:pt>
                <c:pt idx="126">
                  <c:v>1534.6597900000002</c:v>
                </c:pt>
                <c:pt idx="127">
                  <c:v>1534.6597900000002</c:v>
                </c:pt>
                <c:pt idx="128">
                  <c:v>1534.6597900000002</c:v>
                </c:pt>
                <c:pt idx="129">
                  <c:v>1534.6597900000002</c:v>
                </c:pt>
                <c:pt idx="130">
                  <c:v>1534.6597900000002</c:v>
                </c:pt>
                <c:pt idx="131">
                  <c:v>1584.6597900000002</c:v>
                </c:pt>
                <c:pt idx="132">
                  <c:v>1584.6597900000002</c:v>
                </c:pt>
                <c:pt idx="133">
                  <c:v>1584.6597900000002</c:v>
                </c:pt>
                <c:pt idx="134">
                  <c:v>1691.6597900000002</c:v>
                </c:pt>
                <c:pt idx="135">
                  <c:v>1691.6597900000002</c:v>
                </c:pt>
                <c:pt idx="136">
                  <c:v>1691.6597900000002</c:v>
                </c:pt>
                <c:pt idx="137">
                  <c:v>1691.6597900000002</c:v>
                </c:pt>
                <c:pt idx="138">
                  <c:v>1691.6597900000002</c:v>
                </c:pt>
                <c:pt idx="139">
                  <c:v>1691.6597900000002</c:v>
                </c:pt>
                <c:pt idx="140">
                  <c:v>1691.6597900000002</c:v>
                </c:pt>
                <c:pt idx="141">
                  <c:v>1691.6597900000002</c:v>
                </c:pt>
                <c:pt idx="142">
                  <c:v>1691.6597900000002</c:v>
                </c:pt>
                <c:pt idx="143">
                  <c:v>1691.6597900000002</c:v>
                </c:pt>
                <c:pt idx="144">
                  <c:v>1691.6597900000002</c:v>
                </c:pt>
                <c:pt idx="145">
                  <c:v>1691.6597900000002</c:v>
                </c:pt>
                <c:pt idx="146">
                  <c:v>1691.6597900000002</c:v>
                </c:pt>
                <c:pt idx="147">
                  <c:v>1691.6597900000002</c:v>
                </c:pt>
                <c:pt idx="148">
                  <c:v>1691.6597900000002</c:v>
                </c:pt>
                <c:pt idx="149">
                  <c:v>1691.6597900000002</c:v>
                </c:pt>
                <c:pt idx="150">
                  <c:v>1691.6597900000002</c:v>
                </c:pt>
                <c:pt idx="151">
                  <c:v>1691.6597900000002</c:v>
                </c:pt>
                <c:pt idx="152">
                  <c:v>1691.6597900000002</c:v>
                </c:pt>
                <c:pt idx="153">
                  <c:v>1691.6597900000002</c:v>
                </c:pt>
                <c:pt idx="154">
                  <c:v>1691.6597900000002</c:v>
                </c:pt>
                <c:pt idx="155">
                  <c:v>1731.6597900000002</c:v>
                </c:pt>
                <c:pt idx="156">
                  <c:v>1731.6597900000002</c:v>
                </c:pt>
                <c:pt idx="157">
                  <c:v>1807.6472900000001</c:v>
                </c:pt>
                <c:pt idx="158">
                  <c:v>1807.6472900000001</c:v>
                </c:pt>
                <c:pt idx="159">
                  <c:v>1807.6472900000001</c:v>
                </c:pt>
                <c:pt idx="160">
                  <c:v>1857.5472900000002</c:v>
                </c:pt>
                <c:pt idx="161">
                  <c:v>1857.5472900000002</c:v>
                </c:pt>
                <c:pt idx="162">
                  <c:v>1857.5472900000002</c:v>
                </c:pt>
                <c:pt idx="163">
                  <c:v>1857.5472900000002</c:v>
                </c:pt>
                <c:pt idx="164">
                  <c:v>1857.5472900000002</c:v>
                </c:pt>
                <c:pt idx="165">
                  <c:v>1857.5472900000002</c:v>
                </c:pt>
                <c:pt idx="166" formatCode="&quot; &quot;* #,##0.0&quot; &quot;;&quot;-&quot;* #,##0.0&quot; &quot;;&quot; &quot;* &quot;-&quot;#.0&quot; &quot;;&quot; &quot;@&quot; &quot;">
                  <c:v>1857.5472900000002</c:v>
                </c:pt>
                <c:pt idx="167" formatCode="&quot; &quot;* #,##0.0&quot; &quot;;&quot;-&quot;* #,##0.0&quot; &quot;;&quot; &quot;* &quot;-&quot;#.0&quot; &quot;;&quot; &quot;@&quot; &quot;">
                  <c:v>1857.5472900000002</c:v>
                </c:pt>
                <c:pt idx="168">
                  <c:v>1857.5472900000002</c:v>
                </c:pt>
                <c:pt idx="169" formatCode="&quot; &quot;* #,##0.0&quot; &quot;;&quot;-&quot;* #,##0.0&quot; &quot;;&quot; &quot;* &quot;-&quot;#.0&quot; &quot;;&quot; &quot;@&quot; &quot;">
                  <c:v>1857.5472900000002</c:v>
                </c:pt>
                <c:pt idx="170" formatCode="&quot; &quot;* #,##0.0&quot; &quot;;&quot;-&quot;* #,##0.0&quot; &quot;;&quot; &quot;* &quot;-&quot;#.0&quot; &quot;;&quot; &quot;@&quot; &quot;">
                  <c:v>1857.5472900000002</c:v>
                </c:pt>
              </c:numCache>
            </c:numRef>
          </c:val>
          <c:extLst>
            <c:ext xmlns:c16="http://schemas.microsoft.com/office/drawing/2014/chart" uri="{C3380CC4-5D6E-409C-BE32-E72D297353CC}">
              <c16:uniqueId val="{00000006-81FF-49FF-8CF7-390DE669A330}"/>
            </c:ext>
          </c:extLst>
        </c:ser>
        <c:dLbls>
          <c:showLegendKey val="0"/>
          <c:showVal val="0"/>
          <c:showCatName val="0"/>
          <c:showSerName val="0"/>
          <c:showPercent val="0"/>
          <c:showBubbleSize val="0"/>
        </c:dLbls>
        <c:axId val="708264672"/>
        <c:axId val="708265984"/>
      </c:areaChart>
      <c:valAx>
        <c:axId val="708265984"/>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6837135861126955"/>
              <c:y val="0.32160759980522818"/>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crossAx val="708264672"/>
        <c:crosses val="max"/>
        <c:crossBetween val="midCat"/>
      </c:valAx>
      <c:catAx>
        <c:axId val="708264672"/>
        <c:scaling>
          <c:orientation val="minMax"/>
        </c:scaling>
        <c:delete val="0"/>
        <c:axPos val="b"/>
        <c:numFmt formatCode="General" sourceLinked="0"/>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5984"/>
        <c:crosses val="autoZero"/>
        <c:auto val="1"/>
        <c:lblAlgn val="ctr"/>
        <c:lblOffset val="100"/>
        <c:tickLblSkip val="6"/>
        <c:tickMarkSkip val="3"/>
        <c:noMultiLvlLbl val="0"/>
      </c:catAx>
      <c:spPr>
        <a:solidFill>
          <a:srgbClr val="FFFFFF"/>
        </a:solidFill>
        <a:ln>
          <a:noFill/>
        </a:ln>
      </c:spPr>
    </c:plotArea>
    <c:legend>
      <c:legendPos val="r"/>
      <c:layout>
        <c:manualLayout>
          <c:xMode val="edge"/>
          <c:yMode val="edge"/>
          <c:x val="1.2086203370451935E-3"/>
          <c:y val="0.2429864696055265"/>
          <c:w val="0.24007758390894274"/>
          <c:h val="0.2131579182532396"/>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Accreditation</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quarterly)</a:t>
            </a:r>
          </a:p>
        </c:rich>
      </c:tx>
      <c:layout>
        <c:manualLayout>
          <c:xMode val="edge"/>
          <c:yMode val="edge"/>
          <c:x val="5.2481894624283078E-2"/>
          <c:y val="6.5308451349817317E-2"/>
        </c:manualLayout>
      </c:layout>
      <c:overlay val="0"/>
      <c:spPr>
        <a:noFill/>
        <a:ln>
          <a:noFill/>
        </a:ln>
      </c:spPr>
    </c:title>
    <c:autoTitleDeleted val="0"/>
    <c:plotArea>
      <c:layout>
        <c:manualLayout>
          <c:layoutTarget val="inner"/>
          <c:xMode val="edge"/>
          <c:yMode val="edge"/>
          <c:x val="2.5081738541486088E-2"/>
          <c:y val="8.7117229433314056E-2"/>
          <c:w val="0.88437816220313081"/>
          <c:h val="0.81084373714191349"/>
        </c:manualLayout>
      </c:layout>
      <c:areaChart>
        <c:grouping val="stacked"/>
        <c:varyColors val="0"/>
        <c:ser>
          <c:idx val="0"/>
          <c:order val="0"/>
          <c:tx>
            <c:strRef>
              <c:f>Table_2_by_Accreditation!$A$20</c:f>
              <c:strCache>
                <c:ptCount val="1"/>
                <c:pt idx="0">
                  <c:v> FiTs (standalone) </c:v>
                </c:pt>
              </c:strCache>
            </c:strRef>
          </c:tx>
          <c:spPr>
            <a:solidFill>
              <a:srgbClr val="E31A1C"/>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Table_2_by_Accreditation!$B$20:$FM$20</c:f>
              <c:numCache>
                <c:formatCode>#,##0.0;\-#,##0.0</c:formatCode>
                <c:ptCount val="168"/>
                <c:pt idx="0" formatCode="#,##0_);\(#,##0\)">
                  <c:v>5.0400000000000002E-3</c:v>
                </c:pt>
                <c:pt idx="1">
                  <c:v>5.0400000000000002E-3</c:v>
                </c:pt>
                <c:pt idx="2">
                  <c:v>5.0400000000000002E-3</c:v>
                </c:pt>
                <c:pt idx="3">
                  <c:v>1.1520000000000001E-2</c:v>
                </c:pt>
                <c:pt idx="4">
                  <c:v>2.2790000000000001E-2</c:v>
                </c:pt>
                <c:pt idx="5">
                  <c:v>0.78698999999999997</c:v>
                </c:pt>
                <c:pt idx="6">
                  <c:v>0.78898999999999997</c:v>
                </c:pt>
                <c:pt idx="7">
                  <c:v>0.81776000000000004</c:v>
                </c:pt>
                <c:pt idx="8">
                  <c:v>0.83235999999999999</c:v>
                </c:pt>
                <c:pt idx="9">
                  <c:v>0.84226000000000001</c:v>
                </c:pt>
                <c:pt idx="10">
                  <c:v>0.87168000000000001</c:v>
                </c:pt>
                <c:pt idx="11">
                  <c:v>0.93283000000000005</c:v>
                </c:pt>
                <c:pt idx="12">
                  <c:v>0.93693000000000004</c:v>
                </c:pt>
                <c:pt idx="13">
                  <c:v>0.94959000000000005</c:v>
                </c:pt>
                <c:pt idx="14">
                  <c:v>1.0100499999999999</c:v>
                </c:pt>
                <c:pt idx="15">
                  <c:v>1.0770200000000001</c:v>
                </c:pt>
                <c:pt idx="16">
                  <c:v>1.1200300000000001</c:v>
                </c:pt>
                <c:pt idx="17">
                  <c:v>1.79105</c:v>
                </c:pt>
                <c:pt idx="18">
                  <c:v>86.437640000000002</c:v>
                </c:pt>
                <c:pt idx="19">
                  <c:v>87.073359999999994</c:v>
                </c:pt>
                <c:pt idx="20">
                  <c:v>92.71678</c:v>
                </c:pt>
                <c:pt idx="21">
                  <c:v>104.77128999999999</c:v>
                </c:pt>
                <c:pt idx="22">
                  <c:v>105.29701</c:v>
                </c:pt>
                <c:pt idx="23">
                  <c:v>105.98027999999999</c:v>
                </c:pt>
                <c:pt idx="24">
                  <c:v>105.98027999999999</c:v>
                </c:pt>
                <c:pt idx="25">
                  <c:v>106.39156</c:v>
                </c:pt>
                <c:pt idx="26">
                  <c:v>111.58123000000001</c:v>
                </c:pt>
                <c:pt idx="27">
                  <c:v>111.58123000000001</c:v>
                </c:pt>
                <c:pt idx="28">
                  <c:v>111.64099</c:v>
                </c:pt>
                <c:pt idx="29">
                  <c:v>121.61731</c:v>
                </c:pt>
                <c:pt idx="30">
                  <c:v>177.93871999999999</c:v>
                </c:pt>
                <c:pt idx="31">
                  <c:v>177.93871999999999</c:v>
                </c:pt>
                <c:pt idx="32">
                  <c:v>177.93871999999999</c:v>
                </c:pt>
                <c:pt idx="33">
                  <c:v>177.94192000000001</c:v>
                </c:pt>
                <c:pt idx="34">
                  <c:v>181.32741999999999</c:v>
                </c:pt>
                <c:pt idx="35">
                  <c:v>181.32741999999999</c:v>
                </c:pt>
                <c:pt idx="36">
                  <c:v>181.32741999999999</c:v>
                </c:pt>
                <c:pt idx="37">
                  <c:v>181.32741999999999</c:v>
                </c:pt>
                <c:pt idx="38">
                  <c:v>186.16582</c:v>
                </c:pt>
                <c:pt idx="39">
                  <c:v>192.94105999999999</c:v>
                </c:pt>
                <c:pt idx="40">
                  <c:v>192.94681</c:v>
                </c:pt>
                <c:pt idx="41">
                  <c:v>194.19181</c:v>
                </c:pt>
                <c:pt idx="42">
                  <c:v>198.09577999999999</c:v>
                </c:pt>
                <c:pt idx="43">
                  <c:v>202.74977999999999</c:v>
                </c:pt>
                <c:pt idx="44">
                  <c:v>203.85963000000001</c:v>
                </c:pt>
                <c:pt idx="45">
                  <c:v>210.44793999999999</c:v>
                </c:pt>
                <c:pt idx="46">
                  <c:v>210.452</c:v>
                </c:pt>
                <c:pt idx="47">
                  <c:v>213.83228</c:v>
                </c:pt>
                <c:pt idx="48">
                  <c:v>213.83228</c:v>
                </c:pt>
                <c:pt idx="49">
                  <c:v>219.64508000000001</c:v>
                </c:pt>
                <c:pt idx="50">
                  <c:v>229.172</c:v>
                </c:pt>
                <c:pt idx="51">
                  <c:v>234.16592</c:v>
                </c:pt>
                <c:pt idx="52">
                  <c:v>245.43371999999999</c:v>
                </c:pt>
                <c:pt idx="53">
                  <c:v>255.25970000000001</c:v>
                </c:pt>
                <c:pt idx="54">
                  <c:v>260.18310000000002</c:v>
                </c:pt>
                <c:pt idx="55">
                  <c:v>263.80076000000003</c:v>
                </c:pt>
                <c:pt idx="56">
                  <c:v>265.58776</c:v>
                </c:pt>
                <c:pt idx="57">
                  <c:v>265.87565999999998</c:v>
                </c:pt>
                <c:pt idx="58">
                  <c:v>268.85539999999997</c:v>
                </c:pt>
                <c:pt idx="59">
                  <c:v>285.61540000000002</c:v>
                </c:pt>
                <c:pt idx="60">
                  <c:v>285.61540000000002</c:v>
                </c:pt>
                <c:pt idx="61">
                  <c:v>289.35762</c:v>
                </c:pt>
                <c:pt idx="62">
                  <c:v>326.36846000000003</c:v>
                </c:pt>
                <c:pt idx="63">
                  <c:v>328.20834000000002</c:v>
                </c:pt>
                <c:pt idx="64">
                  <c:v>332.11434000000003</c:v>
                </c:pt>
                <c:pt idx="65">
                  <c:v>364.01091000000002</c:v>
                </c:pt>
                <c:pt idx="66">
                  <c:v>373.15516000000002</c:v>
                </c:pt>
                <c:pt idx="67">
                  <c:v>382.76567999999997</c:v>
                </c:pt>
                <c:pt idx="68">
                  <c:v>404.47793999999999</c:v>
                </c:pt>
                <c:pt idx="69">
                  <c:v>438.07968</c:v>
                </c:pt>
                <c:pt idx="70">
                  <c:v>478.14940000000001</c:v>
                </c:pt>
                <c:pt idx="71">
                  <c:v>786.79805999999996</c:v>
                </c:pt>
                <c:pt idx="72">
                  <c:v>787.06518000000005</c:v>
                </c:pt>
                <c:pt idx="73">
                  <c:v>792.49541999999997</c:v>
                </c:pt>
                <c:pt idx="74">
                  <c:v>803.65797999999995</c:v>
                </c:pt>
                <c:pt idx="75">
                  <c:v>803.65797999999995</c:v>
                </c:pt>
                <c:pt idx="76">
                  <c:v>818.64214000000004</c:v>
                </c:pt>
                <c:pt idx="77">
                  <c:v>946.69270500000005</c:v>
                </c:pt>
                <c:pt idx="78">
                  <c:v>946.69270500000005</c:v>
                </c:pt>
                <c:pt idx="79">
                  <c:v>956.17955500000005</c:v>
                </c:pt>
                <c:pt idx="80">
                  <c:v>965.89523499999996</c:v>
                </c:pt>
                <c:pt idx="81">
                  <c:v>965.89523499999996</c:v>
                </c:pt>
                <c:pt idx="82">
                  <c:v>970.70003499999996</c:v>
                </c:pt>
                <c:pt idx="83">
                  <c:v>970.70003499999996</c:v>
                </c:pt>
                <c:pt idx="84">
                  <c:v>970.70403499999998</c:v>
                </c:pt>
                <c:pt idx="85">
                  <c:v>970.70403499999998</c:v>
                </c:pt>
                <c:pt idx="86">
                  <c:v>975.71371499999998</c:v>
                </c:pt>
                <c:pt idx="87">
                  <c:v>975.71371499999998</c:v>
                </c:pt>
                <c:pt idx="88">
                  <c:v>975.71787500000005</c:v>
                </c:pt>
                <c:pt idx="89">
                  <c:v>975.71787500000005</c:v>
                </c:pt>
                <c:pt idx="90">
                  <c:v>975.71837500000004</c:v>
                </c:pt>
                <c:pt idx="91">
                  <c:v>975.71837500000004</c:v>
                </c:pt>
                <c:pt idx="92">
                  <c:v>975.71837500000004</c:v>
                </c:pt>
                <c:pt idx="93">
                  <c:v>975.71837500000004</c:v>
                </c:pt>
                <c:pt idx="94">
                  <c:v>975.71837500000004</c:v>
                </c:pt>
                <c:pt idx="95">
                  <c:v>975.71837500000004</c:v>
                </c:pt>
                <c:pt idx="96">
                  <c:v>975.72236499999997</c:v>
                </c:pt>
                <c:pt idx="97">
                  <c:v>975.72236499999997</c:v>
                </c:pt>
                <c:pt idx="98">
                  <c:v>975.72236499999997</c:v>
                </c:pt>
                <c:pt idx="99">
                  <c:v>975.72236499999997</c:v>
                </c:pt>
                <c:pt idx="100">
                  <c:v>975.72236499999997</c:v>
                </c:pt>
                <c:pt idx="101">
                  <c:v>975.72236499999997</c:v>
                </c:pt>
                <c:pt idx="102">
                  <c:v>975.72236499999997</c:v>
                </c:pt>
                <c:pt idx="103">
                  <c:v>975.72236499999997</c:v>
                </c:pt>
                <c:pt idx="104">
                  <c:v>975.72236499999997</c:v>
                </c:pt>
                <c:pt idx="105">
                  <c:v>975.72236499999997</c:v>
                </c:pt>
                <c:pt idx="106">
                  <c:v>975.72236499999997</c:v>
                </c:pt>
                <c:pt idx="107">
                  <c:v>975.72236499999997</c:v>
                </c:pt>
                <c:pt idx="108">
                  <c:v>975.72236499999997</c:v>
                </c:pt>
                <c:pt idx="109">
                  <c:v>975.72236499999997</c:v>
                </c:pt>
                <c:pt idx="110">
                  <c:v>975.72236499999997</c:v>
                </c:pt>
                <c:pt idx="111">
                  <c:v>975.72236499999997</c:v>
                </c:pt>
                <c:pt idx="112">
                  <c:v>975.72236499999997</c:v>
                </c:pt>
                <c:pt idx="113">
                  <c:v>975.72236499999997</c:v>
                </c:pt>
                <c:pt idx="114">
                  <c:v>975.72236499999997</c:v>
                </c:pt>
                <c:pt idx="115">
                  <c:v>975.72236499999997</c:v>
                </c:pt>
                <c:pt idx="116">
                  <c:v>975.72236499999997</c:v>
                </c:pt>
                <c:pt idx="117">
                  <c:v>975.72236499999997</c:v>
                </c:pt>
                <c:pt idx="118">
                  <c:v>975.72236499999997</c:v>
                </c:pt>
                <c:pt idx="119">
                  <c:v>975.72236499999997</c:v>
                </c:pt>
                <c:pt idx="120">
                  <c:v>975.72236499999997</c:v>
                </c:pt>
                <c:pt idx="121">
                  <c:v>975.72236499999997</c:v>
                </c:pt>
                <c:pt idx="122">
                  <c:v>975.72236499999997</c:v>
                </c:pt>
                <c:pt idx="123">
                  <c:v>975.72236499999997</c:v>
                </c:pt>
                <c:pt idx="124">
                  <c:v>975.72236499999997</c:v>
                </c:pt>
                <c:pt idx="125">
                  <c:v>975.72236499999997</c:v>
                </c:pt>
                <c:pt idx="126">
                  <c:v>975.72236499999997</c:v>
                </c:pt>
                <c:pt idx="127">
                  <c:v>975.72236499999997</c:v>
                </c:pt>
                <c:pt idx="128">
                  <c:v>975.72236499999997</c:v>
                </c:pt>
                <c:pt idx="129">
                  <c:v>975.72236499999997</c:v>
                </c:pt>
                <c:pt idx="130">
                  <c:v>975.72236499999997</c:v>
                </c:pt>
                <c:pt idx="131">
                  <c:v>975.72236499999997</c:v>
                </c:pt>
                <c:pt idx="132">
                  <c:v>975.72236499999997</c:v>
                </c:pt>
                <c:pt idx="133">
                  <c:v>975.72236499999997</c:v>
                </c:pt>
                <c:pt idx="134">
                  <c:v>975.72236499999997</c:v>
                </c:pt>
                <c:pt idx="135">
                  <c:v>975.72236499999997</c:v>
                </c:pt>
                <c:pt idx="136">
                  <c:v>975.72236499999997</c:v>
                </c:pt>
                <c:pt idx="137">
                  <c:v>975.72236499999997</c:v>
                </c:pt>
                <c:pt idx="138">
                  <c:v>975.72236499999997</c:v>
                </c:pt>
                <c:pt idx="139">
                  <c:v>975.72236499999997</c:v>
                </c:pt>
                <c:pt idx="140">
                  <c:v>975.72236499999997</c:v>
                </c:pt>
                <c:pt idx="141">
                  <c:v>975.72236499999997</c:v>
                </c:pt>
                <c:pt idx="142">
                  <c:v>975.72236499999997</c:v>
                </c:pt>
                <c:pt idx="143">
                  <c:v>975.72236499999997</c:v>
                </c:pt>
                <c:pt idx="144">
                  <c:v>975.72236499999997</c:v>
                </c:pt>
                <c:pt idx="145">
                  <c:v>975.72236499999997</c:v>
                </c:pt>
                <c:pt idx="146">
                  <c:v>975.72236499999997</c:v>
                </c:pt>
                <c:pt idx="147">
                  <c:v>975.72236499999997</c:v>
                </c:pt>
                <c:pt idx="148">
                  <c:v>975.72236499999997</c:v>
                </c:pt>
                <c:pt idx="149">
                  <c:v>975.72236499999997</c:v>
                </c:pt>
                <c:pt idx="150">
                  <c:v>975.72236499999997</c:v>
                </c:pt>
                <c:pt idx="151">
                  <c:v>975.72236499999997</c:v>
                </c:pt>
                <c:pt idx="152">
                  <c:v>975.72236499999997</c:v>
                </c:pt>
                <c:pt idx="153">
                  <c:v>975.72236499999997</c:v>
                </c:pt>
                <c:pt idx="154">
                  <c:v>975.72236499999997</c:v>
                </c:pt>
                <c:pt idx="155">
                  <c:v>975.72236499999997</c:v>
                </c:pt>
                <c:pt idx="156">
                  <c:v>975.72236499999997</c:v>
                </c:pt>
                <c:pt idx="157">
                  <c:v>975.72236499999997</c:v>
                </c:pt>
                <c:pt idx="158">
                  <c:v>975.72236499999997</c:v>
                </c:pt>
                <c:pt idx="159">
                  <c:v>975.72236499999997</c:v>
                </c:pt>
                <c:pt idx="160">
                  <c:v>975.72236499999997</c:v>
                </c:pt>
                <c:pt idx="161">
                  <c:v>975.72236499999997</c:v>
                </c:pt>
                <c:pt idx="162" formatCode="0.0">
                  <c:v>975.72236499999997</c:v>
                </c:pt>
                <c:pt idx="163" formatCode="0.0">
                  <c:v>975.72236499999997</c:v>
                </c:pt>
                <c:pt idx="164" formatCode="0.0">
                  <c:v>975.72236499999997</c:v>
                </c:pt>
                <c:pt idx="165" formatCode="0.0">
                  <c:v>975.72236499999997</c:v>
                </c:pt>
                <c:pt idx="166" formatCode="0.0">
                  <c:v>975.72236499999997</c:v>
                </c:pt>
                <c:pt idx="167" formatCode="0.0">
                  <c:v>975.72236499999997</c:v>
                </c:pt>
              </c:numCache>
            </c:numRef>
          </c:val>
          <c:extLst>
            <c:ext xmlns:c16="http://schemas.microsoft.com/office/drawing/2014/chart" uri="{C3380CC4-5D6E-409C-BE32-E72D297353CC}">
              <c16:uniqueId val="{00000000-AE7A-4EFA-B5EA-7B3909378CF3}"/>
            </c:ext>
          </c:extLst>
        </c:ser>
        <c:ser>
          <c:idx val="1"/>
          <c:order val="1"/>
          <c:tx>
            <c:strRef>
              <c:f>Table_2_by_Accreditation!$A$21</c:f>
              <c:strCache>
                <c:ptCount val="1"/>
                <c:pt idx="0">
                  <c:v> FITs (not standalone) </c:v>
                </c:pt>
              </c:strCache>
            </c:strRef>
          </c:tx>
          <c:spPr>
            <a:solidFill>
              <a:srgbClr val="71588F"/>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Table_2_by_Accreditation!$B$21:$FM$21</c:f>
              <c:numCache>
                <c:formatCode>#,##0.0;\-#,##0.0</c:formatCode>
                <c:ptCount val="168"/>
                <c:pt idx="0" formatCode="#,##0_);\(#,##0\)">
                  <c:v>12.845236</c:v>
                </c:pt>
                <c:pt idx="1">
                  <c:v>13.856952</c:v>
                </c:pt>
                <c:pt idx="2">
                  <c:v>15.818857</c:v>
                </c:pt>
                <c:pt idx="3">
                  <c:v>18.034604000000002</c:v>
                </c:pt>
                <c:pt idx="4">
                  <c:v>21.678899000000001</c:v>
                </c:pt>
                <c:pt idx="5">
                  <c:v>26.093924000000001</c:v>
                </c:pt>
                <c:pt idx="6">
                  <c:v>31.17652</c:v>
                </c:pt>
                <c:pt idx="7">
                  <c:v>36.464052000000002</c:v>
                </c:pt>
                <c:pt idx="8">
                  <c:v>43.342742000000001</c:v>
                </c:pt>
                <c:pt idx="9">
                  <c:v>51.898699000000001</c:v>
                </c:pt>
                <c:pt idx="10">
                  <c:v>61.374999000000003</c:v>
                </c:pt>
                <c:pt idx="11">
                  <c:v>68.727704000000003</c:v>
                </c:pt>
                <c:pt idx="12">
                  <c:v>78.877194000000003</c:v>
                </c:pt>
                <c:pt idx="13">
                  <c:v>91.264308999999997</c:v>
                </c:pt>
                <c:pt idx="14">
                  <c:v>109.855249</c:v>
                </c:pt>
                <c:pt idx="15">
                  <c:v>133.27227999999999</c:v>
                </c:pt>
                <c:pt idx="16">
                  <c:v>155.83279899999999</c:v>
                </c:pt>
                <c:pt idx="17">
                  <c:v>187.97542300000001</c:v>
                </c:pt>
                <c:pt idx="18">
                  <c:v>258.32257099999998</c:v>
                </c:pt>
                <c:pt idx="19">
                  <c:v>301.97349800000001</c:v>
                </c:pt>
                <c:pt idx="20">
                  <c:v>366.24324000000001</c:v>
                </c:pt>
                <c:pt idx="21">
                  <c:v>468.44295899999997</c:v>
                </c:pt>
                <c:pt idx="22">
                  <c:v>659.84665099999995</c:v>
                </c:pt>
                <c:pt idx="23">
                  <c:v>838.26938399999995</c:v>
                </c:pt>
                <c:pt idx="24">
                  <c:v>861.54205899999999</c:v>
                </c:pt>
                <c:pt idx="25">
                  <c:v>1029.3032920000001</c:v>
                </c:pt>
                <c:pt idx="26">
                  <c:v>1129.6938869999999</c:v>
                </c:pt>
                <c:pt idx="27">
                  <c:v>1145.461102</c:v>
                </c:pt>
                <c:pt idx="28">
                  <c:v>1179.6372389999999</c:v>
                </c:pt>
                <c:pt idx="29">
                  <c:v>1232.5274489999999</c:v>
                </c:pt>
                <c:pt idx="30">
                  <c:v>1365.8871630000001</c:v>
                </c:pt>
                <c:pt idx="31">
                  <c:v>1379.603873</c:v>
                </c:pt>
                <c:pt idx="32">
                  <c:v>1397.1776970000001</c:v>
                </c:pt>
                <c:pt idx="33">
                  <c:v>1439.506163</c:v>
                </c:pt>
                <c:pt idx="34">
                  <c:v>1460.954168</c:v>
                </c:pt>
                <c:pt idx="35">
                  <c:v>1481.808941</c:v>
                </c:pt>
                <c:pt idx="36">
                  <c:v>1505.3475920000001</c:v>
                </c:pt>
                <c:pt idx="37">
                  <c:v>1532.778476</c:v>
                </c:pt>
                <c:pt idx="38">
                  <c:v>1564.8468760000001</c:v>
                </c:pt>
                <c:pt idx="39">
                  <c:v>1611.081017</c:v>
                </c:pt>
                <c:pt idx="40">
                  <c:v>1647.505232</c:v>
                </c:pt>
                <c:pt idx="41">
                  <c:v>1713.260544</c:v>
                </c:pt>
                <c:pt idx="42">
                  <c:v>1742.0727440000001</c:v>
                </c:pt>
                <c:pt idx="43">
                  <c:v>1779.2142469999999</c:v>
                </c:pt>
                <c:pt idx="44">
                  <c:v>1815.929339</c:v>
                </c:pt>
                <c:pt idx="45">
                  <c:v>1853.004893</c:v>
                </c:pt>
                <c:pt idx="46">
                  <c:v>1896.3203120000001</c:v>
                </c:pt>
                <c:pt idx="47">
                  <c:v>1939.405017</c:v>
                </c:pt>
                <c:pt idx="48">
                  <c:v>1973.6272019999999</c:v>
                </c:pt>
                <c:pt idx="49">
                  <c:v>2010.3615970000001</c:v>
                </c:pt>
                <c:pt idx="50">
                  <c:v>2092.1595910000001</c:v>
                </c:pt>
                <c:pt idx="51">
                  <c:v>2128.4087789999999</c:v>
                </c:pt>
                <c:pt idx="52">
                  <c:v>2164.9964220000002</c:v>
                </c:pt>
                <c:pt idx="53">
                  <c:v>2225.0391060000002</c:v>
                </c:pt>
                <c:pt idx="54">
                  <c:v>2269.690838</c:v>
                </c:pt>
                <c:pt idx="55">
                  <c:v>2313.4960179999998</c:v>
                </c:pt>
                <c:pt idx="56">
                  <c:v>2367.6958380000001</c:v>
                </c:pt>
                <c:pt idx="57">
                  <c:v>2424.808818</c:v>
                </c:pt>
                <c:pt idx="58">
                  <c:v>2478.7245079999998</c:v>
                </c:pt>
                <c:pt idx="59">
                  <c:v>2551.185332</c:v>
                </c:pt>
                <c:pt idx="60">
                  <c:v>2583.3274219999998</c:v>
                </c:pt>
                <c:pt idx="61">
                  <c:v>2623.1889219999998</c:v>
                </c:pt>
                <c:pt idx="62">
                  <c:v>2711.2674440000001</c:v>
                </c:pt>
                <c:pt idx="63">
                  <c:v>2753.3417239999999</c:v>
                </c:pt>
                <c:pt idx="64">
                  <c:v>2801.454534</c:v>
                </c:pt>
                <c:pt idx="65">
                  <c:v>2891.522219</c:v>
                </c:pt>
                <c:pt idx="66">
                  <c:v>2942.0174440000001</c:v>
                </c:pt>
                <c:pt idx="67">
                  <c:v>2993.5058389999999</c:v>
                </c:pt>
                <c:pt idx="68">
                  <c:v>3089.1277730000002</c:v>
                </c:pt>
                <c:pt idx="69">
                  <c:v>3164.5865880000001</c:v>
                </c:pt>
                <c:pt idx="70">
                  <c:v>3268.7573050000001</c:v>
                </c:pt>
                <c:pt idx="71">
                  <c:v>3472.1319720000001</c:v>
                </c:pt>
                <c:pt idx="72">
                  <c:v>3563.248885</c:v>
                </c:pt>
                <c:pt idx="73">
                  <c:v>3582.5878349999998</c:v>
                </c:pt>
                <c:pt idx="74">
                  <c:v>3650.22309</c:v>
                </c:pt>
                <c:pt idx="75">
                  <c:v>3659.5419700000002</c:v>
                </c:pt>
                <c:pt idx="76">
                  <c:v>3675.18066</c:v>
                </c:pt>
                <c:pt idx="77">
                  <c:v>3687.961245</c:v>
                </c:pt>
                <c:pt idx="78">
                  <c:v>3700.3200729999999</c:v>
                </c:pt>
                <c:pt idx="79">
                  <c:v>3714.684475</c:v>
                </c:pt>
                <c:pt idx="80">
                  <c:v>3734.7587600000002</c:v>
                </c:pt>
                <c:pt idx="81">
                  <c:v>3744.1836499999999</c:v>
                </c:pt>
                <c:pt idx="82">
                  <c:v>3753.8573299999998</c:v>
                </c:pt>
                <c:pt idx="83">
                  <c:v>3765.00999</c:v>
                </c:pt>
                <c:pt idx="84">
                  <c:v>3769.7958800000001</c:v>
                </c:pt>
                <c:pt idx="85">
                  <c:v>3777.1915300000001</c:v>
                </c:pt>
                <c:pt idx="86">
                  <c:v>3788.2490400000002</c:v>
                </c:pt>
                <c:pt idx="87">
                  <c:v>3796.0784149999999</c:v>
                </c:pt>
                <c:pt idx="88">
                  <c:v>3805.958995</c:v>
                </c:pt>
                <c:pt idx="89">
                  <c:v>3817.964375</c:v>
                </c:pt>
                <c:pt idx="90">
                  <c:v>3829.3489949999998</c:v>
                </c:pt>
                <c:pt idx="91">
                  <c:v>3843.197275</c:v>
                </c:pt>
                <c:pt idx="92">
                  <c:v>3855.9534250000002</c:v>
                </c:pt>
                <c:pt idx="93">
                  <c:v>3865.1487400000001</c:v>
                </c:pt>
                <c:pt idx="94">
                  <c:v>3876.2977649999998</c:v>
                </c:pt>
                <c:pt idx="95">
                  <c:v>3884.3516850000001</c:v>
                </c:pt>
                <c:pt idx="96">
                  <c:v>3892.1459150000001</c:v>
                </c:pt>
                <c:pt idx="97">
                  <c:v>3899.35113</c:v>
                </c:pt>
                <c:pt idx="98">
                  <c:v>3911.4346799999998</c:v>
                </c:pt>
                <c:pt idx="99">
                  <c:v>3921.3147450000001</c:v>
                </c:pt>
                <c:pt idx="100">
                  <c:v>3931.7799850000001</c:v>
                </c:pt>
                <c:pt idx="101">
                  <c:v>3944.443769</c:v>
                </c:pt>
                <c:pt idx="102">
                  <c:v>3955.865554</c:v>
                </c:pt>
                <c:pt idx="103">
                  <c:v>3967.7053860000001</c:v>
                </c:pt>
                <c:pt idx="104">
                  <c:v>3980.8459309999998</c:v>
                </c:pt>
                <c:pt idx="105">
                  <c:v>3992.8956320000002</c:v>
                </c:pt>
                <c:pt idx="106">
                  <c:v>4008.0220519999998</c:v>
                </c:pt>
                <c:pt idx="107">
                  <c:v>4026.868316</c:v>
                </c:pt>
                <c:pt idx="108">
                  <c:v>4043.862611</c:v>
                </c:pt>
                <c:pt idx="109">
                  <c:v>4068.707711</c:v>
                </c:pt>
                <c:pt idx="110">
                  <c:v>4132.251491</c:v>
                </c:pt>
                <c:pt idx="111">
                  <c:v>4136.4047710000004</c:v>
                </c:pt>
                <c:pt idx="112">
                  <c:v>4137.1876359999997</c:v>
                </c:pt>
                <c:pt idx="113">
                  <c:v>4138.9552059999996</c:v>
                </c:pt>
                <c:pt idx="114">
                  <c:v>4140.3386360000004</c:v>
                </c:pt>
                <c:pt idx="115">
                  <c:v>4142.6558459999997</c:v>
                </c:pt>
                <c:pt idx="116">
                  <c:v>4145.3395860000001</c:v>
                </c:pt>
                <c:pt idx="117">
                  <c:v>4145.6840259999999</c:v>
                </c:pt>
                <c:pt idx="118">
                  <c:v>4146.1460260000003</c:v>
                </c:pt>
                <c:pt idx="119">
                  <c:v>4146.5170360000002</c:v>
                </c:pt>
                <c:pt idx="120">
                  <c:v>4147.1411859999998</c:v>
                </c:pt>
                <c:pt idx="121">
                  <c:v>4147.9678059999997</c:v>
                </c:pt>
                <c:pt idx="122">
                  <c:v>4150.1780559999997</c:v>
                </c:pt>
                <c:pt idx="123">
                  <c:v>4150.1780559999997</c:v>
                </c:pt>
                <c:pt idx="124">
                  <c:v>4150.1780559999997</c:v>
                </c:pt>
                <c:pt idx="125">
                  <c:v>4150.2076559999996</c:v>
                </c:pt>
                <c:pt idx="126">
                  <c:v>4150.237556</c:v>
                </c:pt>
                <c:pt idx="127">
                  <c:v>4150.4656560000003</c:v>
                </c:pt>
                <c:pt idx="128">
                  <c:v>4150.6786959999999</c:v>
                </c:pt>
                <c:pt idx="129">
                  <c:v>4150.6868560000003</c:v>
                </c:pt>
                <c:pt idx="130">
                  <c:v>4150.6868560000003</c:v>
                </c:pt>
                <c:pt idx="131">
                  <c:v>4150.7467159999997</c:v>
                </c:pt>
                <c:pt idx="132">
                  <c:v>4150.7967159999998</c:v>
                </c:pt>
                <c:pt idx="133">
                  <c:v>4150.7967159999998</c:v>
                </c:pt>
                <c:pt idx="134">
                  <c:v>4150.7967159999998</c:v>
                </c:pt>
                <c:pt idx="135">
                  <c:v>4150.7967159999998</c:v>
                </c:pt>
                <c:pt idx="136">
                  <c:v>4150.7967159999998</c:v>
                </c:pt>
                <c:pt idx="137">
                  <c:v>4150.7967159999998</c:v>
                </c:pt>
                <c:pt idx="138">
                  <c:v>4150.7967159999998</c:v>
                </c:pt>
                <c:pt idx="139">
                  <c:v>4150.7967159999998</c:v>
                </c:pt>
                <c:pt idx="140">
                  <c:v>4150.7967159999998</c:v>
                </c:pt>
                <c:pt idx="141">
                  <c:v>4150.7967159999998</c:v>
                </c:pt>
                <c:pt idx="142">
                  <c:v>4150.7967159999998</c:v>
                </c:pt>
                <c:pt idx="143">
                  <c:v>4150.7967159999998</c:v>
                </c:pt>
                <c:pt idx="144">
                  <c:v>4150.7967159999998</c:v>
                </c:pt>
                <c:pt idx="145">
                  <c:v>4150.7967159999998</c:v>
                </c:pt>
                <c:pt idx="146">
                  <c:v>4150.7967159999998</c:v>
                </c:pt>
                <c:pt idx="147">
                  <c:v>4150.7967159999998</c:v>
                </c:pt>
                <c:pt idx="148">
                  <c:v>4150.7967159999998</c:v>
                </c:pt>
                <c:pt idx="149">
                  <c:v>4150.7967159999998</c:v>
                </c:pt>
                <c:pt idx="150">
                  <c:v>4150.7967159999998</c:v>
                </c:pt>
                <c:pt idx="151">
                  <c:v>4150.7967159999998</c:v>
                </c:pt>
                <c:pt idx="152">
                  <c:v>4150.7967159999998</c:v>
                </c:pt>
                <c:pt idx="153">
                  <c:v>4150.7967159999998</c:v>
                </c:pt>
                <c:pt idx="154">
                  <c:v>4150.7967159999998</c:v>
                </c:pt>
                <c:pt idx="155">
                  <c:v>4150.7967159999998</c:v>
                </c:pt>
                <c:pt idx="156">
                  <c:v>4150.7967159999998</c:v>
                </c:pt>
                <c:pt idx="157">
                  <c:v>4150.7967159999998</c:v>
                </c:pt>
                <c:pt idx="158">
                  <c:v>4150.7967159999998</c:v>
                </c:pt>
                <c:pt idx="159">
                  <c:v>4150.7967159999998</c:v>
                </c:pt>
                <c:pt idx="160">
                  <c:v>4150.7967159999998</c:v>
                </c:pt>
                <c:pt idx="161">
                  <c:v>4150.7967159999998</c:v>
                </c:pt>
                <c:pt idx="162" formatCode="0.0">
                  <c:v>4150.7967159999998</c:v>
                </c:pt>
                <c:pt idx="163" formatCode="0.0">
                  <c:v>4150.7967159999998</c:v>
                </c:pt>
                <c:pt idx="164" formatCode="0.0">
                  <c:v>4150.7967159999998</c:v>
                </c:pt>
                <c:pt idx="165" formatCode="0.0">
                  <c:v>4150.7967159999998</c:v>
                </c:pt>
                <c:pt idx="166" formatCode="0.0">
                  <c:v>4150.7967159999998</c:v>
                </c:pt>
                <c:pt idx="167" formatCode="0.0">
                  <c:v>4150.7967159999998</c:v>
                </c:pt>
              </c:numCache>
            </c:numRef>
          </c:val>
          <c:extLst>
            <c:ext xmlns:c16="http://schemas.microsoft.com/office/drawing/2014/chart" uri="{C3380CC4-5D6E-409C-BE32-E72D297353CC}">
              <c16:uniqueId val="{00000001-AE7A-4EFA-B5EA-7B3909378CF3}"/>
            </c:ext>
          </c:extLst>
        </c:ser>
        <c:ser>
          <c:idx val="2"/>
          <c:order val="2"/>
          <c:tx>
            <c:strRef>
              <c:f>Table_2_by_Accreditation!$A$22</c:f>
              <c:strCache>
                <c:ptCount val="1"/>
                <c:pt idx="0">
                  <c:v> RO (ground mounted) </c:v>
                </c:pt>
              </c:strCache>
            </c:strRef>
          </c:tx>
          <c:spPr>
            <a:solidFill>
              <a:srgbClr val="33A02C"/>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Table_2_by_Accreditation!$B$22:$FM$22</c:f>
              <c:numCache>
                <c:formatCode>#,##0.0;\-#,##0.0</c:formatCode>
                <c:ptCount val="168"/>
                <c:pt idx="0" formatCode="#,##0_);\(#,##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1.4410000000000001</c:v>
                </c:pt>
                <c:pt idx="19">
                  <c:v>1.4410000000000001</c:v>
                </c:pt>
                <c:pt idx="20">
                  <c:v>1.4410000000000001</c:v>
                </c:pt>
                <c:pt idx="21">
                  <c:v>1.4410000000000001</c:v>
                </c:pt>
                <c:pt idx="22">
                  <c:v>1.4410000000000001</c:v>
                </c:pt>
                <c:pt idx="23">
                  <c:v>6.4407399999999999</c:v>
                </c:pt>
                <c:pt idx="24">
                  <c:v>6.4407399999999999</c:v>
                </c:pt>
                <c:pt idx="25">
                  <c:v>6.4407399999999999</c:v>
                </c:pt>
                <c:pt idx="26">
                  <c:v>6.4407399999999999</c:v>
                </c:pt>
                <c:pt idx="27">
                  <c:v>6.4407399999999999</c:v>
                </c:pt>
                <c:pt idx="28">
                  <c:v>6.4407399999999999</c:v>
                </c:pt>
                <c:pt idx="29">
                  <c:v>6.4407399999999999</c:v>
                </c:pt>
                <c:pt idx="30">
                  <c:v>6.4407399999999999</c:v>
                </c:pt>
                <c:pt idx="31">
                  <c:v>6.4407399999999999</c:v>
                </c:pt>
                <c:pt idx="32">
                  <c:v>6.4407399999999999</c:v>
                </c:pt>
                <c:pt idx="33">
                  <c:v>6.4407399999999999</c:v>
                </c:pt>
                <c:pt idx="34">
                  <c:v>6.4407399999999999</c:v>
                </c:pt>
                <c:pt idx="35">
                  <c:v>6.4407399999999999</c:v>
                </c:pt>
                <c:pt idx="36">
                  <c:v>6.4407399999999999</c:v>
                </c:pt>
                <c:pt idx="37">
                  <c:v>6.4407399999999999</c:v>
                </c:pt>
                <c:pt idx="38">
                  <c:v>93.559389999999993</c:v>
                </c:pt>
                <c:pt idx="39">
                  <c:v>99.189769999999996</c:v>
                </c:pt>
                <c:pt idx="40">
                  <c:v>118.16143</c:v>
                </c:pt>
                <c:pt idx="41">
                  <c:v>176.36526000000001</c:v>
                </c:pt>
                <c:pt idx="42">
                  <c:v>180.81806</c:v>
                </c:pt>
                <c:pt idx="43">
                  <c:v>203.66441</c:v>
                </c:pt>
                <c:pt idx="44">
                  <c:v>206.56441000000001</c:v>
                </c:pt>
                <c:pt idx="45">
                  <c:v>206.56441000000001</c:v>
                </c:pt>
                <c:pt idx="46">
                  <c:v>261.56464999999997</c:v>
                </c:pt>
                <c:pt idx="47">
                  <c:v>271.60865000000001</c:v>
                </c:pt>
                <c:pt idx="48">
                  <c:v>357.84881999999999</c:v>
                </c:pt>
                <c:pt idx="49">
                  <c:v>397.94238999999999</c:v>
                </c:pt>
                <c:pt idx="50">
                  <c:v>1292.401245</c:v>
                </c:pt>
                <c:pt idx="51">
                  <c:v>1301.392865</c:v>
                </c:pt>
                <c:pt idx="52">
                  <c:v>1352.426835</c:v>
                </c:pt>
                <c:pt idx="53">
                  <c:v>1412.220065</c:v>
                </c:pt>
                <c:pt idx="54">
                  <c:v>1524.92463</c:v>
                </c:pt>
                <c:pt idx="55">
                  <c:v>1536.026065</c:v>
                </c:pt>
                <c:pt idx="56">
                  <c:v>1680.5608050000001</c:v>
                </c:pt>
                <c:pt idx="57">
                  <c:v>1784.5330349999999</c:v>
                </c:pt>
                <c:pt idx="58">
                  <c:v>1856.8138349999999</c:v>
                </c:pt>
                <c:pt idx="59">
                  <c:v>2068.0474049999998</c:v>
                </c:pt>
                <c:pt idx="60">
                  <c:v>2100.4847949999998</c:v>
                </c:pt>
                <c:pt idx="61">
                  <c:v>2209.6946250000001</c:v>
                </c:pt>
                <c:pt idx="62">
                  <c:v>4384.8099000000002</c:v>
                </c:pt>
                <c:pt idx="63">
                  <c:v>4386.6948599999996</c:v>
                </c:pt>
                <c:pt idx="64">
                  <c:v>4391.3179399999999</c:v>
                </c:pt>
                <c:pt idx="65">
                  <c:v>4391.3179399999999</c:v>
                </c:pt>
                <c:pt idx="66">
                  <c:v>4411.6353399999998</c:v>
                </c:pt>
                <c:pt idx="67">
                  <c:v>4446.0829599999997</c:v>
                </c:pt>
                <c:pt idx="68">
                  <c:v>4450.0735599999998</c:v>
                </c:pt>
                <c:pt idx="69">
                  <c:v>4501.2541499999998</c:v>
                </c:pt>
                <c:pt idx="70">
                  <c:v>4538.7487300000003</c:v>
                </c:pt>
                <c:pt idx="71">
                  <c:v>4631.3822300000002</c:v>
                </c:pt>
                <c:pt idx="72">
                  <c:v>4668.620355</c:v>
                </c:pt>
                <c:pt idx="73">
                  <c:v>4742.9457849999999</c:v>
                </c:pt>
                <c:pt idx="74">
                  <c:v>5789.6569840000002</c:v>
                </c:pt>
                <c:pt idx="75">
                  <c:v>5831.1588949999996</c:v>
                </c:pt>
                <c:pt idx="76">
                  <c:v>5845.9878149999995</c:v>
                </c:pt>
                <c:pt idx="77">
                  <c:v>5865.8838249999999</c:v>
                </c:pt>
                <c:pt idx="78">
                  <c:v>5875.8615849999996</c:v>
                </c:pt>
                <c:pt idx="79">
                  <c:v>5890.3109649999997</c:v>
                </c:pt>
                <c:pt idx="80">
                  <c:v>5899.9299650000003</c:v>
                </c:pt>
                <c:pt idx="81">
                  <c:v>5926.8004849999998</c:v>
                </c:pt>
                <c:pt idx="82">
                  <c:v>5949.7926799999996</c:v>
                </c:pt>
                <c:pt idx="83">
                  <c:v>6005.9622899999995</c:v>
                </c:pt>
                <c:pt idx="84">
                  <c:v>6024.3728000000001</c:v>
                </c:pt>
                <c:pt idx="85">
                  <c:v>6106.5536950000005</c:v>
                </c:pt>
                <c:pt idx="86">
                  <c:v>6608.9150999999993</c:v>
                </c:pt>
                <c:pt idx="87">
                  <c:v>6616.9047</c:v>
                </c:pt>
                <c:pt idx="88">
                  <c:v>6621.2846999999992</c:v>
                </c:pt>
                <c:pt idx="89">
                  <c:v>6621.2846999999992</c:v>
                </c:pt>
                <c:pt idx="90">
                  <c:v>6626.1878399999996</c:v>
                </c:pt>
                <c:pt idx="91">
                  <c:v>6626.1878399999996</c:v>
                </c:pt>
                <c:pt idx="92">
                  <c:v>6626.1878399999996</c:v>
                </c:pt>
                <c:pt idx="93">
                  <c:v>6626.1878399999996</c:v>
                </c:pt>
                <c:pt idx="94">
                  <c:v>6626.1878399999996</c:v>
                </c:pt>
                <c:pt idx="95">
                  <c:v>6632.1478399999996</c:v>
                </c:pt>
                <c:pt idx="96">
                  <c:v>6659.2468399999998</c:v>
                </c:pt>
                <c:pt idx="97">
                  <c:v>6665.7326800000001</c:v>
                </c:pt>
                <c:pt idx="98">
                  <c:v>6689.8266800000001</c:v>
                </c:pt>
                <c:pt idx="99">
                  <c:v>6702.8266800000001</c:v>
                </c:pt>
                <c:pt idx="100">
                  <c:v>6702.8266800000001</c:v>
                </c:pt>
                <c:pt idx="101">
                  <c:v>6706.1186800000005</c:v>
                </c:pt>
                <c:pt idx="102">
                  <c:v>6706.1186800000005</c:v>
                </c:pt>
                <c:pt idx="103">
                  <c:v>6706.1186800000005</c:v>
                </c:pt>
                <c:pt idx="104">
                  <c:v>6706.1186800000005</c:v>
                </c:pt>
                <c:pt idx="105">
                  <c:v>6706.1186800000005</c:v>
                </c:pt>
                <c:pt idx="106">
                  <c:v>6706.1186800000005</c:v>
                </c:pt>
                <c:pt idx="107">
                  <c:v>6706.1186800000005</c:v>
                </c:pt>
                <c:pt idx="108">
                  <c:v>6706.1186800000005</c:v>
                </c:pt>
                <c:pt idx="109">
                  <c:v>6706.1186800000005</c:v>
                </c:pt>
                <c:pt idx="110">
                  <c:v>6706.1186800000005</c:v>
                </c:pt>
                <c:pt idx="111">
                  <c:v>6706.1186800000005</c:v>
                </c:pt>
                <c:pt idx="112">
                  <c:v>6706.1186800000005</c:v>
                </c:pt>
                <c:pt idx="113">
                  <c:v>6706.1186800000005</c:v>
                </c:pt>
                <c:pt idx="114">
                  <c:v>6706.1186800000005</c:v>
                </c:pt>
                <c:pt idx="115">
                  <c:v>6706.1186800000005</c:v>
                </c:pt>
                <c:pt idx="116">
                  <c:v>6706.1186800000005</c:v>
                </c:pt>
                <c:pt idx="117">
                  <c:v>6706.1186800000005</c:v>
                </c:pt>
                <c:pt idx="118">
                  <c:v>6706.1186800000005</c:v>
                </c:pt>
                <c:pt idx="119">
                  <c:v>6706.1186800000005</c:v>
                </c:pt>
                <c:pt idx="120">
                  <c:v>6706.1186800000005</c:v>
                </c:pt>
                <c:pt idx="121">
                  <c:v>6706.1186800000005</c:v>
                </c:pt>
                <c:pt idx="122">
                  <c:v>6706.1186800000005</c:v>
                </c:pt>
                <c:pt idx="123">
                  <c:v>6706.1186800000005</c:v>
                </c:pt>
                <c:pt idx="124">
                  <c:v>6706.1186800000005</c:v>
                </c:pt>
                <c:pt idx="125">
                  <c:v>6706.1186800000005</c:v>
                </c:pt>
                <c:pt idx="126">
                  <c:v>6706.1186800000005</c:v>
                </c:pt>
                <c:pt idx="127">
                  <c:v>6706.1186800000005</c:v>
                </c:pt>
                <c:pt idx="128">
                  <c:v>6706.1186800000005</c:v>
                </c:pt>
                <c:pt idx="129">
                  <c:v>6706.1186800000005</c:v>
                </c:pt>
                <c:pt idx="130">
                  <c:v>6706.1186800000005</c:v>
                </c:pt>
                <c:pt idx="131">
                  <c:v>6706.1186800000005</c:v>
                </c:pt>
                <c:pt idx="132">
                  <c:v>6706.1186800000005</c:v>
                </c:pt>
                <c:pt idx="133">
                  <c:v>6706.1186800000005</c:v>
                </c:pt>
                <c:pt idx="134">
                  <c:v>6706.1186800000005</c:v>
                </c:pt>
                <c:pt idx="135">
                  <c:v>6706.1186800000005</c:v>
                </c:pt>
                <c:pt idx="136">
                  <c:v>6706.1186800000005</c:v>
                </c:pt>
                <c:pt idx="137">
                  <c:v>6706.1186800000005</c:v>
                </c:pt>
                <c:pt idx="138">
                  <c:v>6706.1186800000005</c:v>
                </c:pt>
                <c:pt idx="139">
                  <c:v>6706.1186800000005</c:v>
                </c:pt>
                <c:pt idx="140">
                  <c:v>6706.1186800000005</c:v>
                </c:pt>
                <c:pt idx="141">
                  <c:v>6706.1186800000005</c:v>
                </c:pt>
                <c:pt idx="142">
                  <c:v>6706.1186800000005</c:v>
                </c:pt>
                <c:pt idx="143">
                  <c:v>6706.1186800000005</c:v>
                </c:pt>
                <c:pt idx="144">
                  <c:v>6706.1186800000005</c:v>
                </c:pt>
                <c:pt idx="145">
                  <c:v>6706.1186800000005</c:v>
                </c:pt>
                <c:pt idx="146">
                  <c:v>6706.1186800000005</c:v>
                </c:pt>
                <c:pt idx="147">
                  <c:v>6706.1186800000005</c:v>
                </c:pt>
                <c:pt idx="148">
                  <c:v>6706.1186800000005</c:v>
                </c:pt>
                <c:pt idx="149">
                  <c:v>6706.1186800000005</c:v>
                </c:pt>
                <c:pt idx="150">
                  <c:v>6706.1186800000005</c:v>
                </c:pt>
                <c:pt idx="151">
                  <c:v>6706.1186800000005</c:v>
                </c:pt>
                <c:pt idx="152">
                  <c:v>6706.1186800000005</c:v>
                </c:pt>
                <c:pt idx="153">
                  <c:v>6706.1186800000005</c:v>
                </c:pt>
                <c:pt idx="154">
                  <c:v>6706.1186800000005</c:v>
                </c:pt>
                <c:pt idx="155">
                  <c:v>6706.1186800000005</c:v>
                </c:pt>
                <c:pt idx="156">
                  <c:v>6706.1186800000005</c:v>
                </c:pt>
                <c:pt idx="157">
                  <c:v>6706.1186800000005</c:v>
                </c:pt>
                <c:pt idx="158">
                  <c:v>6706.1186800000005</c:v>
                </c:pt>
                <c:pt idx="159">
                  <c:v>6706.1186800000005</c:v>
                </c:pt>
                <c:pt idx="160">
                  <c:v>6706.1186800000005</c:v>
                </c:pt>
                <c:pt idx="161">
                  <c:v>6706.1186800000005</c:v>
                </c:pt>
                <c:pt idx="162" formatCode="0.0">
                  <c:v>6706.1186800000005</c:v>
                </c:pt>
                <c:pt idx="163" formatCode="0.0">
                  <c:v>6706.1186800000005</c:v>
                </c:pt>
                <c:pt idx="164" formatCode="0.0">
                  <c:v>6706.1186800000005</c:v>
                </c:pt>
                <c:pt idx="165" formatCode="0.0">
                  <c:v>6706.1186800000005</c:v>
                </c:pt>
                <c:pt idx="166" formatCode="0.0">
                  <c:v>6706.1186800000005</c:v>
                </c:pt>
                <c:pt idx="167" formatCode="0.0">
                  <c:v>6706.1186800000005</c:v>
                </c:pt>
              </c:numCache>
            </c:numRef>
          </c:val>
          <c:extLst>
            <c:ext xmlns:c16="http://schemas.microsoft.com/office/drawing/2014/chart" uri="{C3380CC4-5D6E-409C-BE32-E72D297353CC}">
              <c16:uniqueId val="{00000002-AE7A-4EFA-B5EA-7B3909378CF3}"/>
            </c:ext>
          </c:extLst>
        </c:ser>
        <c:ser>
          <c:idx val="3"/>
          <c:order val="3"/>
          <c:tx>
            <c:strRef>
              <c:f>Table_2_by_Accreditation!$A$23</c:f>
              <c:strCache>
                <c:ptCount val="1"/>
                <c:pt idx="0">
                  <c:v> RO (not ground mounted) </c:v>
                </c:pt>
              </c:strCache>
            </c:strRef>
          </c:tx>
          <c:spPr>
            <a:solidFill>
              <a:srgbClr val="B2DF8A"/>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Table_2_by_Accreditation!$B$23:$FM$23</c:f>
              <c:numCache>
                <c:formatCode>#,##0.0;\-#,##0.0</c:formatCode>
                <c:ptCount val="168"/>
                <c:pt idx="0" formatCode="#,##0_);\(#,##0\)">
                  <c:v>1.9495200000000001</c:v>
                </c:pt>
                <c:pt idx="1">
                  <c:v>1.9495200000000001</c:v>
                </c:pt>
                <c:pt idx="2">
                  <c:v>1.9902500000000001</c:v>
                </c:pt>
                <c:pt idx="3">
                  <c:v>2.0030900000000003</c:v>
                </c:pt>
                <c:pt idx="4">
                  <c:v>2.00901</c:v>
                </c:pt>
                <c:pt idx="5">
                  <c:v>2.0368300000000001</c:v>
                </c:pt>
                <c:pt idx="6">
                  <c:v>2.0557699999999999</c:v>
                </c:pt>
                <c:pt idx="7">
                  <c:v>2.0593699999999999</c:v>
                </c:pt>
                <c:pt idx="8">
                  <c:v>2.06046</c:v>
                </c:pt>
                <c:pt idx="9">
                  <c:v>2.0709599999999999</c:v>
                </c:pt>
                <c:pt idx="10">
                  <c:v>2.0897700000000001</c:v>
                </c:pt>
                <c:pt idx="11">
                  <c:v>2.1013700000000002</c:v>
                </c:pt>
                <c:pt idx="12">
                  <c:v>2.1013700000000002</c:v>
                </c:pt>
                <c:pt idx="13">
                  <c:v>2.11042</c:v>
                </c:pt>
                <c:pt idx="14">
                  <c:v>2.1248499999999999</c:v>
                </c:pt>
                <c:pt idx="15">
                  <c:v>2.1330300000000002</c:v>
                </c:pt>
                <c:pt idx="16">
                  <c:v>2.1846000000000001</c:v>
                </c:pt>
                <c:pt idx="17">
                  <c:v>2.2283599999999999</c:v>
                </c:pt>
                <c:pt idx="18">
                  <c:v>2.2456100000000001</c:v>
                </c:pt>
                <c:pt idx="19">
                  <c:v>2.2785799999999998</c:v>
                </c:pt>
                <c:pt idx="20">
                  <c:v>2.3283300000000002</c:v>
                </c:pt>
                <c:pt idx="21">
                  <c:v>7.2496600000000004</c:v>
                </c:pt>
                <c:pt idx="22">
                  <c:v>7.3672000000000004</c:v>
                </c:pt>
                <c:pt idx="23">
                  <c:v>7.5363100000000003</c:v>
                </c:pt>
                <c:pt idx="24">
                  <c:v>7.7174600000000009</c:v>
                </c:pt>
                <c:pt idx="25">
                  <c:v>7.8014799999999997</c:v>
                </c:pt>
                <c:pt idx="26">
                  <c:v>8.9400399999999998</c:v>
                </c:pt>
                <c:pt idx="27">
                  <c:v>9.0323499999999992</c:v>
                </c:pt>
                <c:pt idx="28">
                  <c:v>9.1115600000000008</c:v>
                </c:pt>
                <c:pt idx="29">
                  <c:v>9.2195199999999993</c:v>
                </c:pt>
                <c:pt idx="30">
                  <c:v>9.3200800000000008</c:v>
                </c:pt>
                <c:pt idx="31">
                  <c:v>9.7655999999999992</c:v>
                </c:pt>
                <c:pt idx="32">
                  <c:v>10.212289999999999</c:v>
                </c:pt>
                <c:pt idx="33">
                  <c:v>11.016</c:v>
                </c:pt>
                <c:pt idx="34">
                  <c:v>13.87833</c:v>
                </c:pt>
                <c:pt idx="35">
                  <c:v>14.503990000000002</c:v>
                </c:pt>
                <c:pt idx="36">
                  <c:v>18.108415999999998</c:v>
                </c:pt>
                <c:pt idx="37">
                  <c:v>59.723368999999998</c:v>
                </c:pt>
                <c:pt idx="38">
                  <c:v>330.97823299999999</c:v>
                </c:pt>
                <c:pt idx="39">
                  <c:v>331.79064899999997</c:v>
                </c:pt>
                <c:pt idx="40">
                  <c:v>345.39047900000003</c:v>
                </c:pt>
                <c:pt idx="41">
                  <c:v>346.61903899999999</c:v>
                </c:pt>
                <c:pt idx="42">
                  <c:v>348.63879900000001</c:v>
                </c:pt>
                <c:pt idx="43">
                  <c:v>351.39502899999997</c:v>
                </c:pt>
                <c:pt idx="44">
                  <c:v>354.15983899999998</c:v>
                </c:pt>
                <c:pt idx="45">
                  <c:v>356.79903399999995</c:v>
                </c:pt>
                <c:pt idx="46">
                  <c:v>360.20585399999999</c:v>
                </c:pt>
                <c:pt idx="47">
                  <c:v>362.75352400000003</c:v>
                </c:pt>
                <c:pt idx="48">
                  <c:v>366.34452400000004</c:v>
                </c:pt>
                <c:pt idx="49">
                  <c:v>409.49321399999997</c:v>
                </c:pt>
                <c:pt idx="50">
                  <c:v>431.538974</c:v>
                </c:pt>
                <c:pt idx="51">
                  <c:v>433.86665399999998</c:v>
                </c:pt>
                <c:pt idx="52">
                  <c:v>436.696754</c:v>
                </c:pt>
                <c:pt idx="53">
                  <c:v>440.42385400000001</c:v>
                </c:pt>
                <c:pt idx="54">
                  <c:v>443.55129399999998</c:v>
                </c:pt>
                <c:pt idx="55">
                  <c:v>445.70329399999997</c:v>
                </c:pt>
                <c:pt idx="56">
                  <c:v>448.33759399999997</c:v>
                </c:pt>
                <c:pt idx="57">
                  <c:v>451.30540399999995</c:v>
                </c:pt>
                <c:pt idx="58">
                  <c:v>453.603094</c:v>
                </c:pt>
                <c:pt idx="59">
                  <c:v>457.73093900000003</c:v>
                </c:pt>
                <c:pt idx="60">
                  <c:v>475.43379899999996</c:v>
                </c:pt>
                <c:pt idx="61">
                  <c:v>478.11579899999998</c:v>
                </c:pt>
                <c:pt idx="62">
                  <c:v>484.43827900000002</c:v>
                </c:pt>
                <c:pt idx="63">
                  <c:v>486.99658099999999</c:v>
                </c:pt>
                <c:pt idx="64">
                  <c:v>494.43246099999999</c:v>
                </c:pt>
                <c:pt idx="65">
                  <c:v>497.62706100000003</c:v>
                </c:pt>
                <c:pt idx="66">
                  <c:v>500.157061</c:v>
                </c:pt>
                <c:pt idx="67">
                  <c:v>504.99506099999996</c:v>
                </c:pt>
                <c:pt idx="68">
                  <c:v>516.05416100000002</c:v>
                </c:pt>
                <c:pt idx="69">
                  <c:v>520.25605099999996</c:v>
                </c:pt>
                <c:pt idx="70">
                  <c:v>528.86933099999999</c:v>
                </c:pt>
                <c:pt idx="71">
                  <c:v>543.31009100000006</c:v>
                </c:pt>
                <c:pt idx="72">
                  <c:v>548.67159100000003</c:v>
                </c:pt>
                <c:pt idx="73">
                  <c:v>552.34747100000004</c:v>
                </c:pt>
                <c:pt idx="74">
                  <c:v>572.048991</c:v>
                </c:pt>
                <c:pt idx="75">
                  <c:v>575.00859100000002</c:v>
                </c:pt>
                <c:pt idx="76">
                  <c:v>576.17359099999999</c:v>
                </c:pt>
                <c:pt idx="77">
                  <c:v>594.70719099999997</c:v>
                </c:pt>
                <c:pt idx="78">
                  <c:v>596.366581</c:v>
                </c:pt>
                <c:pt idx="79">
                  <c:v>598.37158099999999</c:v>
                </c:pt>
                <c:pt idx="80">
                  <c:v>604.62727099999995</c:v>
                </c:pt>
                <c:pt idx="81">
                  <c:v>604.7782709999999</c:v>
                </c:pt>
                <c:pt idx="82">
                  <c:v>605.03427099999999</c:v>
                </c:pt>
                <c:pt idx="83">
                  <c:v>605.26627099999996</c:v>
                </c:pt>
                <c:pt idx="84">
                  <c:v>605.88619099999994</c:v>
                </c:pt>
                <c:pt idx="85">
                  <c:v>606.43119100000001</c:v>
                </c:pt>
                <c:pt idx="86">
                  <c:v>613.67319099999997</c:v>
                </c:pt>
                <c:pt idx="87">
                  <c:v>613.67319099999997</c:v>
                </c:pt>
                <c:pt idx="88">
                  <c:v>613.67319099999997</c:v>
                </c:pt>
                <c:pt idx="89">
                  <c:v>613.67319099999997</c:v>
                </c:pt>
                <c:pt idx="90">
                  <c:v>613.67319099999997</c:v>
                </c:pt>
                <c:pt idx="91">
                  <c:v>613.67319099999997</c:v>
                </c:pt>
                <c:pt idx="92">
                  <c:v>613.67319099999997</c:v>
                </c:pt>
                <c:pt idx="93">
                  <c:v>613.67319099999997</c:v>
                </c:pt>
                <c:pt idx="94">
                  <c:v>613.67319099999997</c:v>
                </c:pt>
                <c:pt idx="95">
                  <c:v>619.63409100000001</c:v>
                </c:pt>
                <c:pt idx="96">
                  <c:v>619.63409100000001</c:v>
                </c:pt>
                <c:pt idx="97">
                  <c:v>619.63409100000001</c:v>
                </c:pt>
                <c:pt idx="98">
                  <c:v>619.80329099999994</c:v>
                </c:pt>
                <c:pt idx="99">
                  <c:v>619.80329099999994</c:v>
                </c:pt>
                <c:pt idx="100">
                  <c:v>619.80329099999994</c:v>
                </c:pt>
                <c:pt idx="101">
                  <c:v>619.80329099999994</c:v>
                </c:pt>
                <c:pt idx="102">
                  <c:v>619.80329099999994</c:v>
                </c:pt>
                <c:pt idx="103">
                  <c:v>619.80329099999994</c:v>
                </c:pt>
                <c:pt idx="104">
                  <c:v>619.80329099999994</c:v>
                </c:pt>
                <c:pt idx="105">
                  <c:v>619.80329099999994</c:v>
                </c:pt>
                <c:pt idx="106">
                  <c:v>619.80329099999994</c:v>
                </c:pt>
                <c:pt idx="107">
                  <c:v>619.80329099999994</c:v>
                </c:pt>
                <c:pt idx="108">
                  <c:v>619.80329099999994</c:v>
                </c:pt>
                <c:pt idx="109">
                  <c:v>619.80329099999994</c:v>
                </c:pt>
                <c:pt idx="110">
                  <c:v>619.80329099999994</c:v>
                </c:pt>
                <c:pt idx="111">
                  <c:v>619.80329099999994</c:v>
                </c:pt>
                <c:pt idx="112">
                  <c:v>619.80329099999994</c:v>
                </c:pt>
                <c:pt idx="113">
                  <c:v>619.80329099999994</c:v>
                </c:pt>
                <c:pt idx="114">
                  <c:v>619.80329099999994</c:v>
                </c:pt>
                <c:pt idx="115">
                  <c:v>619.80329099999994</c:v>
                </c:pt>
                <c:pt idx="116">
                  <c:v>619.80329099999994</c:v>
                </c:pt>
                <c:pt idx="117">
                  <c:v>619.80329099999994</c:v>
                </c:pt>
                <c:pt idx="118">
                  <c:v>619.80329099999994</c:v>
                </c:pt>
                <c:pt idx="119">
                  <c:v>619.80329099999994</c:v>
                </c:pt>
                <c:pt idx="120">
                  <c:v>619.80329099999994</c:v>
                </c:pt>
                <c:pt idx="121">
                  <c:v>619.80329099999994</c:v>
                </c:pt>
                <c:pt idx="122">
                  <c:v>619.80329099999994</c:v>
                </c:pt>
                <c:pt idx="123">
                  <c:v>619.80329099999994</c:v>
                </c:pt>
                <c:pt idx="124">
                  <c:v>619.80329099999994</c:v>
                </c:pt>
                <c:pt idx="125">
                  <c:v>619.80329099999994</c:v>
                </c:pt>
                <c:pt idx="126">
                  <c:v>619.80329099999994</c:v>
                </c:pt>
                <c:pt idx="127">
                  <c:v>619.80329099999994</c:v>
                </c:pt>
                <c:pt idx="128">
                  <c:v>619.80329099999994</c:v>
                </c:pt>
                <c:pt idx="129">
                  <c:v>619.80329099999994</c:v>
                </c:pt>
                <c:pt idx="130">
                  <c:v>619.80329099999994</c:v>
                </c:pt>
                <c:pt idx="131">
                  <c:v>619.80329099999994</c:v>
                </c:pt>
                <c:pt idx="132">
                  <c:v>619.80329099999994</c:v>
                </c:pt>
                <c:pt idx="133">
                  <c:v>619.80329099999994</c:v>
                </c:pt>
                <c:pt idx="134">
                  <c:v>619.80329099999994</c:v>
                </c:pt>
                <c:pt idx="135">
                  <c:v>619.80329099999994</c:v>
                </c:pt>
                <c:pt idx="136">
                  <c:v>619.80329099999994</c:v>
                </c:pt>
                <c:pt idx="137">
                  <c:v>619.80329099999994</c:v>
                </c:pt>
                <c:pt idx="138">
                  <c:v>619.80329099999994</c:v>
                </c:pt>
                <c:pt idx="139">
                  <c:v>619.80329099999994</c:v>
                </c:pt>
                <c:pt idx="140">
                  <c:v>619.80329099999994</c:v>
                </c:pt>
                <c:pt idx="141">
                  <c:v>619.80329099999994</c:v>
                </c:pt>
                <c:pt idx="142">
                  <c:v>619.80329099999994</c:v>
                </c:pt>
                <c:pt idx="143">
                  <c:v>619.80329099999994</c:v>
                </c:pt>
                <c:pt idx="144">
                  <c:v>619.80329099999994</c:v>
                </c:pt>
                <c:pt idx="145">
                  <c:v>619.80329099999994</c:v>
                </c:pt>
                <c:pt idx="146">
                  <c:v>619.80329099999994</c:v>
                </c:pt>
                <c:pt idx="147">
                  <c:v>619.80329099999994</c:v>
                </c:pt>
                <c:pt idx="148">
                  <c:v>619.80329099999994</c:v>
                </c:pt>
                <c:pt idx="149">
                  <c:v>619.80329099999994</c:v>
                </c:pt>
                <c:pt idx="150">
                  <c:v>619.80329099999994</c:v>
                </c:pt>
                <c:pt idx="151">
                  <c:v>619.80329099999994</c:v>
                </c:pt>
                <c:pt idx="152">
                  <c:v>619.80329099999994</c:v>
                </c:pt>
                <c:pt idx="153">
                  <c:v>619.80329099999994</c:v>
                </c:pt>
                <c:pt idx="154">
                  <c:v>619.80329099999994</c:v>
                </c:pt>
                <c:pt idx="155">
                  <c:v>619.80329099999994</c:v>
                </c:pt>
                <c:pt idx="156">
                  <c:v>619.80329099999994</c:v>
                </c:pt>
                <c:pt idx="157">
                  <c:v>619.80329099999994</c:v>
                </c:pt>
                <c:pt idx="158">
                  <c:v>619.80329099999994</c:v>
                </c:pt>
                <c:pt idx="159">
                  <c:v>619.80329099999994</c:v>
                </c:pt>
                <c:pt idx="160">
                  <c:v>619.80329099999994</c:v>
                </c:pt>
                <c:pt idx="161">
                  <c:v>619.80329099999994</c:v>
                </c:pt>
                <c:pt idx="162" formatCode="0.0">
                  <c:v>619.80329099999994</c:v>
                </c:pt>
                <c:pt idx="163" formatCode="0.0">
                  <c:v>619.80329099999994</c:v>
                </c:pt>
                <c:pt idx="164" formatCode="0.0">
                  <c:v>619.80329099999994</c:v>
                </c:pt>
                <c:pt idx="165" formatCode="0.0">
                  <c:v>619.80329099999994</c:v>
                </c:pt>
                <c:pt idx="166" formatCode="0.0">
                  <c:v>619.80329099999994</c:v>
                </c:pt>
                <c:pt idx="167" formatCode="0.0">
                  <c:v>619.80329099999994</c:v>
                </c:pt>
              </c:numCache>
            </c:numRef>
          </c:val>
          <c:extLst>
            <c:ext xmlns:c16="http://schemas.microsoft.com/office/drawing/2014/chart" uri="{C3380CC4-5D6E-409C-BE32-E72D297353CC}">
              <c16:uniqueId val="{00000003-AE7A-4EFA-B5EA-7B3909378CF3}"/>
            </c:ext>
          </c:extLst>
        </c:ser>
        <c:ser>
          <c:idx val="4"/>
          <c:order val="4"/>
          <c:tx>
            <c:strRef>
              <c:f>Table_2_by_Accreditation!$A$24</c:f>
              <c:strCache>
                <c:ptCount val="1"/>
                <c:pt idx="0">
                  <c:v> CfDs (ground-mounted) </c:v>
                </c:pt>
              </c:strCache>
            </c:strRef>
          </c:tx>
          <c:spPr>
            <a:solidFill>
              <a:srgbClr val="1F78B4"/>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Table_2_by_Accreditation!$B$24:$FJ$24</c:f>
              <c:numCache>
                <c:formatCode>#,##0.0;\-#,##0.0</c:formatCode>
                <c:ptCount val="165"/>
                <c:pt idx="0" formatCode="#,##0_);\(#,##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14.6</c:v>
                </c:pt>
                <c:pt idx="79">
                  <c:v>14.6</c:v>
                </c:pt>
                <c:pt idx="80">
                  <c:v>14.6</c:v>
                </c:pt>
                <c:pt idx="81">
                  <c:v>14.6</c:v>
                </c:pt>
                <c:pt idx="82">
                  <c:v>14.6</c:v>
                </c:pt>
                <c:pt idx="83">
                  <c:v>14.6</c:v>
                </c:pt>
                <c:pt idx="84">
                  <c:v>26.6</c:v>
                </c:pt>
                <c:pt idx="85">
                  <c:v>26.6</c:v>
                </c:pt>
                <c:pt idx="86">
                  <c:v>26.6</c:v>
                </c:pt>
                <c:pt idx="87">
                  <c:v>26.6</c:v>
                </c:pt>
                <c:pt idx="88">
                  <c:v>26.6</c:v>
                </c:pt>
                <c:pt idx="89">
                  <c:v>26.6</c:v>
                </c:pt>
                <c:pt idx="90">
                  <c:v>26.6</c:v>
                </c:pt>
                <c:pt idx="91">
                  <c:v>26.6</c:v>
                </c:pt>
                <c:pt idx="92">
                  <c:v>26.6</c:v>
                </c:pt>
                <c:pt idx="93">
                  <c:v>26.6</c:v>
                </c:pt>
                <c:pt idx="94">
                  <c:v>26.6</c:v>
                </c:pt>
                <c:pt idx="95">
                  <c:v>26.6</c:v>
                </c:pt>
                <c:pt idx="96">
                  <c:v>26.6</c:v>
                </c:pt>
                <c:pt idx="97">
                  <c:v>26.6</c:v>
                </c:pt>
                <c:pt idx="98">
                  <c:v>26.6</c:v>
                </c:pt>
                <c:pt idx="99">
                  <c:v>26.6</c:v>
                </c:pt>
                <c:pt idx="100">
                  <c:v>26.6</c:v>
                </c:pt>
                <c:pt idx="101">
                  <c:v>26.6</c:v>
                </c:pt>
                <c:pt idx="102">
                  <c:v>26.6</c:v>
                </c:pt>
                <c:pt idx="103">
                  <c:v>26.6</c:v>
                </c:pt>
                <c:pt idx="104">
                  <c:v>26.6</c:v>
                </c:pt>
                <c:pt idx="105">
                  <c:v>26.6</c:v>
                </c:pt>
                <c:pt idx="106">
                  <c:v>26.6</c:v>
                </c:pt>
                <c:pt idx="107">
                  <c:v>26.6</c:v>
                </c:pt>
                <c:pt idx="108">
                  <c:v>26.6</c:v>
                </c:pt>
                <c:pt idx="109">
                  <c:v>26.6</c:v>
                </c:pt>
                <c:pt idx="110">
                  <c:v>26.6</c:v>
                </c:pt>
                <c:pt idx="111">
                  <c:v>26.6</c:v>
                </c:pt>
                <c:pt idx="112">
                  <c:v>26.6</c:v>
                </c:pt>
                <c:pt idx="113">
                  <c:v>26.6</c:v>
                </c:pt>
                <c:pt idx="114">
                  <c:v>26.6</c:v>
                </c:pt>
                <c:pt idx="115">
                  <c:v>26.6</c:v>
                </c:pt>
                <c:pt idx="116">
                  <c:v>26.6</c:v>
                </c:pt>
                <c:pt idx="117">
                  <c:v>26.6</c:v>
                </c:pt>
                <c:pt idx="118">
                  <c:v>26.6</c:v>
                </c:pt>
                <c:pt idx="119">
                  <c:v>26.6</c:v>
                </c:pt>
                <c:pt idx="120">
                  <c:v>26.6</c:v>
                </c:pt>
                <c:pt idx="121">
                  <c:v>26.6</c:v>
                </c:pt>
                <c:pt idx="122">
                  <c:v>26.6</c:v>
                </c:pt>
                <c:pt idx="123">
                  <c:v>26.6</c:v>
                </c:pt>
                <c:pt idx="124">
                  <c:v>26.6</c:v>
                </c:pt>
                <c:pt idx="125">
                  <c:v>26.6</c:v>
                </c:pt>
                <c:pt idx="126">
                  <c:v>26.6</c:v>
                </c:pt>
                <c:pt idx="127">
                  <c:v>26.6</c:v>
                </c:pt>
                <c:pt idx="128">
                  <c:v>26.6</c:v>
                </c:pt>
                <c:pt idx="129">
                  <c:v>26.6</c:v>
                </c:pt>
                <c:pt idx="130">
                  <c:v>26.6</c:v>
                </c:pt>
                <c:pt idx="131">
                  <c:v>26.6</c:v>
                </c:pt>
                <c:pt idx="132">
                  <c:v>26.6</c:v>
                </c:pt>
                <c:pt idx="133">
                  <c:v>26.6</c:v>
                </c:pt>
                <c:pt idx="134">
                  <c:v>26.6</c:v>
                </c:pt>
                <c:pt idx="135">
                  <c:v>26.6</c:v>
                </c:pt>
                <c:pt idx="136">
                  <c:v>26.6</c:v>
                </c:pt>
                <c:pt idx="137">
                  <c:v>26.6</c:v>
                </c:pt>
                <c:pt idx="138">
                  <c:v>26.6</c:v>
                </c:pt>
                <c:pt idx="139">
                  <c:v>26.6</c:v>
                </c:pt>
                <c:pt idx="140">
                  <c:v>26.6</c:v>
                </c:pt>
                <c:pt idx="141">
                  <c:v>26.6</c:v>
                </c:pt>
                <c:pt idx="142">
                  <c:v>26.6</c:v>
                </c:pt>
                <c:pt idx="143">
                  <c:v>26.6</c:v>
                </c:pt>
                <c:pt idx="144">
                  <c:v>26.6</c:v>
                </c:pt>
                <c:pt idx="145">
                  <c:v>26.6</c:v>
                </c:pt>
                <c:pt idx="146">
                  <c:v>26.6</c:v>
                </c:pt>
                <c:pt idx="147">
                  <c:v>26.6</c:v>
                </c:pt>
                <c:pt idx="148">
                  <c:v>26.6</c:v>
                </c:pt>
                <c:pt idx="149">
                  <c:v>26.6</c:v>
                </c:pt>
                <c:pt idx="150">
                  <c:v>26.6</c:v>
                </c:pt>
                <c:pt idx="151">
                  <c:v>26.6</c:v>
                </c:pt>
                <c:pt idx="152">
                  <c:v>26.6</c:v>
                </c:pt>
                <c:pt idx="153">
                  <c:v>26.6</c:v>
                </c:pt>
                <c:pt idx="154">
                  <c:v>26.6</c:v>
                </c:pt>
                <c:pt idx="155">
                  <c:v>26.6</c:v>
                </c:pt>
                <c:pt idx="156">
                  <c:v>26.6</c:v>
                </c:pt>
                <c:pt idx="157">
                  <c:v>26.6</c:v>
                </c:pt>
                <c:pt idx="158">
                  <c:v>26.6</c:v>
                </c:pt>
                <c:pt idx="159">
                  <c:v>26.6</c:v>
                </c:pt>
                <c:pt idx="160">
                  <c:v>26.6</c:v>
                </c:pt>
                <c:pt idx="161">
                  <c:v>26.6</c:v>
                </c:pt>
                <c:pt idx="162" formatCode="0.0">
                  <c:v>26.6</c:v>
                </c:pt>
                <c:pt idx="163" formatCode="0.0">
                  <c:v>26.6</c:v>
                </c:pt>
                <c:pt idx="164" formatCode="0.0">
                  <c:v>26.6</c:v>
                </c:pt>
              </c:numCache>
            </c:numRef>
          </c:val>
          <c:extLst>
            <c:ext xmlns:c16="http://schemas.microsoft.com/office/drawing/2014/chart" uri="{C3380CC4-5D6E-409C-BE32-E72D297353CC}">
              <c16:uniqueId val="{00000004-AE7A-4EFA-B5EA-7B3909378CF3}"/>
            </c:ext>
          </c:extLst>
        </c:ser>
        <c:ser>
          <c:idx val="5"/>
          <c:order val="5"/>
          <c:tx>
            <c:strRef>
              <c:f>Table_2_by_Accreditation!$A$25</c:f>
              <c:strCache>
                <c:ptCount val="1"/>
                <c:pt idx="0">
                  <c:v> Unaccredited (includes pre 2009 estimate) </c:v>
                </c:pt>
              </c:strCache>
            </c:strRef>
          </c:tx>
          <c:spPr>
            <a:solidFill>
              <a:srgbClr val="A6CEE3"/>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Table_2_by_Accreditation!$B$25:$FM$25</c:f>
              <c:numCache>
                <c:formatCode>#,##0.0;\-#,##0.0</c:formatCode>
                <c:ptCount val="168"/>
                <c:pt idx="0" formatCode="#,##0_);\(#,##0\)">
                  <c:v>0.47206500000000062</c:v>
                </c:pt>
                <c:pt idx="1">
                  <c:v>0.87495499999999993</c:v>
                </c:pt>
                <c:pt idx="2">
                  <c:v>1.4214710000000004</c:v>
                </c:pt>
                <c:pt idx="3">
                  <c:v>1.8448379999999958</c:v>
                </c:pt>
                <c:pt idx="4">
                  <c:v>2.5173929999999984</c:v>
                </c:pt>
                <c:pt idx="5">
                  <c:v>2.9629969999999943</c:v>
                </c:pt>
                <c:pt idx="6">
                  <c:v>3.7556000000000012</c:v>
                </c:pt>
                <c:pt idx="7">
                  <c:v>4.2640479999999954</c:v>
                </c:pt>
                <c:pt idx="8">
                  <c:v>4.898617999999999</c:v>
                </c:pt>
                <c:pt idx="9">
                  <c:v>5.7821080000000009</c:v>
                </c:pt>
                <c:pt idx="10">
                  <c:v>6.7518180000000072</c:v>
                </c:pt>
                <c:pt idx="11">
                  <c:v>7.3542670000000072</c:v>
                </c:pt>
                <c:pt idx="12">
                  <c:v>8.4188520000000011</c:v>
                </c:pt>
                <c:pt idx="13">
                  <c:v>9.5071499999999958</c:v>
                </c:pt>
                <c:pt idx="14">
                  <c:v>10.776789000000008</c:v>
                </c:pt>
                <c:pt idx="15">
                  <c:v>11.718817000000001</c:v>
                </c:pt>
                <c:pt idx="16">
                  <c:v>12.773983000000015</c:v>
                </c:pt>
                <c:pt idx="17">
                  <c:v>13.955960000000005</c:v>
                </c:pt>
                <c:pt idx="18">
                  <c:v>15.354361000000097</c:v>
                </c:pt>
                <c:pt idx="19">
                  <c:v>17.006264000000044</c:v>
                </c:pt>
                <c:pt idx="20">
                  <c:v>19.02756700000009</c:v>
                </c:pt>
                <c:pt idx="21">
                  <c:v>21.503148999999894</c:v>
                </c:pt>
                <c:pt idx="22">
                  <c:v>28.125850000000128</c:v>
                </c:pt>
                <c:pt idx="23">
                  <c:v>37.801279000000136</c:v>
                </c:pt>
                <c:pt idx="24">
                  <c:v>44.936666000000059</c:v>
                </c:pt>
                <c:pt idx="25">
                  <c:v>51.442681999999877</c:v>
                </c:pt>
                <c:pt idx="26">
                  <c:v>57.284752000000026</c:v>
                </c:pt>
                <c:pt idx="27">
                  <c:v>58.854453000000149</c:v>
                </c:pt>
                <c:pt idx="28">
                  <c:v>60.825493999999935</c:v>
                </c:pt>
                <c:pt idx="29">
                  <c:v>63.13363100000015</c:v>
                </c:pt>
                <c:pt idx="30">
                  <c:v>69.21649699999989</c:v>
                </c:pt>
                <c:pt idx="31">
                  <c:v>70.533608000000186</c:v>
                </c:pt>
                <c:pt idx="32">
                  <c:v>71.875993000000108</c:v>
                </c:pt>
                <c:pt idx="33">
                  <c:v>73.928567000000157</c:v>
                </c:pt>
                <c:pt idx="34">
                  <c:v>75.619284999999991</c:v>
                </c:pt>
                <c:pt idx="35">
                  <c:v>77.246603999999479</c:v>
                </c:pt>
                <c:pt idx="36">
                  <c:v>79.505224999999655</c:v>
                </c:pt>
                <c:pt idx="37">
                  <c:v>81.361981999999898</c:v>
                </c:pt>
                <c:pt idx="38">
                  <c:v>84.037302000000182</c:v>
                </c:pt>
                <c:pt idx="39">
                  <c:v>86.544634000000315</c:v>
                </c:pt>
                <c:pt idx="40">
                  <c:v>88.514120000000275</c:v>
                </c:pt>
                <c:pt idx="41">
                  <c:v>91.153108999999858</c:v>
                </c:pt>
                <c:pt idx="42">
                  <c:v>92.904320999999982</c:v>
                </c:pt>
                <c:pt idx="43">
                  <c:v>99.510076000000481</c:v>
                </c:pt>
                <c:pt idx="44">
                  <c:v>102.01891699999987</c:v>
                </c:pt>
                <c:pt idx="45">
                  <c:v>104.51494600000024</c:v>
                </c:pt>
                <c:pt idx="46">
                  <c:v>107.68264900000031</c:v>
                </c:pt>
                <c:pt idx="47">
                  <c:v>121.71143299999983</c:v>
                </c:pt>
                <c:pt idx="48">
                  <c:v>123.98642100000041</c:v>
                </c:pt>
                <c:pt idx="49">
                  <c:v>126.31033400000013</c:v>
                </c:pt>
                <c:pt idx="50">
                  <c:v>161.3891269999998</c:v>
                </c:pt>
                <c:pt idx="51">
                  <c:v>163.83474300000069</c:v>
                </c:pt>
                <c:pt idx="52">
                  <c:v>166.60515799999973</c:v>
                </c:pt>
                <c:pt idx="53">
                  <c:v>169.86528900000064</c:v>
                </c:pt>
                <c:pt idx="54">
                  <c:v>173.03491299999894</c:v>
                </c:pt>
                <c:pt idx="55">
                  <c:v>176.46001899999956</c:v>
                </c:pt>
                <c:pt idx="56">
                  <c:v>180.8918139999991</c:v>
                </c:pt>
                <c:pt idx="57">
                  <c:v>184.93280400000131</c:v>
                </c:pt>
                <c:pt idx="58">
                  <c:v>194.57820500000108</c:v>
                </c:pt>
                <c:pt idx="59">
                  <c:v>198.11131700000024</c:v>
                </c:pt>
                <c:pt idx="60">
                  <c:v>216.02771500000057</c:v>
                </c:pt>
                <c:pt idx="61">
                  <c:v>225.57228500000056</c:v>
                </c:pt>
                <c:pt idx="62">
                  <c:v>256.43866599999944</c:v>
                </c:pt>
                <c:pt idx="63">
                  <c:v>260.14384000000098</c:v>
                </c:pt>
                <c:pt idx="64">
                  <c:v>264.3755230000001</c:v>
                </c:pt>
                <c:pt idx="65">
                  <c:v>275.29517099999833</c:v>
                </c:pt>
                <c:pt idx="66">
                  <c:v>280.28233399999988</c:v>
                </c:pt>
                <c:pt idx="67">
                  <c:v>301.76694700000138</c:v>
                </c:pt>
                <c:pt idx="68">
                  <c:v>307.86366800000127</c:v>
                </c:pt>
                <c:pt idx="69">
                  <c:v>314.547132000001</c:v>
                </c:pt>
                <c:pt idx="70">
                  <c:v>335.83985399999744</c:v>
                </c:pt>
                <c:pt idx="71">
                  <c:v>396.90734199999991</c:v>
                </c:pt>
                <c:pt idx="72">
                  <c:v>425.61250199999762</c:v>
                </c:pt>
                <c:pt idx="73">
                  <c:v>427.28950199999906</c:v>
                </c:pt>
                <c:pt idx="74">
                  <c:v>455.16647200000023</c:v>
                </c:pt>
                <c:pt idx="75">
                  <c:v>467.57747200000028</c:v>
                </c:pt>
                <c:pt idx="76">
                  <c:v>475.39687200000066</c:v>
                </c:pt>
                <c:pt idx="77">
                  <c:v>509.11034199999938</c:v>
                </c:pt>
                <c:pt idx="78">
                  <c:v>511.49834200000021</c:v>
                </c:pt>
                <c:pt idx="79">
                  <c:v>532.83607700000118</c:v>
                </c:pt>
                <c:pt idx="80">
                  <c:v>535.46633699999927</c:v>
                </c:pt>
                <c:pt idx="81">
                  <c:v>538.21835700000281</c:v>
                </c:pt>
                <c:pt idx="82">
                  <c:v>541.36999699999922</c:v>
                </c:pt>
                <c:pt idx="83">
                  <c:v>549.39669699999968</c:v>
                </c:pt>
                <c:pt idx="84">
                  <c:v>551.35377699999822</c:v>
                </c:pt>
                <c:pt idx="85">
                  <c:v>553.73437700000318</c:v>
                </c:pt>
                <c:pt idx="86">
                  <c:v>592.74837700000057</c:v>
                </c:pt>
                <c:pt idx="87">
                  <c:v>594.97119700000053</c:v>
                </c:pt>
                <c:pt idx="88">
                  <c:v>597.42919700000084</c:v>
                </c:pt>
                <c:pt idx="89">
                  <c:v>599.54719700000226</c:v>
                </c:pt>
                <c:pt idx="90">
                  <c:v>610.63615700000128</c:v>
                </c:pt>
                <c:pt idx="91">
                  <c:v>613.15215700000306</c:v>
                </c:pt>
                <c:pt idx="92">
                  <c:v>615.79393699999969</c:v>
                </c:pt>
                <c:pt idx="93">
                  <c:v>629.6339369999987</c:v>
                </c:pt>
                <c:pt idx="94">
                  <c:v>632.64293700000098</c:v>
                </c:pt>
                <c:pt idx="95">
                  <c:v>634.89540700000134</c:v>
                </c:pt>
                <c:pt idx="96">
                  <c:v>637.97250700000177</c:v>
                </c:pt>
                <c:pt idx="97">
                  <c:v>640.61050699999953</c:v>
                </c:pt>
                <c:pt idx="98">
                  <c:v>643.78883700000188</c:v>
                </c:pt>
                <c:pt idx="99">
                  <c:v>646.53422699999874</c:v>
                </c:pt>
                <c:pt idx="100">
                  <c:v>657.42107700000247</c:v>
                </c:pt>
                <c:pt idx="101">
                  <c:v>660.35207700000092</c:v>
                </c:pt>
                <c:pt idx="102">
                  <c:v>663.11587700000155</c:v>
                </c:pt>
                <c:pt idx="103">
                  <c:v>666.50421699999879</c:v>
                </c:pt>
                <c:pt idx="104">
                  <c:v>669.52398700000117</c:v>
                </c:pt>
                <c:pt idx="105">
                  <c:v>681.76144699999918</c:v>
                </c:pt>
                <c:pt idx="106">
                  <c:v>692.20667700000001</c:v>
                </c:pt>
                <c:pt idx="107">
                  <c:v>695.5315670000009</c:v>
                </c:pt>
                <c:pt idx="108">
                  <c:v>700.7497690000007</c:v>
                </c:pt>
                <c:pt idx="109">
                  <c:v>708.30099500000097</c:v>
                </c:pt>
                <c:pt idx="110">
                  <c:v>731.70244400000092</c:v>
                </c:pt>
                <c:pt idx="111">
                  <c:v>742.52133599999956</c:v>
                </c:pt>
                <c:pt idx="112">
                  <c:v>749.64959600000077</c:v>
                </c:pt>
                <c:pt idx="113">
                  <c:v>758.23762500000066</c:v>
                </c:pt>
                <c:pt idx="114">
                  <c:v>775.64484100000027</c:v>
                </c:pt>
                <c:pt idx="115">
                  <c:v>790.15698299999895</c:v>
                </c:pt>
                <c:pt idx="116">
                  <c:v>812.95209999999929</c:v>
                </c:pt>
                <c:pt idx="117">
                  <c:v>825.65034899999955</c:v>
                </c:pt>
                <c:pt idx="118">
                  <c:v>837.89370500000018</c:v>
                </c:pt>
                <c:pt idx="119">
                  <c:v>881.14962400000002</c:v>
                </c:pt>
                <c:pt idx="120">
                  <c:v>956.47862200000009</c:v>
                </c:pt>
                <c:pt idx="121">
                  <c:v>972.43152200000065</c:v>
                </c:pt>
                <c:pt idx="122">
                  <c:v>985.40852200000086</c:v>
                </c:pt>
                <c:pt idx="123">
                  <c:v>989.28742199999965</c:v>
                </c:pt>
                <c:pt idx="124">
                  <c:v>1003.0878220000009</c:v>
                </c:pt>
                <c:pt idx="125">
                  <c:v>1013.0507220000018</c:v>
                </c:pt>
                <c:pt idx="126">
                  <c:v>1026.0447220000008</c:v>
                </c:pt>
                <c:pt idx="127">
                  <c:v>1042.5070219999998</c:v>
                </c:pt>
                <c:pt idx="128">
                  <c:v>1057.6027219999994</c:v>
                </c:pt>
                <c:pt idx="129">
                  <c:v>1072.1954220000018</c:v>
                </c:pt>
                <c:pt idx="130">
                  <c:v>1087.1909920000016</c:v>
                </c:pt>
                <c:pt idx="131">
                  <c:v>1149.9009119999996</c:v>
                </c:pt>
                <c:pt idx="132">
                  <c:v>1162.414581999999</c:v>
                </c:pt>
                <c:pt idx="133">
                  <c:v>1176.8193120000012</c:v>
                </c:pt>
                <c:pt idx="134">
                  <c:v>1309.8911720000012</c:v>
                </c:pt>
                <c:pt idx="135">
                  <c:v>1326.9993120000017</c:v>
                </c:pt>
                <c:pt idx="136">
                  <c:v>1351.316812</c:v>
                </c:pt>
                <c:pt idx="137">
                  <c:v>1368.9495219999999</c:v>
                </c:pt>
                <c:pt idx="138">
                  <c:v>1388.420392</c:v>
                </c:pt>
                <c:pt idx="139">
                  <c:v>1407.3712020000003</c:v>
                </c:pt>
                <c:pt idx="140">
                  <c:v>1435.8056420000012</c:v>
                </c:pt>
                <c:pt idx="141">
                  <c:v>1458.8210420000014</c:v>
                </c:pt>
                <c:pt idx="142">
                  <c:v>1486.3771920000006</c:v>
                </c:pt>
                <c:pt idx="143">
                  <c:v>1506.7611220000013</c:v>
                </c:pt>
                <c:pt idx="144">
                  <c:v>1577.391302</c:v>
                </c:pt>
                <c:pt idx="145">
                  <c:v>1605.0119220000008</c:v>
                </c:pt>
                <c:pt idx="146">
                  <c:v>1642.460982000001</c:v>
                </c:pt>
                <c:pt idx="147">
                  <c:v>1683.666223000002</c:v>
                </c:pt>
                <c:pt idx="148">
                  <c:v>1732.9145630000007</c:v>
                </c:pt>
                <c:pt idx="149">
                  <c:v>1775.4844530000016</c:v>
                </c:pt>
                <c:pt idx="150">
                  <c:v>1821.880573000001</c:v>
                </c:pt>
                <c:pt idx="151">
                  <c:v>1870.7151330000004</c:v>
                </c:pt>
                <c:pt idx="152">
                  <c:v>1928.019233000002</c:v>
                </c:pt>
                <c:pt idx="153">
                  <c:v>2008.6571630000012</c:v>
                </c:pt>
                <c:pt idx="154">
                  <c:v>2074.1108830000021</c:v>
                </c:pt>
                <c:pt idx="155">
                  <c:v>2164.372533000002</c:v>
                </c:pt>
                <c:pt idx="156">
                  <c:v>2253.9127030000013</c:v>
                </c:pt>
                <c:pt idx="157">
                  <c:v>2410.6455919999994</c:v>
                </c:pt>
                <c:pt idx="158">
                  <c:v>2513.5025429999996</c:v>
                </c:pt>
                <c:pt idx="159">
                  <c:v>2584.2506329999997</c:v>
                </c:pt>
                <c:pt idx="160">
                  <c:v>2694.5082030000017</c:v>
                </c:pt>
                <c:pt idx="161">
                  <c:v>2780.5625230000019</c:v>
                </c:pt>
                <c:pt idx="162" formatCode="0.0">
                  <c:v>2851.8798930000007</c:v>
                </c:pt>
                <c:pt idx="163" formatCode="0.0">
                  <c:v>2924.4280230000018</c:v>
                </c:pt>
                <c:pt idx="164" formatCode="0.0">
                  <c:v>2995.0857330000017</c:v>
                </c:pt>
                <c:pt idx="165" formatCode="0.0">
                  <c:v>3057.9144030000034</c:v>
                </c:pt>
                <c:pt idx="166" formatCode="0.0">
                  <c:v>3124.9308430000015</c:v>
                </c:pt>
                <c:pt idx="167" formatCode="0.0">
                  <c:v>3169.8702730000023</c:v>
                </c:pt>
              </c:numCache>
            </c:numRef>
          </c:val>
          <c:extLst>
            <c:ext xmlns:c16="http://schemas.microsoft.com/office/drawing/2014/chart" uri="{C3380CC4-5D6E-409C-BE32-E72D297353CC}">
              <c16:uniqueId val="{00000005-AE7A-4EFA-B5EA-7B3909378CF3}"/>
            </c:ext>
          </c:extLst>
        </c:ser>
        <c:dLbls>
          <c:showLegendKey val="0"/>
          <c:showVal val="0"/>
          <c:showCatName val="0"/>
          <c:showSerName val="0"/>
          <c:showPercent val="0"/>
          <c:showBubbleSize val="0"/>
        </c:dLbls>
        <c:axId val="708262704"/>
        <c:axId val="708262376"/>
      </c:areaChart>
      <c:valAx>
        <c:axId val="708262376"/>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5779248080101109"/>
              <c:y val="0.32357884943225657"/>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0" i="0" u="none" strike="noStrike" kern="1200" baseline="0">
                <a:solidFill>
                  <a:srgbClr val="000000"/>
                </a:solidFill>
                <a:latin typeface="Calibri"/>
              </a:defRPr>
            </a:pPr>
            <a:endParaRPr lang="en-US"/>
          </a:p>
        </c:txPr>
        <c:crossAx val="708262704"/>
        <c:crosses val="max"/>
        <c:crossBetween val="midCat"/>
      </c:valAx>
      <c:catAx>
        <c:axId val="708262704"/>
        <c:scaling>
          <c:orientation val="minMax"/>
        </c:scaling>
        <c:delete val="0"/>
        <c:axPos val="b"/>
        <c:numFmt formatCode="General" sourceLinked="1"/>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2376"/>
        <c:crosses val="autoZero"/>
        <c:auto val="1"/>
        <c:lblAlgn val="ctr"/>
        <c:lblOffset val="100"/>
        <c:tickLblSkip val="6"/>
        <c:noMultiLvlLbl val="0"/>
      </c:catAx>
      <c:spPr>
        <a:solidFill>
          <a:srgbClr val="FFFFFF"/>
        </a:solidFill>
        <a:ln>
          <a:noFill/>
        </a:ln>
      </c:spPr>
    </c:plotArea>
    <c:legend>
      <c:legendPos val="r"/>
      <c:layout>
        <c:manualLayout>
          <c:xMode val="edge"/>
          <c:yMode val="edge"/>
          <c:x val="5.3804924066809909E-2"/>
          <c:y val="0.2305492660491473"/>
          <c:w val="0.24859542747946961"/>
          <c:h val="0.13681900320530993"/>
        </c:manualLayout>
      </c:layout>
      <c:overlay val="0"/>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103001</xdr:colOff>
      <xdr:row>14</xdr:row>
      <xdr:rowOff>248771</xdr:rowOff>
    </xdr:from>
    <xdr:ext cx="10507849" cy="8504704"/>
    <xdr:graphicFrame macro="">
      <xdr:nvGraphicFramePr>
        <xdr:cNvPr id="31" name="Chart 1" descr="Chart of UK solar deployment installed capacity by tariff bands, monthly from January 2010 to latest month. Between 2011 and 2016 capacity increased rapidly. The following years saw a steady, but slow, growth">
          <a:extLst>
            <a:ext uri="{FF2B5EF4-FFF2-40B4-BE49-F238E27FC236}">
              <a16:creationId xmlns:a16="http://schemas.microsoft.com/office/drawing/2014/main" id="{C7554F05-6468-480E-B24C-3D1B56C92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69845</xdr:colOff>
      <xdr:row>15</xdr:row>
      <xdr:rowOff>15874</xdr:rowOff>
    </xdr:from>
    <xdr:ext cx="9921880" cy="8361795"/>
    <xdr:graphicFrame macro="">
      <xdr:nvGraphicFramePr>
        <xdr:cNvPr id="34" name="Chart 3" descr="Chart of UK solar deployment installed capacity by accreditation type, monthly from January 2010 to the latest month. With the majority of supporting mechanism now closed, the only new capacity installed comes from unaccredited schemes.">
          <a:extLst>
            <a:ext uri="{FF2B5EF4-FFF2-40B4-BE49-F238E27FC236}">
              <a16:creationId xmlns:a16="http://schemas.microsoft.com/office/drawing/2014/main" id="{55EF0195-F69A-40EC-8DF4-8B4342AA46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90357</xdr:colOff>
      <xdr:row>0</xdr:row>
      <xdr:rowOff>57146</xdr:rowOff>
    </xdr:from>
    <xdr:ext cx="9157972" cy="5511262"/>
    <xdr:pic>
      <xdr:nvPicPr>
        <xdr:cNvPr id="2" name="Picture 3" descr="Diagram showing how data from ROOFIT, FITS and MCS feeds through to the statistics in these tables.">
          <a:extLst>
            <a:ext uri="{FF2B5EF4-FFF2-40B4-BE49-F238E27FC236}">
              <a16:creationId xmlns:a16="http://schemas.microsoft.com/office/drawing/2014/main" id="{AC3EF925-52B6-40C2-BBB7-8638445656A7}"/>
            </a:ext>
          </a:extLst>
        </xdr:cNvPr>
        <xdr:cNvPicPr>
          <a:picLocks noChangeAspect="1"/>
        </xdr:cNvPicPr>
      </xdr:nvPicPr>
      <xdr:blipFill>
        <a:blip xmlns:r="http://schemas.openxmlformats.org/officeDocument/2006/relationships" r:embed="rId1"/>
        <a:stretch>
          <a:fillRect/>
        </a:stretch>
      </xdr:blipFill>
      <xdr:spPr>
        <a:xfrm>
          <a:off x="90357" y="57146"/>
          <a:ext cx="9157972" cy="5511262"/>
        </a:xfrm>
        <a:prstGeom prst="rect">
          <a:avLst/>
        </a:prstGeom>
        <a:noFill/>
        <a:ln cap="flat">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7" totalsRowShown="0" dataDxfId="638">
  <tableColumns count="2">
    <tableColumn id="1" xr3:uid="{00000000-0010-0000-0000-000001000000}" name="Contents" dataDxfId="637"/>
    <tableColumn id="2" xr3:uid="{00000000-0010-0000-0000-000002000000}" name="Description" dataDxfId="63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4AC0B64-232C-414F-91C5-3154C16BDCDF}" name="Cumulative_count_by_tariff22" displayName="Cumulative_count_by_tariff22" ref="A33:FO58" totalsRowShown="0">
  <tableColumns count="171">
    <tableColumn id="1" xr3:uid="{A2635B93-3E72-4BBC-9CAB-3F375B2A7922}" name="CUMULATIVE COUNT"/>
    <tableColumn id="2" xr3:uid="{8C3D760A-1486-4188-8025-A27B9CF83A50}" name="Jan _x000a_2010"/>
    <tableColumn id="3" xr3:uid="{7F365A69-CBDD-41DF-8E24-02FAC2DC5CBA}" name="Feb _x000a_2010"/>
    <tableColumn id="4" xr3:uid="{29358C28-6144-49F7-8478-FBBC34C8830E}" name="Mar _x000a_2010"/>
    <tableColumn id="5" xr3:uid="{E0861D2A-9424-493A-95F8-3B6CB0B117EF}" name="Apr _x000a_2010"/>
    <tableColumn id="6" xr3:uid="{4BA14756-AFE3-4A32-B77B-31DBA54E22F1}" name="May _x000a_2010"/>
    <tableColumn id="7" xr3:uid="{49E19103-2BD9-41A7-BD17-DEF48B71FE39}" name="Jun _x000a_2010"/>
    <tableColumn id="8" xr3:uid="{07DC63CD-0B4B-40E3-8CC5-5A88E246225A}" name="Jul _x000a_2010"/>
    <tableColumn id="9" xr3:uid="{941DD315-AB99-4817-BDE2-4049D1A04A59}" name="Aug _x000a_2010"/>
    <tableColumn id="10" xr3:uid="{DE3072EA-5740-4254-A2EE-2A0CDD79A836}" name="Sep _x000a_2010"/>
    <tableColumn id="11" xr3:uid="{A7A59747-5CBA-49FA-9D44-F636CE6A9F8F}" name="Oct _x000a_2010"/>
    <tableColumn id="12" xr3:uid="{37B2427A-4E9F-4F08-BB72-BE07B27C577E}" name="Nov _x000a_2010"/>
    <tableColumn id="13" xr3:uid="{C69AAB92-8B90-4E24-92DF-3C84BEC45F45}" name="Dec _x000a_2010"/>
    <tableColumn id="14" xr3:uid="{4EC610A8-74C8-4328-8323-927468210976}" name="Jan _x000a_2011"/>
    <tableColumn id="15" xr3:uid="{B5D534A4-E068-4C17-922B-27CE0C147DDA}" name="Feb _x000a_2011"/>
    <tableColumn id="16" xr3:uid="{DFCF0747-46FB-4DC7-B676-059B8FA948E0}" name="Mar _x000a_2011"/>
    <tableColumn id="17" xr3:uid="{7E204062-F488-4A8A-A40B-38E3FE541DD8}" name="Apr _x000a_2011"/>
    <tableColumn id="18" xr3:uid="{B1C40373-0417-44FF-A8AA-7866002F791A}" name="May _x000a_2011"/>
    <tableColumn id="19" xr3:uid="{26B33781-8389-4422-8D02-17D370D0A880}" name="Jun _x000a_2011"/>
    <tableColumn id="20" xr3:uid="{FFA4057F-7F62-4B49-A9EE-8F488F62FD3C}" name="Jul _x000a_2011"/>
    <tableColumn id="21" xr3:uid="{DD5A3ECB-C604-4E3A-9614-BF95FB43E091}" name="Aug _x000a_2011"/>
    <tableColumn id="22" xr3:uid="{244488D5-78C9-4CE6-B4F6-143F3B83CF89}" name="Sep _x000a_2011"/>
    <tableColumn id="23" xr3:uid="{97E8A708-8C8E-43F2-AD36-F5532AEEA403}" name="Oct _x000a_2011"/>
    <tableColumn id="24" xr3:uid="{A576397B-8DB8-4D85-BFFA-AA7CA368BA41}" name="Nov _x000a_2011"/>
    <tableColumn id="25" xr3:uid="{205FB5E7-C8FE-43D0-8AB1-3763E6E4A43C}" name="Dec _x000a_2011"/>
    <tableColumn id="26" xr3:uid="{D8D81773-6DE0-4F8D-BF70-1E3F00EA73BC}" name="Jan _x000a_2012"/>
    <tableColumn id="27" xr3:uid="{C124272C-7773-42E4-8966-E527A7F669EC}" name="Feb _x000a_2012"/>
    <tableColumn id="28" xr3:uid="{810BC434-22DD-4C9A-9B2A-180C635A7F84}" name="Mar _x000a_2012"/>
    <tableColumn id="29" xr3:uid="{3FCCE6F6-421E-4794-BC53-CCD2CD5BF0A2}" name="Apr _x000a_2012"/>
    <tableColumn id="30" xr3:uid="{93C03659-2A0B-4ADA-9027-CB02C9C98DFE}" name="May _x000a_2012"/>
    <tableColumn id="31" xr3:uid="{0988005C-7BB2-4439-B9FE-07DE7C220EF8}" name="Jun _x000a_2012"/>
    <tableColumn id="32" xr3:uid="{A9FC12DE-146D-479B-A739-CCBB479101CC}" name="Jul _x000a_2012"/>
    <tableColumn id="33" xr3:uid="{E9CC18C8-4613-4E84-9FD8-D39A6584A657}" name="Aug _x000a_2012"/>
    <tableColumn id="34" xr3:uid="{66621FA7-AA4F-42E0-8023-FDF529B41D36}" name="Sep _x000a_2012"/>
    <tableColumn id="35" xr3:uid="{2DCAFB3B-5B19-4C93-9232-E556EB3353B3}" name="Oct _x000a_2012"/>
    <tableColumn id="36" xr3:uid="{8DBF1E79-5BB6-4C35-A53F-C224320DDD58}" name="Nov _x000a_2012"/>
    <tableColumn id="37" xr3:uid="{A3A0B90C-4680-47C3-AB53-240C607BAE2D}" name="Dec _x000a_2012"/>
    <tableColumn id="38" xr3:uid="{0E99AABC-F3BA-4C32-9661-86277E91053B}" name="Jan _x000a_2013"/>
    <tableColumn id="39" xr3:uid="{21C9CD9C-64E9-4168-B59A-7E07DDA14760}" name="Feb _x000a_2013"/>
    <tableColumn id="40" xr3:uid="{B24ADF54-67DB-47F5-9D66-768CBC0327F1}" name="Mar _x000a_2013"/>
    <tableColumn id="41" xr3:uid="{14F8982F-1588-4A83-80B1-D6AB587A122B}" name="Apr _x000a_2013"/>
    <tableColumn id="42" xr3:uid="{36943E2F-E1E9-4183-BD92-E542216E6D3A}" name="May _x000a_2013"/>
    <tableColumn id="43" xr3:uid="{11A21B19-42E7-493B-9520-48869E28F1FB}" name="Jun _x000a_2013"/>
    <tableColumn id="44" xr3:uid="{C120023F-E447-4A8D-A2F7-1EBD0CDD7ACE}" name="Jul _x000a_2013"/>
    <tableColumn id="45" xr3:uid="{C178C1CF-245F-4C12-8B80-2C17E7D16946}" name="Aug _x000a_2013"/>
    <tableColumn id="46" xr3:uid="{4007D88F-9830-438A-9ABC-B450BC67CC61}" name="Sep _x000a_2013"/>
    <tableColumn id="47" xr3:uid="{2BA94E54-7840-4212-899B-D6E6F1BDB8D9}" name="Oct _x000a_2013"/>
    <tableColumn id="48" xr3:uid="{A4B8D184-DBB1-4F73-BEF6-E47D5A44BEFE}" name=" Nov _x000a_2013"/>
    <tableColumn id="49" xr3:uid="{64CAF9B6-9264-462D-99B3-37F293B1A9E4}" name="Dec _x000a_2013"/>
    <tableColumn id="50" xr3:uid="{E8D8C712-53D4-4B0D-A592-E23EBE3170BF}" name="Jan _x000a_2014"/>
    <tableColumn id="51" xr3:uid="{461E19C6-7682-4630-8A85-2037F40730C2}" name="Feb _x000a_2014"/>
    <tableColumn id="52" xr3:uid="{D46EDEFF-32B8-439A-BB0B-F4F443710662}" name="Mar _x000a_2014"/>
    <tableColumn id="53" xr3:uid="{0C049FE2-ACDF-46F1-B100-3ACC3059DA8D}" name="Apr _x000a_2014"/>
    <tableColumn id="54" xr3:uid="{7DB8A199-9F57-4598-9020-50132954E71E}" name="May _x000a_2014"/>
    <tableColumn id="55" xr3:uid="{1B02FC29-E393-4FE9-9385-CF5B0E8F3A2B}" name="Jun _x000a_2014"/>
    <tableColumn id="56" xr3:uid="{534BD6FD-7F40-44C6-B43F-43B517AC2024}" name="Jul _x000a_2014"/>
    <tableColumn id="57" xr3:uid="{0D9D94E9-9AA8-4313-9B0E-1EEB71B040A7}" name="Aug _x000a_2014"/>
    <tableColumn id="58" xr3:uid="{A8E409AE-7D73-4E3A-A2DE-929AA36123DF}" name="Sep _x000a_2014"/>
    <tableColumn id="59" xr3:uid="{ABF0973E-B7A5-4536-813E-93115D5CA598}" name="Oct _x000a_2014"/>
    <tableColumn id="60" xr3:uid="{C64DF8AC-CB64-4AE9-B828-DEE899BB49C7}" name="Nov _x000a_2014"/>
    <tableColumn id="61" xr3:uid="{A419FFAE-D9EA-44E2-9361-8035FE1537F0}" name="Dec _x000a_2014"/>
    <tableColumn id="62" xr3:uid="{35C58C4E-581F-46D2-8076-4CA9E175FA8B}" name="Jan _x000a_2015"/>
    <tableColumn id="63" xr3:uid="{C6F1FF72-D24F-4889-8EB5-A124F1C3669B}" name="Feb _x000a_2015"/>
    <tableColumn id="64" xr3:uid="{A2E5B8F8-2F91-4C7C-AB11-FB1289D39B7D}" name="Mar _x000a_2015"/>
    <tableColumn id="65" xr3:uid="{AC5AE36F-1F70-423E-9F89-B3E03417F2A0}" name="Apr _x000a_2015"/>
    <tableColumn id="66" xr3:uid="{F303749E-BC56-4E9E-8703-857FA69F5FC7}" name="May _x000a_2015"/>
    <tableColumn id="67" xr3:uid="{AB5B4F9A-D466-47ED-92E2-720DF1E6BEDC}" name="Jun _x000a_2015"/>
    <tableColumn id="68" xr3:uid="{65E5C9E8-A47B-4A5A-BCEE-A1DFB6364299}" name="Jul _x000a_2015"/>
    <tableColumn id="69" xr3:uid="{898CABFB-BE00-4C5E-86C1-25C9D24D8E6B}" name="Aug _x000a_2015"/>
    <tableColumn id="70" xr3:uid="{3696B554-A3D9-4DA3-A833-3427A1F1A1BC}" name="Sep _x000a_2015"/>
    <tableColumn id="71" xr3:uid="{E320A1CE-ADED-4917-BEBC-F5934F6197C2}" name="Oct _x000a_2015"/>
    <tableColumn id="72" xr3:uid="{C2B81C88-3E87-4E37-9B18-453726C6AFF8}" name="Nov _x000a_2015"/>
    <tableColumn id="73" xr3:uid="{9492BA6F-3A39-4F13-933D-EB42198C539F}" name="Dec _x000a_2015"/>
    <tableColumn id="74" xr3:uid="{1F7C0091-3E07-4027-AA23-BCC313184455}" name="Jan _x000a_2016"/>
    <tableColumn id="75" xr3:uid="{8DD9F80D-4024-4284-909B-93A2FB993844}" name="Feb _x000a_2016"/>
    <tableColumn id="76" xr3:uid="{1AD6C3E5-FBA7-42B3-A395-F443C39AF781}" name="Mar _x000a_2016"/>
    <tableColumn id="77" xr3:uid="{B64135D2-DE20-48B6-9345-B367134DA684}" name="Apr _x000a_2016"/>
    <tableColumn id="78" xr3:uid="{3CE8E342-E89E-434D-A352-3BFC7EA10967}" name="May _x000a_2016"/>
    <tableColumn id="79" xr3:uid="{D0FB6682-A0AE-473F-ABEF-C09EA3479002}" name="Jun _x000a_2016"/>
    <tableColumn id="80" xr3:uid="{5C3CCB50-3868-4B33-9CC3-5C7DC0F01D73}" name="Jul _x000a_2016"/>
    <tableColumn id="81" xr3:uid="{DAC6F9B8-FDB6-4DE9-99F0-23C5EB452F1C}" name="Aug _x000a_2016"/>
    <tableColumn id="82" xr3:uid="{7D944A45-712A-4F44-A3E9-10664FFE59CF}" name="Sep _x000a_2016"/>
    <tableColumn id="83" xr3:uid="{9F880B34-FCC3-4D8C-B0F7-B988291B33D3}" name="Oct _x000a_2016"/>
    <tableColumn id="84" xr3:uid="{284E8E8D-D605-4B51-9BC5-BC981D16C82A}" name="Nov _x000a_2016"/>
    <tableColumn id="85" xr3:uid="{F47A4BBB-0511-486A-B59F-A864EC0ADC1C}" name="Dec _x000a_2016"/>
    <tableColumn id="86" xr3:uid="{87C7C152-B6E5-441A-BF85-9322B92E6B4C}" name="Jan _x000a_2017"/>
    <tableColumn id="87" xr3:uid="{98DE39E5-E258-4D7B-AB67-B25B9023FE90}" name="Feb _x000a_2017"/>
    <tableColumn id="88" xr3:uid="{CCA733AB-08F7-406B-9585-D0BA84291308}" name="Mar _x000a_2017"/>
    <tableColumn id="89" xr3:uid="{7EA4EC2A-5B8B-41AE-8B64-D00415FC9443}" name="Apr _x000a_2017"/>
    <tableColumn id="90" xr3:uid="{3DD7A170-2C8A-4F91-B7CD-8208E145EB6B}" name="May _x000a_2017"/>
    <tableColumn id="91" xr3:uid="{D680D981-6AE5-4D79-823D-953EC6FCF445}" name="Jun _x000a_2017"/>
    <tableColumn id="92" xr3:uid="{5123AA63-26C2-4698-98BA-95F5E16DC7FA}" name="Jul _x000a_2017"/>
    <tableColumn id="93" xr3:uid="{6B2E4A24-42AF-4483-80E3-1F96E6C7B3C8}" name="Aug _x000a_2017"/>
    <tableColumn id="94" xr3:uid="{E7126148-99A6-48FE-BD24-1DEFF48B8973}" name="Sep _x000a_2017"/>
    <tableColumn id="95" xr3:uid="{DAD4E264-97C4-4FD5-AAC3-533F565A6BF1}" name="Oct _x000a_2017"/>
    <tableColumn id="96" xr3:uid="{72AE35B4-92B1-409B-96C2-2410CB02A954}" name="Nov _x000a_2017"/>
    <tableColumn id="97" xr3:uid="{7CAF1545-44C8-471B-9540-95AE5EE782E5}" name="Dec _x000a_2017"/>
    <tableColumn id="98" xr3:uid="{4E677E2F-3C82-432F-9B58-A21F7CFA3612}" name="Jan _x000a_2018"/>
    <tableColumn id="99" xr3:uid="{08BC4DD1-0FF4-48DA-A36C-623319403C65}" name="Feb _x000a_2018"/>
    <tableColumn id="100" xr3:uid="{88F8A1C1-1EB5-47A1-993B-803FA60129A9}" name="Mar _x000a_2018"/>
    <tableColumn id="101" xr3:uid="{219592B6-2885-4013-9DA8-F79A62546F98}" name="Apr _x000a_2018"/>
    <tableColumn id="102" xr3:uid="{ED17FB26-7401-4648-9E7A-B88FD0C37DF5}" name="May _x000a_2018"/>
    <tableColumn id="103" xr3:uid="{D2FBCF4B-09F4-4782-A822-396D5B325B2C}" name="Jun _x000a_2018"/>
    <tableColumn id="104" xr3:uid="{D208854A-0200-47CD-B2DF-B878E1FEA423}" name="Jul _x000a_2018"/>
    <tableColumn id="105" xr3:uid="{73BEDE09-CF21-402D-B4DA-3166965709AC}" name="Aug _x000a_2018"/>
    <tableColumn id="106" xr3:uid="{3F98F981-B876-42D5-B358-DB1C66D366A8}" name="Sep _x000a_2018"/>
    <tableColumn id="107" xr3:uid="{593D18F4-9C93-4B3D-884C-0001FF3EFE22}" name="Oct _x000a_2018"/>
    <tableColumn id="108" xr3:uid="{DD33C45C-A6E5-44AC-A715-12E3829DBF53}" name="Nov _x000a_2018"/>
    <tableColumn id="109" xr3:uid="{F161688A-BE52-4F93-AA49-3F614C3D5085}" name="Dec _x000a_2018"/>
    <tableColumn id="110" xr3:uid="{7D205EFF-3CD7-4A26-A1B6-85AC1DDA390E}" name="Jan _x000a_2019"/>
    <tableColumn id="111" xr3:uid="{8D2C781F-1786-4436-8BCD-1A49344C4BAD}" name="Feb _x000a_2019"/>
    <tableColumn id="112" xr3:uid="{8AF5C806-B331-466B-B7FE-0F0A0EC7624D}" name="Mar _x000a_2019"/>
    <tableColumn id="113" xr3:uid="{6463671F-5C27-4FA4-A695-619EB9EFFACA}" name="Apr _x000a_2019"/>
    <tableColumn id="114" xr3:uid="{38DEAFE0-1B8E-4CD8-9EBC-BB84B1CEB2F5}" name="May _x000a_2019"/>
    <tableColumn id="115" xr3:uid="{316B5D74-6EE6-4CB5-98C8-7752743B4AC3}" name="Jun _x000a_2019"/>
    <tableColumn id="116" xr3:uid="{56EBCF8A-E6C3-462A-92E2-32B27CC877E8}" name="Jul _x000a_2019"/>
    <tableColumn id="117" xr3:uid="{EF85D5D9-9E57-4872-AF0F-9D6C0E050CA0}" name="Aug _x000a_2019"/>
    <tableColumn id="118" xr3:uid="{DC70BF03-7961-4FCE-BCA4-41A5A16CD7B6}" name="Sep _x000a_2019"/>
    <tableColumn id="119" xr3:uid="{38E1315A-1152-4B24-A0A4-3B6657587F4D}" name="Oct _x000a_2019"/>
    <tableColumn id="120" xr3:uid="{6F963819-CD41-405B-BFB7-31EFEA94CB0B}" name="Nov _x000a_2019"/>
    <tableColumn id="121" xr3:uid="{A7BB403C-6941-47FE-BAA1-17BCACFBB719}" name="Dec _x000a_2019"/>
    <tableColumn id="122" xr3:uid="{23645207-77F2-4784-883F-E7C85C969ED9}" name="Jan _x000a_2020"/>
    <tableColumn id="123" xr3:uid="{E2E47637-4DB5-4A5E-A6FA-ACA1819E2343}" name="Feb _x000a_2020"/>
    <tableColumn id="124" xr3:uid="{0C78494E-69E2-4D09-A2CD-B3A6906761E1}" name="Mar _x000a_2020"/>
    <tableColumn id="125" xr3:uid="{EADF64AA-8A1F-4FCF-9BE2-A711E59CA96E}" name="Apr _x000a_2020"/>
    <tableColumn id="126" xr3:uid="{4124F8EA-2C0B-4F09-B550-39B79056464F}" name="May _x000a_2020"/>
    <tableColumn id="127" xr3:uid="{DEEFE6CE-435E-4513-9ECA-1F3823F4387B}" name="Jun _x000a_2020"/>
    <tableColumn id="128" xr3:uid="{D61A5472-CAE4-4932-A5B7-478FC91B1C6C}" name="Jul _x000a_2020"/>
    <tableColumn id="129" xr3:uid="{554DDADB-605A-4CA1-B04B-ECE8A7F42125}" name="Aug _x000a_2020"/>
    <tableColumn id="130" xr3:uid="{7681D482-B50F-4DC2-9982-2ECAC001FDD1}" name="Sep  _x000a_2020"/>
    <tableColumn id="131" xr3:uid="{24C6EAC2-D82E-4DAE-9ED5-9A1AEDC50399}" name="Oct _x000a_2020"/>
    <tableColumn id="132" xr3:uid="{EB0AB551-29AA-4D5B-8373-47A61E6A88D0}" name="Nov _x000a_2020"/>
    <tableColumn id="133" xr3:uid="{BDA69F5E-4599-495C-9FAD-1F79E83044C4}" name="Dec _x000a_2020"/>
    <tableColumn id="134" xr3:uid="{58C449A2-276D-4414-B139-6A36942A2F3C}" name="Jan _x000a_2021"/>
    <tableColumn id="135" xr3:uid="{9E4021D4-3994-4629-91D4-DADB6C39D73A}" name="Feb _x000a_2021"/>
    <tableColumn id="136" xr3:uid="{89EAFD07-1B10-40C3-B7A5-522C04C052A8}" name="Mar _x000a_2021"/>
    <tableColumn id="137" xr3:uid="{76CFC4A5-AFDF-4809-9C54-9E06EE5EF1FD}" name="Apr _x000a_2021"/>
    <tableColumn id="138" xr3:uid="{A3534224-DA77-436F-8DE0-57085A077763}" name="May _x000a_2021"/>
    <tableColumn id="139" xr3:uid="{0CB48CFB-F4B5-46BE-9229-65473DB15BBC}" name="Jun _x000a_2021"/>
    <tableColumn id="140" xr3:uid="{31175F9C-C9D5-410E-B3C4-B1BD7107532C}" name="Jul _x000a_2021"/>
    <tableColumn id="141" xr3:uid="{AB21141E-727B-4669-B7FC-7B9A7D077168}" name="Aug _x000a_2021"/>
    <tableColumn id="142" xr3:uid="{3385EF9A-8D67-4FBD-BEF6-81BBEB2BE8D2}" name="Sep _x000a_2021"/>
    <tableColumn id="143" xr3:uid="{82128DC9-97CA-45A8-AF0B-CC4DE7B1ECDF}" name="Oct_x000a_2021"/>
    <tableColumn id="144" xr3:uid="{1002DB5A-3904-4D45-8A11-3E1AEEF206D3}" name="Nov_x000a_2021" dataDxfId="335" dataCellStyle="Comma"/>
    <tableColumn id="145" xr3:uid="{CD1EB8A4-3483-4ED0-9C2B-74A3E3DAF1D8}" name="Dec_x000a_2021" dataDxfId="334" dataCellStyle="Comma"/>
    <tableColumn id="146" xr3:uid="{93982149-7804-4BFD-BA27-43DE82651B14}" name="Jan_x000a_2022" dataDxfId="333" dataCellStyle="Comma"/>
    <tableColumn id="147" xr3:uid="{625FAAB7-4F81-4435-ABA6-0AE14C1B8817}" name="Feb_x000a_2022" dataDxfId="332" dataCellStyle="Comma"/>
    <tableColumn id="148" xr3:uid="{67AFE60D-6E0A-43FA-BF5D-D704D7DD8C44}" name="Mar_x000a_2022" dataDxfId="331" dataCellStyle="Comma"/>
    <tableColumn id="149" xr3:uid="{2E062AA7-A33B-4515-BA47-66435F9BE6A9}" name="Apr_x000a_2022" dataDxfId="330" dataCellStyle="Comma"/>
    <tableColumn id="150" xr3:uid="{DE6D8138-42A8-475B-9277-2CA558F22872}" name="May_x000a_2022" dataDxfId="329" dataCellStyle="Comma"/>
    <tableColumn id="151" xr3:uid="{235E88E0-9BD9-452B-AC96-7D0C9E80E1D8}" name="June_x000a_2022" dataDxfId="328" dataCellStyle="Comma"/>
    <tableColumn id="152" xr3:uid="{96A563EF-DD51-48BE-8305-94D2A2BA50AB}" name="Jul_x000a_2022" dataDxfId="327" dataCellStyle="Comma"/>
    <tableColumn id="153" xr3:uid="{AFE82BBE-7BB9-4C90-882B-EDCFBAE047F9}" name="Aug_x000a_2022" dataDxfId="326" dataCellStyle="Comma"/>
    <tableColumn id="154" xr3:uid="{387FCAC1-3473-4B46-8005-0880451BD039}" name="Sep_x000a_2022" dataDxfId="325" dataCellStyle="Comma"/>
    <tableColumn id="155" xr3:uid="{7575F567-09CB-4781-9697-FA2DD3B1EED1}" name="Oct_x000a_2022" dataDxfId="324" dataCellStyle="Comma"/>
    <tableColumn id="156" xr3:uid="{78D9326A-AEE6-4F4C-991D-302FADBAC63F}" name="Nov_x000a_2022" dataDxfId="323" dataCellStyle="Comma"/>
    <tableColumn id="157" xr3:uid="{76E44F6E-590D-4139-8F9A-8CBCB1DE7163}" name="Dec_x000a_2022" dataDxfId="322" dataCellStyle="Comma"/>
    <tableColumn id="158" xr3:uid="{856F275B-D4C8-47C2-B640-022A4A04F974}" name="Jan_x000a_2023" dataDxfId="321" dataCellStyle="Comma"/>
    <tableColumn id="159" xr3:uid="{2157D8C7-6B2A-4EA3-BF8D-AFCD57B7C0BC}" name="Feb_x000a_2023" dataDxfId="320" dataCellStyle="Comma"/>
    <tableColumn id="160" xr3:uid="{891E7391-3058-4ED2-81A8-910A9491400D}" name="Mar_x000a_2023" dataDxfId="319" dataCellStyle="Comma"/>
    <tableColumn id="161" xr3:uid="{ABAC5B1C-178D-4097-A9EF-6DA11CEFF00A}" name="Apr_x000a_2023" dataDxfId="318" dataCellStyle="Comma"/>
    <tableColumn id="162" xr3:uid="{3903FE49-0748-414F-B415-B826E87E52B2}" name="May_x000a_2023" dataDxfId="317" dataCellStyle="Comma"/>
    <tableColumn id="163" xr3:uid="{68836C98-95E9-4045-8ABB-9AC583BB2469}" name="Jun_x000a_2023" dataDxfId="316" dataCellStyle="Comma"/>
    <tableColumn id="164" xr3:uid="{52DA0742-6EC6-479C-9DBC-A9CF1784666B}" name="Jul_x000a_2023" dataDxfId="315" dataCellStyle="Comma"/>
    <tableColumn id="165" xr3:uid="{E9E17264-FD6C-4D12-8E50-E1B52E6A8BDF}" name="Aug_x000a_2023" dataDxfId="314" dataCellStyle="Comma"/>
    <tableColumn id="166" xr3:uid="{4BA753EB-ADB2-45E9-99A8-12E942C54E01}" name="Sep_x000a_2023" dataDxfId="313" dataCellStyle="Comma"/>
    <tableColumn id="167" xr3:uid="{D880F9DF-1E60-4AB2-B1E1-466DB164043A}" name="Oct_x000a_2023" dataDxfId="312" dataCellStyle="Comma"/>
    <tableColumn id="168" xr3:uid="{06F0403F-A88B-4926-9BC7-5081D1693A17}" name="Nov_x000a_2023" dataDxfId="311" dataCellStyle="Comma"/>
    <tableColumn id="169" xr3:uid="{79441B37-C265-49AF-9FE1-554C8B4F58D7}" name="Dec_x000a_2023" dataDxfId="310" dataCellStyle="Comma"/>
    <tableColumn id="170" xr3:uid="{FB2809A4-3701-4B87-BD75-72FBF90B9E63}" name="Jan_x000a_2024" dataDxfId="309" dataCellStyle="Comma"/>
    <tableColumn id="171" xr3:uid="{AB9A14B9-171D-4905-9492-D7A15254176E}" name="Feb_x000a_2024" dataDxfId="308"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97193C-0D88-4362-970F-6D4F142C41B3}" name="Cumulative_installed_capacity_by_tariff9" displayName="Cumulative_installed_capacity_by_tariff9" ref="A5:FN31" totalsRowShown="0">
  <tableColumns count="170">
    <tableColumn id="1" xr3:uid="{6339C2BA-8999-4906-B56C-E5D1EE6B47E6}" name="CUMULATIVE CAPACITY (MW) [note 1]"/>
    <tableColumn id="2" xr3:uid="{A4CAFE3D-84B2-458B-B84F-298F4893A756}" name="Jan _x000a_2010"/>
    <tableColumn id="3" xr3:uid="{A794FFE4-93C2-4E21-9521-F54F0E054576}" name="Feb _x000a_2010"/>
    <tableColumn id="4" xr3:uid="{49A66179-A598-4E13-BF16-83405FADD71F}" name="Mar _x000a_2010"/>
    <tableColumn id="5" xr3:uid="{09E931D8-F5F8-45B4-B661-9EB0684CC483}" name="Apr _x000a_2010"/>
    <tableColumn id="6" xr3:uid="{98874155-1C99-43A7-B9E2-94AADF76E1B9}" name="May _x000a_2010"/>
    <tableColumn id="7" xr3:uid="{7DAB13E4-4C38-4BAF-8894-C4646609B355}" name="Jun _x000a_2010"/>
    <tableColumn id="8" xr3:uid="{C6E268E5-F3BD-4B9F-A2E4-1888E8D2D731}" name="Jul _x000a_2010"/>
    <tableColumn id="9" xr3:uid="{EC1DA05E-97D7-45E7-9A43-D0CFD668B43E}" name="Aug _x000a_2010"/>
    <tableColumn id="10" xr3:uid="{FB8E8402-0788-4F60-B363-8C67C9CED456}" name="Sep _x000a_2010"/>
    <tableColumn id="11" xr3:uid="{55130394-37C9-4614-94EB-9B1D56428788}" name="Oct _x000a_2010"/>
    <tableColumn id="12" xr3:uid="{AD9121DB-D6E2-4269-96C7-7370349642D1}" name="Nov _x000a_2010"/>
    <tableColumn id="13" xr3:uid="{3C5B2530-D8BC-4F7D-858F-04C7DA6585B0}" name="Dec _x000a_2010"/>
    <tableColumn id="14" xr3:uid="{67023ED1-E089-43DA-97AC-922E780DEBE4}" name="Jan _x000a_2011"/>
    <tableColumn id="15" xr3:uid="{06F78DB1-C035-4375-BF93-D4478A081154}" name="Feb _x000a_2011"/>
    <tableColumn id="16" xr3:uid="{8CB10BC5-F8B9-426C-B1C8-134F2B0367C3}" name="Mar _x000a_2011"/>
    <tableColumn id="17" xr3:uid="{2F673D65-6EC0-4C64-9E49-E8102F6B7E1D}" name="Apr _x000a_2011"/>
    <tableColumn id="18" xr3:uid="{59A1FEE5-9B2A-4062-83C0-A971B7C63BE6}" name="May _x000a_2011"/>
    <tableColumn id="19" xr3:uid="{476CEB4C-D5D7-4E55-97E1-1D54C04F07FB}" name="Jun _x000a_2011"/>
    <tableColumn id="20" xr3:uid="{62A77F9C-4794-433E-BE8A-D1073AE5B26B}" name="Jul _x000a_2011"/>
    <tableColumn id="21" xr3:uid="{F0C8F2B7-39B3-4CCC-8B91-7A6564B68069}" name="Aug _x000a_2011"/>
    <tableColumn id="22" xr3:uid="{A9B4BFC8-CEDC-476C-974E-D3B73763D359}" name="Sep _x000a_2011"/>
    <tableColumn id="23" xr3:uid="{6FE2232D-C1E1-4C67-B33A-77BE05C36CA7}" name="Oct _x000a_2011"/>
    <tableColumn id="24" xr3:uid="{FA28A496-668D-4B2F-AB66-BD0E1D4CEE07}" name="Nov _x000a_2011"/>
    <tableColumn id="25" xr3:uid="{596DDD9F-5B18-4789-836E-6471993CBE85}" name="Dec _x000a_2011"/>
    <tableColumn id="26" xr3:uid="{ABCB5348-8E16-4E09-BF60-3AFF3F6A698E}" name="Jan _x000a_2012"/>
    <tableColumn id="27" xr3:uid="{613AB3C7-7B92-4AD8-B5D3-9E91B20ED44D}" name="Feb _x000a_2012"/>
    <tableColumn id="28" xr3:uid="{D08475CA-4682-4613-AC89-FEBA9C81B683}" name="Mar _x000a_2012"/>
    <tableColumn id="29" xr3:uid="{B04C46E3-291B-4892-AC83-B32E55DDF4A3}" name="Apr _x000a_2012"/>
    <tableColumn id="30" xr3:uid="{D677F3BD-128B-4624-A194-14011C295E64}" name="May _x000a_2012"/>
    <tableColumn id="31" xr3:uid="{13A4CC4A-2602-41CC-B23A-C0DB06D2E7B5}" name="Jun _x000a_2012"/>
    <tableColumn id="32" xr3:uid="{FF5E81FE-8C9E-4BF8-8736-54802582B5B2}" name="Jul _x000a_2012"/>
    <tableColumn id="33" xr3:uid="{7B894B9D-EAF4-47E9-B255-B9DE5E3C6F61}" name="Aug _x000a_2012"/>
    <tableColumn id="34" xr3:uid="{CD96D00B-2609-4824-B1B7-D00DE7BC301E}" name="Sep _x000a_2012"/>
    <tableColumn id="35" xr3:uid="{2241369A-A171-4A3A-8655-67362ED63028}" name="Oct _x000a_2012"/>
    <tableColumn id="36" xr3:uid="{A74E7F80-A5F2-4264-8155-3344DFBB9A7A}" name="Nov _x000a_2012"/>
    <tableColumn id="37" xr3:uid="{4597B8A8-4B95-4038-BA13-8B900985D82C}" name="Dec _x000a_2012"/>
    <tableColumn id="38" xr3:uid="{99CA45D3-1A6A-4352-BABF-3304BED8A155}" name="Jan _x000a_2013"/>
    <tableColumn id="39" xr3:uid="{B459FA83-0803-427D-8739-0285D1298AAB}" name="Feb _x000a_2013"/>
    <tableColumn id="40" xr3:uid="{99D84A79-AFF2-4A1B-A3D3-82442620AF4B}" name="Mar _x000a_2013"/>
    <tableColumn id="41" xr3:uid="{955D2E75-8B7E-4121-AAC0-DE3C0E46A870}" name="Apr _x000a_2013"/>
    <tableColumn id="42" xr3:uid="{ADFBBDBB-AA8B-4E1C-BD18-BD2EAFE64F6A}" name="May _x000a_2013"/>
    <tableColumn id="43" xr3:uid="{887A1370-C7DC-464B-A51D-EBFB1F9A8326}" name="Jun _x000a_2013"/>
    <tableColumn id="44" xr3:uid="{080DC06C-5DF9-41E0-B293-F58B66488226}" name="Jul _x000a_2013"/>
    <tableColumn id="45" xr3:uid="{14841312-A937-4A81-8C14-61C3F623B7F6}" name="Aug _x000a_2013"/>
    <tableColumn id="46" xr3:uid="{66ECF07B-C5F1-42D7-94C3-1396C3FD5CC4}" name="Sep _x000a_2013"/>
    <tableColumn id="47" xr3:uid="{7E5ACADE-6D0D-4074-8B90-4364C86620BB}" name="Oct _x000a_2013"/>
    <tableColumn id="48" xr3:uid="{E58106BB-FB3F-437A-94AB-0F24CA4A6EF5}" name=" Nov _x000a_2013"/>
    <tableColumn id="49" xr3:uid="{7F861BA4-E6E1-4D51-AF4A-41E21C2894DB}" name="Dec _x000a_2013"/>
    <tableColumn id="50" xr3:uid="{5ED201A8-CA98-4159-8A3F-FD216C8B3942}" name="Jan _x000a_2014"/>
    <tableColumn id="51" xr3:uid="{BD3555B4-6AF1-4274-9DA4-E31CBEE6E878}" name="Feb _x000a_2014"/>
    <tableColumn id="52" xr3:uid="{DD740C1C-79BB-47CD-9994-A81306AD05F4}" name="Mar _x000a_2014"/>
    <tableColumn id="53" xr3:uid="{59E529F3-C075-4DE7-9D06-E6D6DDFDDF14}" name="Apr _x000a_2014"/>
    <tableColumn id="54" xr3:uid="{AB79E9CC-131F-402D-9F67-9C3510A3652F}" name="May _x000a_2014"/>
    <tableColumn id="55" xr3:uid="{831CB73B-DD85-42B8-A150-1E64978288AB}" name="Jun _x000a_2014"/>
    <tableColumn id="56" xr3:uid="{D144CABF-DEEE-4433-A328-1F7B0E6C5A6E}" name="Jul _x000a_2014"/>
    <tableColumn id="57" xr3:uid="{DDF2A88A-752D-4B5F-BB2E-0EA8D03C298E}" name="Aug _x000a_2014"/>
    <tableColumn id="58" xr3:uid="{CBA26205-9347-4513-A57D-834B009776E2}" name="Sep _x000a_2014"/>
    <tableColumn id="59" xr3:uid="{9DCEC16C-FB29-4B55-A75D-2AAE0FC61584}" name="Oct _x000a_2014"/>
    <tableColumn id="60" xr3:uid="{49D1FBBE-13B1-41E8-AF52-D0A2139FF122}" name="Nov _x000a_2014"/>
    <tableColumn id="61" xr3:uid="{95C4B7DC-AE9C-413D-A8D2-E2CF75DB602E}" name="Dec _x000a_2014"/>
    <tableColumn id="62" xr3:uid="{9678FFF6-A894-423A-9DB3-8DC53A325539}" name="Jan _x000a_2015"/>
    <tableColumn id="63" xr3:uid="{66A9A153-B726-4D66-8C4A-C06050F71AB6}" name="Feb _x000a_2015"/>
    <tableColumn id="64" xr3:uid="{A37E8BFC-7073-4A67-B0A5-9756B947FCB3}" name="Mar _x000a_2015"/>
    <tableColumn id="65" xr3:uid="{4B685DF9-8F64-4871-8198-D3866131B27B}" name="Apr _x000a_2015"/>
    <tableColumn id="66" xr3:uid="{F710062B-B0F7-48E1-99B1-B601F8B816F7}" name="May _x000a_2015"/>
    <tableColumn id="67" xr3:uid="{255E5975-4663-4DC1-ADD3-F24C80D92614}" name="Jun _x000a_2015"/>
    <tableColumn id="68" xr3:uid="{D9AD6F97-F2F7-46A0-8EED-3261B1780253}" name="Jul _x000a_2015"/>
    <tableColumn id="69" xr3:uid="{7C30C39B-4756-4488-A6F8-FAB8072A6F81}" name="Aug _x000a_2015"/>
    <tableColumn id="70" xr3:uid="{A0F19A6A-642C-4589-926A-09ABB4C85CE5}" name="Sep _x000a_2015"/>
    <tableColumn id="71" xr3:uid="{73505EB2-EE4F-437D-86EB-8D6EC6053F06}" name="Oct _x000a_2015"/>
    <tableColumn id="72" xr3:uid="{49ACB88F-224E-42F5-8BAA-96695694A6FC}" name="Nov _x000a_2015"/>
    <tableColumn id="73" xr3:uid="{965196D8-AD05-4F0E-8FDB-525FD65A076F}" name="Dec _x000a_2015"/>
    <tableColumn id="74" xr3:uid="{9567227E-CBF4-4F0B-AA1F-AE2767E9DA0F}" name="Jan _x000a_2016"/>
    <tableColumn id="75" xr3:uid="{970586AE-7DE7-4C3B-A6FE-01FD0CECAB34}" name="Feb _x000a_2016"/>
    <tableColumn id="76" xr3:uid="{285788AA-3900-4CE1-BFC8-A2DC38469F43}" name="Mar _x000a_2016"/>
    <tableColumn id="77" xr3:uid="{AB2BDEEC-B058-451B-B8B6-552383864196}" name="Apr _x000a_2016"/>
    <tableColumn id="78" xr3:uid="{81DE1CCD-9596-4E4F-B013-4A84DA74B836}" name="May _x000a_2016"/>
    <tableColumn id="79" xr3:uid="{47E295CF-106C-41B9-83E4-8E40F6C139B3}" name="Jun _x000a_2016"/>
    <tableColumn id="80" xr3:uid="{3C79589C-B639-4379-AB08-AB5BCD408CFF}" name="Jul _x000a_2016"/>
    <tableColumn id="81" xr3:uid="{DB642080-58E1-4623-A77D-16526129897B}" name="Aug _x000a_2016"/>
    <tableColumn id="82" xr3:uid="{8E7C9C95-4E3E-46A7-A5AA-BDD05242B39F}" name="Sep _x000a_2016"/>
    <tableColumn id="83" xr3:uid="{CA4A80B8-44BB-4E09-BF0A-1E77AF1E07C4}" name="Oct _x000a_2016"/>
    <tableColumn id="84" xr3:uid="{7948AA68-2F83-44A5-BD25-CC9BDC51D5BD}" name="Nov _x000a_2016"/>
    <tableColumn id="85" xr3:uid="{ACACF4AA-11EB-4BCC-A314-01A921A48C4C}" name="Dec _x000a_2016"/>
    <tableColumn id="86" xr3:uid="{BDC12FE7-6E99-46B0-8055-ECD1C917C2E4}" name="Jan _x000a_2017"/>
    <tableColumn id="87" xr3:uid="{E010A1A0-47ED-4F80-9E77-1380A8DA03E7}" name="Feb _x000a_2017"/>
    <tableColumn id="88" xr3:uid="{EA4AFA75-4E6E-488C-AFC2-C97A758D06FA}" name="Mar _x000a_2017"/>
    <tableColumn id="89" xr3:uid="{4EED5C99-A4FC-4DC1-A05B-467CAC8F2ED8}" name="Apr _x000a_2017"/>
    <tableColumn id="90" xr3:uid="{AB3F129D-96F3-43B0-8664-0CFD20CC66DC}" name="May _x000a_2017"/>
    <tableColumn id="91" xr3:uid="{81101BEB-E730-4E72-AE67-29A34ED16492}" name="Jun _x000a_2017"/>
    <tableColumn id="92" xr3:uid="{A49B7C78-A7B1-4AF2-8643-D7BDDEC4887B}" name="Jul _x000a_2017"/>
    <tableColumn id="93" xr3:uid="{63A6EC1F-B7D5-4530-AAB8-60BD314EE4D4}" name="Aug _x000a_2017"/>
    <tableColumn id="94" xr3:uid="{031E3886-72CE-4197-A8FA-FB3DECC3ABB3}" name="Sep _x000a_2017"/>
    <tableColumn id="95" xr3:uid="{4AE510E9-CCD6-4EF6-BD22-3A65472D4CF2}" name="Oct _x000a_2017"/>
    <tableColumn id="96" xr3:uid="{8042FC09-C661-4C85-BC4C-572AC1555913}" name="Nov _x000a_2017"/>
    <tableColumn id="97" xr3:uid="{D32A6449-8905-4457-B4AF-881C4FC5E03C}" name="Dec _x000a_2017"/>
    <tableColumn id="98" xr3:uid="{6214D9B8-90A4-4702-9149-71B418788C7C}" name="Jan _x000a_2018"/>
    <tableColumn id="99" xr3:uid="{AC771C04-3970-4BE0-9D23-340B40E36BCF}" name="Feb _x000a_2018"/>
    <tableColumn id="100" xr3:uid="{61C6D9B7-9C52-4477-8A90-5B2A93EDED09}" name="Mar _x000a_2018"/>
    <tableColumn id="101" xr3:uid="{BA56607C-1F92-457C-80B5-A4CDBA4104EB}" name="Apr _x000a_2018"/>
    <tableColumn id="102" xr3:uid="{D744B095-06F9-4089-A4A3-DA8CF4284F24}" name="May _x000a_2018"/>
    <tableColumn id="103" xr3:uid="{7DABA02E-E711-4E14-94D1-25383F2D9E1C}" name="Jun _x000a_2018"/>
    <tableColumn id="104" xr3:uid="{0A2B6B91-4DD8-44C9-AFA3-7CB5F0F493A8}" name="Jul _x000a_2018"/>
    <tableColumn id="105" xr3:uid="{17B1858D-7245-4925-B677-B8542F04E2A3}" name="Aug _x000a_2018"/>
    <tableColumn id="106" xr3:uid="{70DED808-D852-4027-838A-2C0C33108818}" name="Sep _x000a_2018"/>
    <tableColumn id="107" xr3:uid="{A134D611-0922-4294-80E3-9D51D76E139C}" name="Oct _x000a_2018"/>
    <tableColumn id="108" xr3:uid="{1B3300D0-B820-4C30-B361-28133A170F78}" name="Nov _x000a_2018"/>
    <tableColumn id="109" xr3:uid="{810BD426-FFA0-47C0-9796-CE24CBA0BFC6}" name="Dec _x000a_2018"/>
    <tableColumn id="110" xr3:uid="{AECB47E2-E4AA-403B-B5B4-CE1218EAC9B4}" name="Jan _x000a_2019"/>
    <tableColumn id="111" xr3:uid="{398A1961-50D7-4EC5-80F2-DEE42B9542BA}" name="Feb _x000a_2019"/>
    <tableColumn id="112" xr3:uid="{ADEC965C-A82C-41C9-A938-E47A2C1C1972}" name="Mar _x000a_2019"/>
    <tableColumn id="113" xr3:uid="{6D2CA386-976C-4264-A080-D64BF46CF3E0}" name="Apr _x000a_2019"/>
    <tableColumn id="114" xr3:uid="{6CA8DD0F-F3D7-4571-93B2-B2F1C54AC4AD}" name="May _x000a_2019"/>
    <tableColumn id="115" xr3:uid="{065D3663-D2BB-416B-923B-4D20DF80A0E4}" name="Jun _x000a_2019"/>
    <tableColumn id="116" xr3:uid="{09987FDF-0890-4C1C-99A8-BBD958467668}" name="Jul _x000a_2019"/>
    <tableColumn id="117" xr3:uid="{5FE4C9DB-0126-4B0D-8E95-B74296E4763B}" name="Aug _x000a_2019"/>
    <tableColumn id="118" xr3:uid="{20A5499B-D725-43E0-8A49-669ACA60D544}" name="Sep _x000a_2019"/>
    <tableColumn id="119" xr3:uid="{0A1F573B-09D3-4DF5-A6C5-86CCDE61F6EC}" name="Oct _x000a_2019"/>
    <tableColumn id="120" xr3:uid="{59BAA18E-A459-4BC7-A77D-9D8D90E8C0FD}" name="Nov _x000a_2019"/>
    <tableColumn id="121" xr3:uid="{A2930EEA-3DD4-45C6-A531-41409AD75F54}" name="Dec _x000a_2019"/>
    <tableColumn id="122" xr3:uid="{80511E5F-8E97-42E4-9A9A-B835817E2D33}" name="Jan _x000a_2020"/>
    <tableColumn id="123" xr3:uid="{F1A26CFD-CEB9-4A95-B3C3-77272D88FB59}" name="Feb _x000a_2020"/>
    <tableColumn id="124" xr3:uid="{81EDE111-E82F-4825-B933-D66103B587D5}" name="Mar _x000a_2020"/>
    <tableColumn id="125" xr3:uid="{28796C88-79AF-4C0D-873A-4EBACA32CBEE}" name="Apr _x000a_2020"/>
    <tableColumn id="126" xr3:uid="{B7B0DB0B-89F4-491B-8178-C9796F5584C8}" name="May _x000a_2020"/>
    <tableColumn id="127" xr3:uid="{0EAE195C-F645-4C9D-8F27-002A333D7269}" name="Jun _x000a_2020"/>
    <tableColumn id="128" xr3:uid="{DCC7362F-ECBF-4773-B045-254C42FAB842}" name="Jul _x000a_2020"/>
    <tableColumn id="129" xr3:uid="{D6B034F9-13C5-44D7-B081-B84CA9F3DDFE}" name="Aug _x000a_2020"/>
    <tableColumn id="130" xr3:uid="{4500245B-1F7E-45D0-AFB5-B7DCCF706842}" name="Sep  _x000a_2020"/>
    <tableColumn id="131" xr3:uid="{B7D184E0-2102-4613-9D79-A5440F8E296C}" name="Oct _x000a_2020"/>
    <tableColumn id="132" xr3:uid="{48B1F72B-4DBB-44F7-9961-D3F04112EE67}" name="Nov _x000a_2020"/>
    <tableColumn id="133" xr3:uid="{5CBE33DB-CB12-4B32-9961-B568264B1D16}" name="Dec _x000a_2020"/>
    <tableColumn id="134" xr3:uid="{31AC4C46-0243-42AD-94C7-1B5ABCDE068F}" name="Jan _x000a_2021"/>
    <tableColumn id="135" xr3:uid="{78B28C34-64FE-4081-8637-9FA8A9167BAC}" name="Feb _x000a_2021"/>
    <tableColumn id="136" xr3:uid="{DF6A74C5-0DF6-425D-8918-F1BED3561838}" name="Mar _x000a_2021"/>
    <tableColumn id="137" xr3:uid="{B0B2FB54-7755-4B1B-9010-9520C6FAD1A8}" name="Apr _x000a_2021"/>
    <tableColumn id="138" xr3:uid="{BBB8E1E8-9C89-4C8B-AB08-54A2BC451D6E}" name="May _x000a_2021"/>
    <tableColumn id="139" xr3:uid="{6B4FCECF-8A3F-472C-96AF-AA6327AD414C}" name="Jun _x000a_2021"/>
    <tableColumn id="140" xr3:uid="{EF550526-A911-4150-A0AD-DB2CB1EA34E0}" name="Jul _x000a_2021"/>
    <tableColumn id="141" xr3:uid="{BA165219-2DD4-46A2-AE22-B2CB92C1FC93}" name="Aug _x000a_2021"/>
    <tableColumn id="142" xr3:uid="{B8B5DF52-DB74-4B6F-811F-74892E989FA4}" name="Sep_x000a_2021"/>
    <tableColumn id="143" xr3:uid="{8C26EB57-A027-4671-9E5E-324A4916D5B1}" name="Oct_x000a_2021"/>
    <tableColumn id="144" xr3:uid="{42199A41-2F27-4734-AEF3-67CF0A8A6BEE}" name="Nov_x000a_2021"/>
    <tableColumn id="145" xr3:uid="{751468CE-2AEE-496B-B0A9-441C95E0C54C}" name="Dec_x000a_2021" dataDxfId="307" dataCellStyle="Comma"/>
    <tableColumn id="146" xr3:uid="{56F55FD9-1E3E-4216-B906-6B90BF7F0320}" name="Jan_x000a_2022" dataDxfId="306" dataCellStyle="Comma"/>
    <tableColumn id="147" xr3:uid="{DF968751-04BF-4A18-9F46-F07C4A068F10}" name="Feb_x000a_2022"/>
    <tableColumn id="148" xr3:uid="{7125511D-9696-4100-A5DA-34561981F138}" name="Mar_x000a_2022"/>
    <tableColumn id="149" xr3:uid="{89CA1FD9-70D7-489C-A523-E6528BA167EB}" name="Apr_x000a_2022" dataDxfId="305" dataCellStyle="Comma"/>
    <tableColumn id="150" xr3:uid="{EE428720-0230-4E43-8492-67FCCAED55D0}" name="May_x000a_2022" dataDxfId="304" dataCellStyle="Comma"/>
    <tableColumn id="151" xr3:uid="{50D7BB13-12D4-4A35-A059-68D25975727B}" name="June_x000a_2022" dataDxfId="303" dataCellStyle="Comma"/>
    <tableColumn id="152" xr3:uid="{1306D84D-24F8-4FDB-A826-A025913013ED}" name="Jul_x000a_2022" dataDxfId="302" dataCellStyle="Comma"/>
    <tableColumn id="153" xr3:uid="{0A15F992-F724-47E4-A987-44F4D114937A}" name="Aug_x000a_2022" dataDxfId="301" dataCellStyle="Comma"/>
    <tableColumn id="154" xr3:uid="{4C8753FD-755F-45FA-9157-670F4ACF31B6}" name="Sep_x000a_2022" dataDxfId="300" dataCellStyle="Comma"/>
    <tableColumn id="155" xr3:uid="{93653D13-3952-4F7F-A4CF-F73859AF0E69}" name="Oct_x000a_2022" dataDxfId="299" dataCellStyle="Comma"/>
    <tableColumn id="156" xr3:uid="{19EF66E4-0574-4366-8F19-90B1525DA692}" name="Nov_x000a_2022" dataDxfId="298" dataCellStyle="Comma"/>
    <tableColumn id="157" xr3:uid="{0487874C-B2C9-4AF6-A5BD-97537355E733}" name="Dec_x000a_2022" dataDxfId="297" dataCellStyle="Comma"/>
    <tableColumn id="158" xr3:uid="{E7CE564B-6F5E-4E21-91B6-3D318729C005}" name="Jan_x000a_2023" dataDxfId="296" dataCellStyle="Comma"/>
    <tableColumn id="159" xr3:uid="{45EF71A7-D41A-4366-92E2-1D5CE67FA864}" name="Feb_x000a_2023" dataDxfId="295" dataCellStyle="Comma"/>
    <tableColumn id="160" xr3:uid="{AE12E76C-FC68-4922-81B3-64E628E1F106}" name="Mar_x000a_2023" dataDxfId="294" dataCellStyle="Comma"/>
    <tableColumn id="161" xr3:uid="{0F61F655-0A02-43E0-BA7F-F2863291D435}" name="Apr_x000a_2023" dataDxfId="293" dataCellStyle="Comma"/>
    <tableColumn id="162" xr3:uid="{1918C2DF-9DF0-4887-A23F-0E7055A6E6AB}" name="May_x000a_2023" dataDxfId="292" dataCellStyle="Comma"/>
    <tableColumn id="163" xr3:uid="{7FFFB8C4-F200-487D-8A23-BCE46086424F}" name="Jun_x000a_2023" dataDxfId="291" dataCellStyle="Comma"/>
    <tableColumn id="164" xr3:uid="{F0B1E707-DBD0-43AF-8C38-CD14B5B59697}" name="Jul_x000a_2023" dataDxfId="290" dataCellStyle="Comma"/>
    <tableColumn id="165" xr3:uid="{DFB3A6B1-875E-44CC-A5D1-C55E76F74CC8}" name="Aug_x000a_2023" dataDxfId="289" dataCellStyle="Comma"/>
    <tableColumn id="166" xr3:uid="{CAF2ADA5-59D1-4BAD-BFDF-2DA0099FC6B0}" name="Sep_x000a_2023" dataDxfId="288" dataCellStyle="Comma"/>
    <tableColumn id="168" xr3:uid="{6EC41677-0E71-4B12-9C79-5CC4A7524768}" name="Oct_x000a_2023" dataDxfId="287" dataCellStyle="Comma"/>
    <tableColumn id="167" xr3:uid="{04595B8B-7CEB-4D2D-A684-42B7F7D75181}" name="Nov_x000a_2023" dataDxfId="286" dataCellStyle="Comma"/>
    <tableColumn id="169" xr3:uid="{53D51657-07C5-4266-B29A-6481C43B4871}" name="Dec_x000a_2023" dataDxfId="285" dataCellStyle="Comma"/>
    <tableColumn id="170" xr3:uid="{94811B90-062B-4D11-9432-95A3E7E21DF0}" name="Jan_x000a_2024" dataDxfId="284"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CA9C1C-DEA7-4318-82F4-0BDFEAA5D303}" name="Cumulative_count_by_tariff10" displayName="Cumulative_count_by_tariff10" ref="A33:FN58" totalsRowShown="0">
  <tableColumns count="170">
    <tableColumn id="1" xr3:uid="{2D0BD6CC-B45D-45E5-A28F-28A5E034D7A9}" name="CUMULATIVE COUNT"/>
    <tableColumn id="2" xr3:uid="{DAA32EA5-4393-4CA5-9F3E-9EBDDB8CF727}" name="Jan _x000a_2010"/>
    <tableColumn id="3" xr3:uid="{50AAEE07-2CA7-4ED8-BC21-5A11FA46BC28}" name="Feb _x000a_2010"/>
    <tableColumn id="4" xr3:uid="{61C71345-90A8-4FD0-9581-BBA3EF649669}" name="Mar _x000a_2010"/>
    <tableColumn id="5" xr3:uid="{D4AAE5F6-1698-469C-983E-301FA76593EC}" name="Apr _x000a_2010"/>
    <tableColumn id="6" xr3:uid="{47966F19-7448-4AA3-B821-A2D976203032}" name="May _x000a_2010"/>
    <tableColumn id="7" xr3:uid="{F73CE44E-F590-4993-BD3D-28BEE3047831}" name="Jun _x000a_2010"/>
    <tableColumn id="8" xr3:uid="{739F25F0-4D14-4614-B50D-5972D88BF564}" name="Jul _x000a_2010"/>
    <tableColumn id="9" xr3:uid="{E2BA579C-9D34-4300-9916-33018E5C0E88}" name="Aug _x000a_2010"/>
    <tableColumn id="10" xr3:uid="{37973010-9230-48A0-985A-BDD6EEBB1FA0}" name="Sep _x000a_2010"/>
    <tableColumn id="11" xr3:uid="{7AE9921A-0384-4CEF-BAFF-D8887E93A55A}" name="Oct _x000a_2010"/>
    <tableColumn id="12" xr3:uid="{21A1DCBD-DCEA-449F-BA50-8DE201739F7B}" name="Nov _x000a_2010"/>
    <tableColumn id="13" xr3:uid="{A1B28B67-FAA2-4187-911A-9315E4EAE3E1}" name="Dec _x000a_2010"/>
    <tableColumn id="14" xr3:uid="{5E30F372-D663-4EBB-A364-30584748C8F0}" name="Jan _x000a_2011"/>
    <tableColumn id="15" xr3:uid="{5A4C2F14-C73F-4CE9-9188-72C0ECEA5AC6}" name="Feb _x000a_2011"/>
    <tableColumn id="16" xr3:uid="{284E3658-25B6-428D-9D1D-1B6CCB4001FF}" name="Mar _x000a_2011"/>
    <tableColumn id="17" xr3:uid="{87D71141-D619-4A86-BB64-DEA1E0BC1173}" name="Apr _x000a_2011"/>
    <tableColumn id="18" xr3:uid="{74651B2E-C4AB-4C16-9AF4-9D6244465F91}" name="May _x000a_2011"/>
    <tableColumn id="19" xr3:uid="{448D9A0E-9067-47FC-A2B2-56C86F8CA35A}" name="Jun _x000a_2011"/>
    <tableColumn id="20" xr3:uid="{77B2BD45-F44A-4990-BB7D-BB1FD40069CD}" name="Jul _x000a_2011"/>
    <tableColumn id="21" xr3:uid="{3B7F5773-3282-489F-8BDB-007F79A30240}" name="Aug _x000a_2011"/>
    <tableColumn id="22" xr3:uid="{882B0806-E235-4306-9A35-2B8F3F80A303}" name="Sep _x000a_2011"/>
    <tableColumn id="23" xr3:uid="{BD82EFBC-787E-48A4-A5F5-8E77FEA4CFFE}" name="Oct _x000a_2011"/>
    <tableColumn id="24" xr3:uid="{A8A25A2B-FEE8-4D93-9FF6-A5A9A4500D72}" name="Nov _x000a_2011"/>
    <tableColumn id="25" xr3:uid="{9FCB0C1E-8456-489F-A566-48F4E909AFAC}" name="Dec _x000a_2011"/>
    <tableColumn id="26" xr3:uid="{F3F8368C-04F9-45C6-99FD-374C32E0DAD2}" name="Jan _x000a_2012"/>
    <tableColumn id="27" xr3:uid="{81B12D81-EEC9-4856-9469-7BA5B76ED85C}" name="Feb _x000a_2012"/>
    <tableColumn id="28" xr3:uid="{116776B9-BA8C-415B-A92A-FE96915A0F17}" name="Mar _x000a_2012"/>
    <tableColumn id="29" xr3:uid="{0D700826-BCE1-4AE0-A0F9-031641D56313}" name="Apr _x000a_2012"/>
    <tableColumn id="30" xr3:uid="{AE3C9669-6F59-45A4-B883-6734FE16EA17}" name="May _x000a_2012"/>
    <tableColumn id="31" xr3:uid="{DDF5F2C3-8A34-46BD-82FA-9B18A4C5F54E}" name="Jun _x000a_2012"/>
    <tableColumn id="32" xr3:uid="{67AB9FE0-8EF0-4203-ABB8-C232DB10696B}" name="Jul _x000a_2012"/>
    <tableColumn id="33" xr3:uid="{74EDEDD9-4A0A-40BC-B26B-5BA13D3A80C9}" name="Aug _x000a_2012"/>
    <tableColumn id="34" xr3:uid="{57B1FE2E-C0BD-48E5-A27B-C33481C6B67E}" name="Sep _x000a_2012"/>
    <tableColumn id="35" xr3:uid="{07363260-AD6D-453D-B5DA-407413169C03}" name="Oct _x000a_2012"/>
    <tableColumn id="36" xr3:uid="{A78BE5BB-BF15-4178-8F26-5A166C916A1B}" name="Nov _x000a_2012"/>
    <tableColumn id="37" xr3:uid="{C844299B-70D4-4B49-AFFB-E3A1EDDD672B}" name="Dec _x000a_2012"/>
    <tableColumn id="38" xr3:uid="{5F7C8F78-432E-4171-985C-3275D7DAEDF2}" name="Jan _x000a_2013"/>
    <tableColumn id="39" xr3:uid="{AD147B9C-DBD2-4C41-BD94-FD21170CFF1E}" name="Feb _x000a_2013"/>
    <tableColumn id="40" xr3:uid="{08A2427B-87D0-4550-A968-06D1BE224B06}" name="Mar _x000a_2013"/>
    <tableColumn id="41" xr3:uid="{6BA831AC-D572-432B-BC54-E4B9BF0C65C8}" name="Apr _x000a_2013"/>
    <tableColumn id="42" xr3:uid="{40DBCF5E-2CF7-4B45-BA0D-795771E4DD06}" name="May _x000a_2013"/>
    <tableColumn id="43" xr3:uid="{C2FB6567-4C93-4931-8270-8BABF4E16714}" name="Jun _x000a_2013"/>
    <tableColumn id="44" xr3:uid="{E3E0E7EC-EE72-40E9-93D4-637B6AFE46EB}" name="Jul _x000a_2013"/>
    <tableColumn id="45" xr3:uid="{FFB7667E-B382-409D-A8AD-F2198AA9C305}" name="Aug _x000a_2013"/>
    <tableColumn id="46" xr3:uid="{CC08997A-8D22-448B-B886-60A8C2D69958}" name="Sep _x000a_2013"/>
    <tableColumn id="47" xr3:uid="{CFBA4488-94C3-495C-8600-4AB7981DD96D}" name="Oct _x000a_2013"/>
    <tableColumn id="48" xr3:uid="{D7EFC3CC-982C-44FD-AEB2-9DD5A7E5987A}" name=" Nov _x000a_2013"/>
    <tableColumn id="49" xr3:uid="{6251C104-610A-4761-9C15-E33F7A53E665}" name="Dec _x000a_2013"/>
    <tableColumn id="50" xr3:uid="{5739022F-9813-4FE4-AD0A-60FC6E92F947}" name="Jan _x000a_2014"/>
    <tableColumn id="51" xr3:uid="{0365A0ED-EAD9-47C7-8D58-4426017F126A}" name="Feb _x000a_2014"/>
    <tableColumn id="52" xr3:uid="{AEB02B44-9207-4717-A783-324AF1319013}" name="Mar _x000a_2014"/>
    <tableColumn id="53" xr3:uid="{0FDCC911-2CFD-4EB4-9D93-6486ABAF8716}" name="Apr _x000a_2014"/>
    <tableColumn id="54" xr3:uid="{5E068016-D64E-4C71-8ED7-C965005EEC6F}" name="May _x000a_2014"/>
    <tableColumn id="55" xr3:uid="{7D7969E8-A140-44B0-B973-56A975C959A2}" name="Jun _x000a_2014"/>
    <tableColumn id="56" xr3:uid="{AA6A5B65-9CF0-4358-8380-D67B73FFCC99}" name="Jul _x000a_2014"/>
    <tableColumn id="57" xr3:uid="{444E97EC-A86F-4370-8C0D-1F0AE656753C}" name="Aug _x000a_2014"/>
    <tableColumn id="58" xr3:uid="{7B791E3D-4902-4764-94CD-A62B3C792414}" name="Sep _x000a_2014"/>
    <tableColumn id="59" xr3:uid="{0BDFCCDF-1BB9-42D4-ACAF-58EEC6C924B0}" name="Oct _x000a_2014"/>
    <tableColumn id="60" xr3:uid="{6BCE8927-AF9A-4E21-A5E1-C1E7ACBCDC71}" name="Nov _x000a_2014"/>
    <tableColumn id="61" xr3:uid="{B0773074-6066-4B70-934F-67964DE570A9}" name="Dec _x000a_2014"/>
    <tableColumn id="62" xr3:uid="{41E641D4-0F61-4F19-B053-77DF2EDB01C0}" name="Jan _x000a_2015"/>
    <tableColumn id="63" xr3:uid="{D4799353-784C-4C84-BE60-62CE284CC649}" name="Feb _x000a_2015"/>
    <tableColumn id="64" xr3:uid="{348ED71A-9A1D-412E-BE4B-573F9A43A8A7}" name="Mar _x000a_2015"/>
    <tableColumn id="65" xr3:uid="{05C7AB03-0CE9-4074-8018-0E05ADBC5E43}" name="Apr _x000a_2015"/>
    <tableColumn id="66" xr3:uid="{1219F8A1-6B5C-4244-8876-0887808B938F}" name="May _x000a_2015"/>
    <tableColumn id="67" xr3:uid="{6EFA0D3A-64C5-487D-B58A-92743B889424}" name="Jun _x000a_2015"/>
    <tableColumn id="68" xr3:uid="{879534C3-482C-4236-9050-F5419D1D672D}" name="Jul _x000a_2015"/>
    <tableColumn id="69" xr3:uid="{0CA42A96-B331-4903-AC4C-67563EFF72B8}" name="Aug _x000a_2015"/>
    <tableColumn id="70" xr3:uid="{D15026D4-72A9-47B1-903A-185FA9B0B686}" name="Sep _x000a_2015"/>
    <tableColumn id="71" xr3:uid="{C68F704C-FFFB-4ADB-9F53-0F4F42A8B6C6}" name="Oct _x000a_2015"/>
    <tableColumn id="72" xr3:uid="{DCED8884-BA9C-4FF7-813F-A06FB77D88DD}" name="Nov _x000a_2015"/>
    <tableColumn id="73" xr3:uid="{48F05E20-1E63-4DB3-9277-000A94E66642}" name="Dec _x000a_2015"/>
    <tableColumn id="74" xr3:uid="{CCB65719-38D7-46D7-98CA-468D33474C4E}" name="Jan _x000a_2016"/>
    <tableColumn id="75" xr3:uid="{B24006A3-1019-4F44-81E7-477F98EBF212}" name="Feb _x000a_2016"/>
    <tableColumn id="76" xr3:uid="{12D7B5E9-DD9E-4223-BD6E-BC73E2EB79B7}" name="Mar _x000a_2016"/>
    <tableColumn id="77" xr3:uid="{4AD62FAF-4268-482A-8E46-4020845093DA}" name="Apr _x000a_2016"/>
    <tableColumn id="78" xr3:uid="{23C48B02-45DB-4D80-9046-7C3C684073F8}" name="May _x000a_2016"/>
    <tableColumn id="79" xr3:uid="{F0E39F32-33FB-4482-97C4-CE34BEC67B97}" name="Jun _x000a_2016"/>
    <tableColumn id="80" xr3:uid="{12094863-BF61-4916-813E-A4D76AA7A407}" name="Jul _x000a_2016"/>
    <tableColumn id="81" xr3:uid="{AAA61C82-0D00-4769-980D-AD31BE65E07B}" name="Aug _x000a_2016"/>
    <tableColumn id="82" xr3:uid="{8E8B8E15-1EC0-404B-9BC0-41FCC96C70D9}" name="Sep _x000a_2016"/>
    <tableColumn id="83" xr3:uid="{13A2609B-2934-4898-903A-6DE536DD64F3}" name="Oct _x000a_2016"/>
    <tableColumn id="84" xr3:uid="{401EC87C-F90C-40A2-9622-577B1371D713}" name="Nov _x000a_2016"/>
    <tableColumn id="85" xr3:uid="{82E95E7A-12BB-4875-8B87-60EDADF2BDC8}" name="Dec _x000a_2016"/>
    <tableColumn id="86" xr3:uid="{1BA1BA22-05D0-4C20-B78D-FD128F2A506F}" name="Jan _x000a_2017"/>
    <tableColumn id="87" xr3:uid="{6AC68A96-E8D9-41D3-9FB3-EBEF4367CD29}" name="Feb _x000a_2017"/>
    <tableColumn id="88" xr3:uid="{C01E41B8-4F3F-4F45-B8DC-89C19584EDEE}" name="Mar _x000a_2017"/>
    <tableColumn id="89" xr3:uid="{341D92F9-2947-4B5D-8C42-3070D7F4AE34}" name="Apr _x000a_2017"/>
    <tableColumn id="90" xr3:uid="{C0F9A82A-B74C-4383-A18C-737816EFF80C}" name="May _x000a_2017"/>
    <tableColumn id="91" xr3:uid="{968755B5-49C6-4EC9-88AD-DC6E1200B546}" name="Jun _x000a_2017"/>
    <tableColumn id="92" xr3:uid="{7C3F9591-61B6-4AAA-91E4-2BEE2F2550FA}" name="Jul _x000a_2017"/>
    <tableColumn id="93" xr3:uid="{E18FCBA0-5952-4DCF-B8AE-1D1FFAAD049E}" name="Aug _x000a_2017"/>
    <tableColumn id="94" xr3:uid="{F969416D-212A-421F-904E-9BFD4CEFF4CD}" name="Sep _x000a_2017"/>
    <tableColumn id="95" xr3:uid="{9C9B1F8F-BCC2-475C-8436-2E272BB788DF}" name="Oct _x000a_2017"/>
    <tableColumn id="96" xr3:uid="{C99CEB44-0A41-4E2D-9238-7E48633D7061}" name="Nov _x000a_2017"/>
    <tableColumn id="97" xr3:uid="{033F431D-3AA6-4521-8639-AF32F90EA62F}" name="Dec _x000a_2017"/>
    <tableColumn id="98" xr3:uid="{9DD642C8-466F-4FD9-970D-164B89AF3620}" name="Jan _x000a_2018"/>
    <tableColumn id="99" xr3:uid="{29E5DCAE-3B7D-43C2-BDC4-C7E210FD9E38}" name="Feb _x000a_2018"/>
    <tableColumn id="100" xr3:uid="{1D5ED49D-6699-416A-A89E-C450CDABC5D1}" name="Mar _x000a_2018"/>
    <tableColumn id="101" xr3:uid="{DDE25A5E-637C-4DEA-A31A-5AEC7C8CBC4C}" name="Apr _x000a_2018"/>
    <tableColumn id="102" xr3:uid="{2A6794F2-CBF4-4048-B575-E020F31D713F}" name="May _x000a_2018"/>
    <tableColumn id="103" xr3:uid="{163680DE-376F-49E3-922B-D634A5DBED93}" name="Jun _x000a_2018"/>
    <tableColumn id="104" xr3:uid="{EEB81BD2-F66B-4D5E-A905-D33B2C683731}" name="Jul _x000a_2018"/>
    <tableColumn id="105" xr3:uid="{0C195A91-AEF3-43AB-8B4C-4E3E0AA4EAB3}" name="Aug _x000a_2018"/>
    <tableColumn id="106" xr3:uid="{312F3AC1-AB37-4782-A755-C37D3B817581}" name="Sep _x000a_2018"/>
    <tableColumn id="107" xr3:uid="{6B040E9E-ED7B-44F4-AC96-D9795DF17956}" name="Oct _x000a_2018"/>
    <tableColumn id="108" xr3:uid="{D4DB9083-EAFE-4CB2-A659-8952EA81DDEB}" name="Nov _x000a_2018"/>
    <tableColumn id="109" xr3:uid="{DF44BF4E-A5A4-4EF4-A65E-FDDAB8DC61E2}" name="Dec _x000a_2018"/>
    <tableColumn id="110" xr3:uid="{0FC4D4DA-2AA2-402F-AD4F-8313508C9D56}" name="Jan _x000a_2019"/>
    <tableColumn id="111" xr3:uid="{48C7DFF7-F8AB-4D83-8723-36D291B5FDC4}" name="Feb _x000a_2019"/>
    <tableColumn id="112" xr3:uid="{6A811762-C1E6-404A-A1D0-09136C1F81BC}" name="Mar _x000a_2019"/>
    <tableColumn id="113" xr3:uid="{ADCB5F94-A54E-4F4D-835B-72B7A3FA914D}" name="Apr _x000a_2019"/>
    <tableColumn id="114" xr3:uid="{FDAB1940-57AF-469E-8965-65E15B0E7152}" name="May _x000a_2019"/>
    <tableColumn id="115" xr3:uid="{5B5C8481-7A2B-48ED-B60B-2DD913F5FE52}" name="Jun _x000a_2019"/>
    <tableColumn id="116" xr3:uid="{9EA16704-EE7B-4B0D-AE9E-7B3DA9671C63}" name="Jul _x000a_2019"/>
    <tableColumn id="117" xr3:uid="{D55C9FFB-3526-49BE-8239-E3EC21115113}" name="Aug _x000a_2019"/>
    <tableColumn id="118" xr3:uid="{FD613B7C-61A5-43A5-A899-310626157213}" name="Sep _x000a_2019"/>
    <tableColumn id="119" xr3:uid="{54011FC3-D2B8-48D0-9369-C3E844112F1D}" name="Oct _x000a_2019"/>
    <tableColumn id="120" xr3:uid="{28925493-791A-43CA-A4AD-B35E17F9DA9F}" name="Nov _x000a_2019"/>
    <tableColumn id="121" xr3:uid="{2978355B-CA86-4725-8968-0777863469DC}" name="Dec _x000a_2019"/>
    <tableColumn id="122" xr3:uid="{192BCEEB-79F4-4C93-AF75-0A8BC7489699}" name="Jan _x000a_2020"/>
    <tableColumn id="123" xr3:uid="{F2237E98-C7BA-45FC-B1AB-CD76CED3FB49}" name="Feb _x000a_2020"/>
    <tableColumn id="124" xr3:uid="{B7237473-F44A-4817-ACBB-6FDB9C02EE18}" name="Mar _x000a_2020"/>
    <tableColumn id="125" xr3:uid="{97DD173F-1476-429C-83EB-32A6FA9C2ED9}" name="Apr _x000a_2020"/>
    <tableColumn id="126" xr3:uid="{6C836EFC-BC66-4FEA-A2D0-4050ACE0F4D6}" name="May _x000a_2020"/>
    <tableColumn id="127" xr3:uid="{EC8D7E8E-838B-4994-9ED3-F652D31C1B15}" name="Jun _x000a_2020"/>
    <tableColumn id="128" xr3:uid="{7DBCA9C9-880E-4842-B785-3C7AD7E6075E}" name="Jul _x000a_2020"/>
    <tableColumn id="129" xr3:uid="{E00FBFB2-E005-4C13-A7DB-900F717623D0}" name="Aug _x000a_2020"/>
    <tableColumn id="130" xr3:uid="{F4E03733-805D-43BC-97F3-328F03A20320}" name="Sep  _x000a_2020"/>
    <tableColumn id="131" xr3:uid="{21E3B00B-4AEF-48D1-8AB3-0466DBF517CF}" name="Oct _x000a_2020"/>
    <tableColumn id="132" xr3:uid="{2B701421-3913-4C3C-B89E-133E6CA0B611}" name="Nov _x000a_2020"/>
    <tableColumn id="133" xr3:uid="{CF15AC0B-1BFF-40CD-B303-4B475E05B14B}" name="Dec _x000a_2020"/>
    <tableColumn id="134" xr3:uid="{18F40A97-A425-4825-A27B-40DA392373F4}" name="Jan _x000a_2021"/>
    <tableColumn id="135" xr3:uid="{B5AE9F32-E8CC-40FA-B378-7CF065AD4EAB}" name="Feb _x000a_2021"/>
    <tableColumn id="136" xr3:uid="{1CB760F3-89B3-4EEB-9BFA-AAFDC73E773C}" name="Mar _x000a_2021"/>
    <tableColumn id="137" xr3:uid="{69F45009-A469-4D1A-845E-5DC0523BBD15}" name="Apr _x000a_2021"/>
    <tableColumn id="138" xr3:uid="{04DC2123-23FF-408B-AD51-6F26DEC876FE}" name="May _x000a_2021"/>
    <tableColumn id="139" xr3:uid="{6963BE45-3C74-4A56-8755-F3FD591C07F6}" name="Jun _x000a_2021"/>
    <tableColumn id="140" xr3:uid="{C021F017-EDF3-415B-8EBD-76DD560E984C}" name="Jul _x000a_2021"/>
    <tableColumn id="141" xr3:uid="{50198E66-B5D5-4654-BB58-EA25DEFD55BC}" name="Aug _x000a_2021"/>
    <tableColumn id="142" xr3:uid="{B744B10B-6C1A-4EC1-AE79-9B12772C9942}" name="Sep _x000a_2021"/>
    <tableColumn id="143" xr3:uid="{2CC6CD61-9A37-40DE-A811-BC1E916963CB}" name="Oct_x000a_2021"/>
    <tableColumn id="144" xr3:uid="{2CC7F2A2-A914-48D5-937F-0CC06B72E894}" name="Nov_x000a_2021" dataDxfId="283" dataCellStyle="Comma"/>
    <tableColumn id="145" xr3:uid="{48A451D1-F1A9-436A-8488-FD15E338525E}" name="Dec_x000a_2021" dataDxfId="282" dataCellStyle="Comma"/>
    <tableColumn id="146" xr3:uid="{6225AFBE-73EF-44CE-AFBD-FC87BCB519EB}" name="Jan_x000a_2022" dataDxfId="281" dataCellStyle="Comma"/>
    <tableColumn id="147" xr3:uid="{7B9104A4-9FF6-48CA-8780-7A333103E5E2}" name="Feb_x000a_2022" dataDxfId="280" dataCellStyle="Comma"/>
    <tableColumn id="148" xr3:uid="{FDF92DA9-6344-49B1-A600-6B46BA83785F}" name="Mar_x000a_2022" dataDxfId="279" dataCellStyle="Comma"/>
    <tableColumn id="149" xr3:uid="{42635B7F-0392-47B3-BC42-133AB12C479B}" name="Apr_x000a_2022" dataDxfId="278" dataCellStyle="Comma"/>
    <tableColumn id="150" xr3:uid="{D8667CCE-9EAE-4C4E-887F-8AD05330B21D}" name="May_x000a_2022" dataDxfId="277" dataCellStyle="Comma"/>
    <tableColumn id="151" xr3:uid="{59A660D1-DFA2-4351-8E70-CE0EF8BB80AE}" name="June_x000a_2022" dataDxfId="276" dataCellStyle="Comma"/>
    <tableColumn id="152" xr3:uid="{EE564FF6-0740-4E33-8D0C-80684CBC42C6}" name="Jul_x000a_2022" dataDxfId="275" dataCellStyle="Comma"/>
    <tableColumn id="153" xr3:uid="{0C1CA4FA-44F9-4325-A6ED-87D090E61CAB}" name="Aug_x000a_2022" dataDxfId="274" dataCellStyle="Comma"/>
    <tableColumn id="154" xr3:uid="{CCB0C5F1-C798-4AAE-8050-CF3542E436DE}" name="Sep_x000a_2022" dataDxfId="273" dataCellStyle="Comma"/>
    <tableColumn id="155" xr3:uid="{748AC8ED-BFB6-4624-A061-B3F9DD804937}" name="Oct_x000a_2022" dataDxfId="272" dataCellStyle="Comma"/>
    <tableColumn id="156" xr3:uid="{89AA8FE1-D8DC-45D3-BC61-2F122DD4795A}" name="Nov_x000a_2022" dataDxfId="271" dataCellStyle="Comma"/>
    <tableColumn id="157" xr3:uid="{A4E3A71E-E4D0-49D8-AC13-504C5F7EBA57}" name="Dec_x000a_2022" dataDxfId="270" dataCellStyle="Comma"/>
    <tableColumn id="158" xr3:uid="{760A564D-5A80-47CE-8A8B-3E00E6A1DD52}" name="Jan_x000a_2023" dataDxfId="269" dataCellStyle="Comma"/>
    <tableColumn id="159" xr3:uid="{8FE6F29F-BBFD-4DD6-A316-620E845B099F}" name="Feb_x000a_2023" dataDxfId="268" dataCellStyle="Comma"/>
    <tableColumn id="160" xr3:uid="{17CE583D-EA98-45EA-9A0F-1441D22596FD}" name="Mar_x000a_2023" dataDxfId="267" dataCellStyle="Comma"/>
    <tableColumn id="161" xr3:uid="{2657A3BA-10A0-440C-897E-9327298511A0}" name="Apr_x000a_2023" dataDxfId="266" dataCellStyle="Comma"/>
    <tableColumn id="162" xr3:uid="{27321FB1-70AB-4668-8B0E-05A180DA1680}" name="May_x000a_2023" dataDxfId="265" dataCellStyle="Comma"/>
    <tableColumn id="163" xr3:uid="{449F015F-D914-4272-A12A-5048CBBF1C55}" name="Jun_x000a_2023" dataDxfId="264" dataCellStyle="Comma"/>
    <tableColumn id="164" xr3:uid="{F179A661-9860-496F-B2ED-5BFD1766A1D4}" name="Jul_x000a_2023" dataDxfId="263" dataCellStyle="Comma"/>
    <tableColumn id="165" xr3:uid="{6DCA0046-2A73-4A7E-9679-9B8BEA280034}" name="Aug_x000a_2023" dataDxfId="262" dataCellStyle="Comma"/>
    <tableColumn id="166" xr3:uid="{BCE41BA7-DDD5-4F34-8DD4-7CD21CF275DD}" name="Sep_x000a_2023" dataDxfId="261" dataCellStyle="Comma"/>
    <tableColumn id="167" xr3:uid="{ACAEEF43-1AF0-4250-B160-C566044AF55A}" name="Oct_x000a_2023" dataDxfId="260" dataCellStyle="Comma"/>
    <tableColumn id="168" xr3:uid="{190D4526-A06B-4258-9AB7-DFC5A247E735}" name="Nov_x000a_2023" dataDxfId="259" dataCellStyle="Comma"/>
    <tableColumn id="169" xr3:uid="{79D0E709-5379-4207-834A-7E064BF277DA}" name="Dec_x000a_2023" dataDxfId="258" dataCellStyle="Comma"/>
    <tableColumn id="170" xr3:uid="{2B87FF46-091F-4F99-9590-F054BFBE8551}" name="Jan_x000a_2024" dataDxfId="257"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A3EFD7-6258-49DA-83F0-E210A18BCE27}" name="Cumulative_installed_capacity_by_tariff13" displayName="Cumulative_installed_capacity_by_tariff13" ref="A5:FM31" totalsRowShown="0">
  <tableColumns count="169">
    <tableColumn id="1" xr3:uid="{3269AA63-F5F4-4FD8-B7BD-D93860B9B4C8}" name="CUMULATIVE CAPACITY (MW) [note 1]"/>
    <tableColumn id="2" xr3:uid="{5B014910-5948-4E03-8D45-34F1BB0C7060}" name="Jan _x000a_2010"/>
    <tableColumn id="3" xr3:uid="{CD1EBD35-B999-43CE-9C7E-4175313258A0}" name="Feb _x000a_2010"/>
    <tableColumn id="4" xr3:uid="{E31DBD0D-1698-473F-8727-10FD0FC9382F}" name="Mar _x000a_2010"/>
    <tableColumn id="5" xr3:uid="{61EE2A9E-961F-47A2-8983-E2B5F1F38593}" name="Apr _x000a_2010"/>
    <tableColumn id="6" xr3:uid="{AF4B09B0-7E40-488E-89C0-3E1F02910C20}" name="May _x000a_2010"/>
    <tableColumn id="7" xr3:uid="{86435913-B564-49F2-A778-4EEEB3750E45}" name="Jun _x000a_2010"/>
    <tableColumn id="8" xr3:uid="{D8F9F386-B7FF-4005-B7A4-423C2F96D845}" name="Jul _x000a_2010"/>
    <tableColumn id="9" xr3:uid="{9B7E6797-064E-47E2-A50D-7952CE88E50E}" name="Aug _x000a_2010"/>
    <tableColumn id="10" xr3:uid="{41F2FC6E-7DF9-49EE-8606-E230B3F2A797}" name="Sep _x000a_2010"/>
    <tableColumn id="11" xr3:uid="{2659639F-89B9-4D09-B975-121195B8E060}" name="Oct _x000a_2010"/>
    <tableColumn id="12" xr3:uid="{6A97493A-34BF-49D8-B17F-1C93FFFB071A}" name="Nov _x000a_2010"/>
    <tableColumn id="13" xr3:uid="{4561EA19-770F-40B8-B3C4-381B422A88FB}" name="Dec _x000a_2010"/>
    <tableColumn id="14" xr3:uid="{BD36977A-3DCE-4997-B8D0-2FB75D3E48E8}" name="Jan _x000a_2011"/>
    <tableColumn id="15" xr3:uid="{D9B36E72-8590-4829-814E-C2275E6B7E8E}" name="Feb _x000a_2011"/>
    <tableColumn id="16" xr3:uid="{131D057F-84F0-424E-B21B-CA693AEC6CE3}" name="Mar _x000a_2011"/>
    <tableColumn id="17" xr3:uid="{B8F9CD54-83E9-413E-A995-AA166FB48795}" name="Apr _x000a_2011"/>
    <tableColumn id="18" xr3:uid="{ABF18995-C35C-4E44-96B7-D93E185CE096}" name="May _x000a_2011"/>
    <tableColumn id="19" xr3:uid="{A8CC4443-3E8A-46E8-AA57-FD65E125DD14}" name="Jun _x000a_2011"/>
    <tableColumn id="20" xr3:uid="{104F8EB5-AE9E-43E5-98F0-5069A2D57667}" name="Jul _x000a_2011"/>
    <tableColumn id="21" xr3:uid="{7520C07C-AACD-40F0-9A9F-9236518D450C}" name="Aug _x000a_2011"/>
    <tableColumn id="22" xr3:uid="{E3F59269-2DE2-440D-AE51-A9E604C6D2A8}" name="Sep _x000a_2011"/>
    <tableColumn id="23" xr3:uid="{4C1899E8-091D-4185-91D3-903CB20637C8}" name="Oct _x000a_2011"/>
    <tableColumn id="24" xr3:uid="{EA35BC48-9C47-47FF-B5B6-97C899B5EB7B}" name="Nov _x000a_2011"/>
    <tableColumn id="25" xr3:uid="{31B4C2A9-D52E-4B5F-AB1E-5428C3D0DD9E}" name="Dec _x000a_2011"/>
    <tableColumn id="26" xr3:uid="{1C7D9404-81E6-44F3-9594-8DFA4CE94304}" name="Jan _x000a_2012"/>
    <tableColumn id="27" xr3:uid="{43C032F9-CB3F-4779-AE2D-95F3E512E050}" name="Feb _x000a_2012"/>
    <tableColumn id="28" xr3:uid="{00368854-D141-47A2-9A23-72A2C58BCF3A}" name="Mar _x000a_2012"/>
    <tableColumn id="29" xr3:uid="{81DC6C0B-2C0F-4F96-87E8-5C72F1DEF4F4}" name="Apr _x000a_2012"/>
    <tableColumn id="30" xr3:uid="{21B90A58-8442-4F67-BFEB-D823FE610675}" name="May _x000a_2012"/>
    <tableColumn id="31" xr3:uid="{1C0EDC8A-D668-4EE5-A159-8CF363DEBFDF}" name="Jun _x000a_2012"/>
    <tableColumn id="32" xr3:uid="{7FD86663-CE50-4AF5-888C-8B4A31DF4B6B}" name="Jul _x000a_2012"/>
    <tableColumn id="33" xr3:uid="{BA313D9D-21ED-4748-A75E-EBBC7AF23CD9}" name="Aug _x000a_2012"/>
    <tableColumn id="34" xr3:uid="{B0ABF610-1D4D-4996-8D3F-C472D470BF74}" name="Sep _x000a_2012"/>
    <tableColumn id="35" xr3:uid="{023BD97E-BE22-4481-97AB-F9BB404D8999}" name="Oct _x000a_2012"/>
    <tableColumn id="36" xr3:uid="{362FF9E0-2BA2-4954-AEB2-30941D170D8A}" name="Nov _x000a_2012"/>
    <tableColumn id="37" xr3:uid="{F0F25316-4FF3-4F5F-9407-88AF40BAD4ED}" name="Dec _x000a_2012"/>
    <tableColumn id="38" xr3:uid="{8FFC2833-F556-4CBB-94B9-47EFBE4124AB}" name="Jan _x000a_2013"/>
    <tableColumn id="39" xr3:uid="{28517460-35D0-4F6C-A818-37D4606D6F7E}" name="Feb _x000a_2013"/>
    <tableColumn id="40" xr3:uid="{79B04DC5-E9E3-4376-A34F-96DA0CDDCB5A}" name="Mar _x000a_2013"/>
    <tableColumn id="41" xr3:uid="{02984E13-5A0E-413B-829E-60240E992494}" name="Apr _x000a_2013"/>
    <tableColumn id="42" xr3:uid="{28647A5A-8ABD-4F8F-B2D1-F2680D1C5E96}" name="May _x000a_2013"/>
    <tableColumn id="43" xr3:uid="{57E2C0F6-3B48-4DDD-A561-4ABAA6D62E74}" name="Jun _x000a_2013"/>
    <tableColumn id="44" xr3:uid="{B8098583-5E54-4FEF-A697-06D06D4304CD}" name="Jul _x000a_2013"/>
    <tableColumn id="45" xr3:uid="{17A2C065-BA78-4BD7-997F-E9CC9DE35CB5}" name="Aug _x000a_2013"/>
    <tableColumn id="46" xr3:uid="{4CBD6674-2FAC-42B6-8D4F-DF533D5C01FB}" name="Sep _x000a_2013"/>
    <tableColumn id="47" xr3:uid="{D6A81AEE-76A4-44D9-9560-26A1BA8660C6}" name="Oct _x000a_2013"/>
    <tableColumn id="48" xr3:uid="{A3F04FCB-F1D4-4CF4-B0DE-24FDF2224E42}" name=" Nov _x000a_2013"/>
    <tableColumn id="49" xr3:uid="{D01E742B-6C8A-4CB0-9159-AE233DF99BC9}" name="Dec _x000a_2013"/>
    <tableColumn id="50" xr3:uid="{E21A0EA0-429D-4F4A-9016-86979C19617B}" name="Jan _x000a_2014"/>
    <tableColumn id="51" xr3:uid="{848ED5E5-5565-42C2-BF58-D385C41FDD96}" name="Feb _x000a_2014"/>
    <tableColumn id="52" xr3:uid="{C15F8ACC-AF21-4DEE-B823-033FDECD78B6}" name="Mar _x000a_2014"/>
    <tableColumn id="53" xr3:uid="{DD555F1A-593A-4D80-A987-96BEB78C3CC3}" name="Apr _x000a_2014"/>
    <tableColumn id="54" xr3:uid="{B71E6431-1225-469C-9022-26D6DFDB1A03}" name="May _x000a_2014"/>
    <tableColumn id="55" xr3:uid="{A325F0EF-1352-4F4E-BC53-EA75C9C6FEC1}" name="Jun _x000a_2014"/>
    <tableColumn id="56" xr3:uid="{7AFF366E-E3F2-4A0B-A15C-C6768275C646}" name="Jul _x000a_2014"/>
    <tableColumn id="57" xr3:uid="{EC155194-A55C-4D70-A346-BEE2F32B8D55}" name="Aug _x000a_2014"/>
    <tableColumn id="58" xr3:uid="{20004EA0-7C90-41FD-AE30-84ED7BF7C48F}" name="Sep _x000a_2014"/>
    <tableColumn id="59" xr3:uid="{E40329EC-3910-433E-B4C8-F841B17ECD04}" name="Oct _x000a_2014"/>
    <tableColumn id="60" xr3:uid="{558B1A63-17F0-4CAD-8453-493A1FDD2E90}" name="Nov _x000a_2014"/>
    <tableColumn id="61" xr3:uid="{36BB5060-551F-437F-B275-0FFE469391C3}" name="Dec _x000a_2014"/>
    <tableColumn id="62" xr3:uid="{2F00F1FB-B755-4BBA-9EA0-3EDA8AD74439}" name="Jan _x000a_2015"/>
    <tableColumn id="63" xr3:uid="{537C641B-C1C4-4943-B4B0-01F11160AF8E}" name="Feb _x000a_2015"/>
    <tableColumn id="64" xr3:uid="{5AF5DB92-0DBE-4F32-977C-4EBE439A0108}" name="Mar _x000a_2015"/>
    <tableColumn id="65" xr3:uid="{6FF5CB53-0F3C-4C39-ADB4-E48FAC5EB99B}" name="Apr _x000a_2015"/>
    <tableColumn id="66" xr3:uid="{BA467059-0187-451B-A011-625640950283}" name="May _x000a_2015"/>
    <tableColumn id="67" xr3:uid="{3884E67D-6733-4120-AE78-5EF6D4B824DD}" name="Jun _x000a_2015"/>
    <tableColumn id="68" xr3:uid="{28B3108C-28FC-4A07-B958-49F76E72ACCC}" name="Jul _x000a_2015"/>
    <tableColumn id="69" xr3:uid="{AE75A18F-BB66-427C-98E3-831B7CAC2F6D}" name="Aug _x000a_2015"/>
    <tableColumn id="70" xr3:uid="{DE42D74B-64AE-4CAA-8AA6-0EC57FD4DE03}" name="Sep _x000a_2015"/>
    <tableColumn id="71" xr3:uid="{B190BC03-AFE7-466B-8588-E49EC603A5ED}" name="Oct _x000a_2015"/>
    <tableColumn id="72" xr3:uid="{7ADA24C0-060E-439E-BA2D-2B1D45A2610E}" name="Nov _x000a_2015"/>
    <tableColumn id="73" xr3:uid="{5C9BF71B-CE20-450D-834C-CD7274240576}" name="Dec _x000a_2015"/>
    <tableColumn id="74" xr3:uid="{DB2E670F-578E-4C57-A18F-A6076F5A7231}" name="Jan _x000a_2016"/>
    <tableColumn id="75" xr3:uid="{811D134E-2D1D-43E7-AF19-83FF26A314B0}" name="Feb _x000a_2016"/>
    <tableColumn id="76" xr3:uid="{379FE339-2AC4-4A34-9026-FF25638F0CC6}" name="Mar _x000a_2016"/>
    <tableColumn id="77" xr3:uid="{36BA6E52-4E74-42FB-B388-7E3E5C0E420E}" name="Apr _x000a_2016"/>
    <tableColumn id="78" xr3:uid="{826F4C35-4427-48BA-A680-34FFB4EE98FC}" name="May _x000a_2016"/>
    <tableColumn id="79" xr3:uid="{4D465914-35BA-4156-8BD3-F9299D53A59F}" name="Jun _x000a_2016"/>
    <tableColumn id="80" xr3:uid="{1B56142E-E138-439E-9925-6DBA03E0C191}" name="Jul _x000a_2016"/>
    <tableColumn id="81" xr3:uid="{3EB65828-A71F-451C-B3F2-9BD0058D46D4}" name="Aug _x000a_2016"/>
    <tableColumn id="82" xr3:uid="{A155B0AF-45F5-4578-8972-16974918B22F}" name="Sep _x000a_2016"/>
    <tableColumn id="83" xr3:uid="{712FA88B-5902-4E13-A6E4-C917A824930A}" name="Oct _x000a_2016"/>
    <tableColumn id="84" xr3:uid="{F9EB35D4-3A0A-413A-9200-732617CBB2ED}" name="Nov _x000a_2016"/>
    <tableColumn id="85" xr3:uid="{88A182E3-D5D8-437B-A293-F95614A4131B}" name="Dec _x000a_2016"/>
    <tableColumn id="86" xr3:uid="{59DC9729-24D6-4028-901C-88EFD035978D}" name="Jan _x000a_2017"/>
    <tableColumn id="87" xr3:uid="{DB85454F-E2B1-41AF-A386-C9A4AC80F256}" name="Feb _x000a_2017"/>
    <tableColumn id="88" xr3:uid="{CBCAEEC9-F445-48E6-9572-C93B42694E3D}" name="Mar _x000a_2017"/>
    <tableColumn id="89" xr3:uid="{1A0D8190-8F7B-4A24-853B-2C5FD7D0DE49}" name="Apr _x000a_2017"/>
    <tableColumn id="90" xr3:uid="{B4D09FA0-2B37-4435-B102-FC4F40BC7DE0}" name="May _x000a_2017"/>
    <tableColumn id="91" xr3:uid="{1B146BDE-C259-4EC2-936A-EEEAADB3AB7A}" name="Jun _x000a_2017"/>
    <tableColumn id="92" xr3:uid="{6235BFCE-F6C4-41B3-AA70-D7C1439D9340}" name="Jul _x000a_2017"/>
    <tableColumn id="93" xr3:uid="{6DBA4A05-F3B7-446C-9196-48895E4D0057}" name="Aug _x000a_2017"/>
    <tableColumn id="94" xr3:uid="{D594EE41-3CED-4646-995A-0C9FEE4255BD}" name="Sep _x000a_2017"/>
    <tableColumn id="95" xr3:uid="{B3CCA963-EE04-4735-834A-E3BC34ACA90C}" name="Oct _x000a_2017"/>
    <tableColumn id="96" xr3:uid="{F2335259-0E4E-46B6-8054-F8D88E210F82}" name="Nov _x000a_2017"/>
    <tableColumn id="97" xr3:uid="{8B22E9EF-6FD7-47E1-A9F7-02E87E3A7D18}" name="Dec _x000a_2017"/>
    <tableColumn id="98" xr3:uid="{0F398868-DE0A-48EC-8BAF-3037F8538848}" name="Jan _x000a_2018"/>
    <tableColumn id="99" xr3:uid="{D10F101E-ABC4-41B4-82CC-F3D3F30DDBB1}" name="Feb _x000a_2018"/>
    <tableColumn id="100" xr3:uid="{98B250CC-56ED-402A-97E4-94811C44C5F1}" name="Mar _x000a_2018"/>
    <tableColumn id="101" xr3:uid="{594F62B3-71B9-4A4C-8334-7361991DC7C9}" name="Apr _x000a_2018"/>
    <tableColumn id="102" xr3:uid="{744C6E89-46C5-4385-92B8-D685342DCC24}" name="May _x000a_2018"/>
    <tableColumn id="103" xr3:uid="{A099608A-690C-466B-9AA3-47EC21E9DF1A}" name="Jun _x000a_2018"/>
    <tableColumn id="104" xr3:uid="{AC6F68B6-1DFB-404D-8FF2-03C35107D5B2}" name="Jul _x000a_2018"/>
    <tableColumn id="105" xr3:uid="{D52648FE-0ABB-4DCD-8F90-AC7DFAB9F43D}" name="Aug _x000a_2018"/>
    <tableColumn id="106" xr3:uid="{8DE1BBF1-D744-4444-AFA8-5EDB8E9FA9CD}" name="Sep _x000a_2018"/>
    <tableColumn id="107" xr3:uid="{B64CFA08-0A29-452E-901B-A6F855B51747}" name="Oct _x000a_2018"/>
    <tableColumn id="108" xr3:uid="{84541D98-1678-4B87-B417-34C856026EBC}" name="Nov _x000a_2018"/>
    <tableColumn id="109" xr3:uid="{8D0AEBAC-A3D9-4E91-A38E-A287416664EC}" name="Dec _x000a_2018"/>
    <tableColumn id="110" xr3:uid="{9B9911ED-A1F8-49CF-B6AC-528F5193E22D}" name="Jan _x000a_2019"/>
    <tableColumn id="111" xr3:uid="{3E4A044B-E879-4B47-A7CE-CC34A1947135}" name="Feb _x000a_2019"/>
    <tableColumn id="112" xr3:uid="{AD2D2FB2-06EE-4E3D-BC63-B76644FA3918}" name="Mar _x000a_2019"/>
    <tableColumn id="113" xr3:uid="{5F78A79C-E57A-4DA0-85FF-23DD9AD54924}" name="Apr _x000a_2019"/>
    <tableColumn id="114" xr3:uid="{67CE179E-D3A6-4958-A2F4-6FDD6AC7E7B6}" name="May _x000a_2019"/>
    <tableColumn id="115" xr3:uid="{0593AC84-3718-41E9-892A-7A532EF17EAD}" name="Jun _x000a_2019"/>
    <tableColumn id="116" xr3:uid="{E948A80D-88E8-494C-B4CF-CD17144E6C99}" name="Jul _x000a_2019"/>
    <tableColumn id="117" xr3:uid="{75D9900E-C5FB-437A-B18F-72480BB3CF39}" name="Aug _x000a_2019"/>
    <tableColumn id="118" xr3:uid="{442AB20C-8DFC-431B-A94E-C3CCFA4A1F57}" name="Sep _x000a_2019"/>
    <tableColumn id="119" xr3:uid="{5D4D9210-E591-4391-96B1-7C741460D4ED}" name="Oct _x000a_2019"/>
    <tableColumn id="120" xr3:uid="{EB35B940-82C7-4AED-8103-85917E0365FD}" name="Nov _x000a_2019"/>
    <tableColumn id="121" xr3:uid="{DD214B81-AD5C-4A27-99BF-FEAF19371037}" name="Dec _x000a_2019"/>
    <tableColumn id="122" xr3:uid="{BFFD8EE4-BD5B-4313-8971-2E90AFBBBA73}" name="Jan _x000a_2020"/>
    <tableColumn id="123" xr3:uid="{E72DDC8D-7D64-4DFB-804A-ABEB64641C44}" name="Feb _x000a_2020"/>
    <tableColumn id="124" xr3:uid="{37D41A08-0B54-4E78-AF0B-C12CF15F772D}" name="Mar _x000a_2020"/>
    <tableColumn id="125" xr3:uid="{889B742B-5748-439C-A4FF-04AD804CBCD6}" name="Apr _x000a_2020"/>
    <tableColumn id="126" xr3:uid="{4D546392-4933-4CD8-8EB1-0416F88520B7}" name="May _x000a_2020"/>
    <tableColumn id="127" xr3:uid="{7F436FFB-23E1-4B4D-9EC3-92F946602CAF}" name="Jun _x000a_2020"/>
    <tableColumn id="128" xr3:uid="{0A117DC5-9FB6-4933-A57D-594784AF41F9}" name="Jul _x000a_2020"/>
    <tableColumn id="129" xr3:uid="{395CABEB-D4EB-441F-8819-7C84EF1A2D5F}" name="Aug _x000a_2020"/>
    <tableColumn id="130" xr3:uid="{A733D8AD-24EE-42ED-BF61-2159BC6718B5}" name="Sep  _x000a_2020"/>
    <tableColumn id="131" xr3:uid="{31F79D00-6EF7-4B5D-A45A-84476FD9C533}" name="Oct _x000a_2020"/>
    <tableColumn id="132" xr3:uid="{6AB0EC9B-5AB7-4FCA-A125-7DBFE92258A2}" name="Nov _x000a_2020"/>
    <tableColumn id="133" xr3:uid="{ABDDA869-A5D5-417F-932A-A5EF07DDC384}" name="Dec _x000a_2020"/>
    <tableColumn id="134" xr3:uid="{B25A4532-D250-43F1-A6E2-ABFEEFF45D62}" name="Jan _x000a_2021"/>
    <tableColumn id="135" xr3:uid="{35DE4B41-480C-4AF8-89F6-4CA9B13A4581}" name="Feb _x000a_2021"/>
    <tableColumn id="136" xr3:uid="{B5EBFEF4-66B2-4A82-8AE4-41A5D3F0B0D9}" name="Mar _x000a_2021"/>
    <tableColumn id="137" xr3:uid="{5BFAF7BC-4661-42C2-9DBB-A99DFE5E1982}" name="Apr _x000a_2021"/>
    <tableColumn id="138" xr3:uid="{F6FBCE59-CB91-40E7-80AB-C159CA908951}" name="May _x000a_2021"/>
    <tableColumn id="139" xr3:uid="{7AEEEF6A-C6DC-4D96-A384-F3DB7DC1BD6D}" name="Jun _x000a_2021"/>
    <tableColumn id="140" xr3:uid="{3AF65D92-2B9E-4963-A54C-A229B5C704B4}" name="Jul _x000a_2021"/>
    <tableColumn id="141" xr3:uid="{A4BF92AE-2E9D-45F6-A23C-FF7A2D9F6757}" name="Aug _x000a_2021"/>
    <tableColumn id="142" xr3:uid="{26E8B6F0-D7DB-41F4-B619-609C1E137629}" name="Sep_x000a_2021"/>
    <tableColumn id="143" xr3:uid="{B23DFA1C-9A70-4368-B14E-B4D7D9EDF302}" name="Oct_x000a_2021"/>
    <tableColumn id="144" xr3:uid="{A202FBE7-6CFB-40B5-9042-1CC9A29C8B4A}" name="Nov_x000a_2021"/>
    <tableColumn id="145" xr3:uid="{19F597EE-D2F6-4961-93EA-6ADE441AF63B}" name="Dec_x000a_2021" dataDxfId="256" dataCellStyle="Comma"/>
    <tableColumn id="146" xr3:uid="{1C436F53-B682-4BFA-BD49-AB8B409E587E}" name="Jan_x000a_2022" dataDxfId="255" dataCellStyle="Comma"/>
    <tableColumn id="147" xr3:uid="{CD7EE122-098A-442C-9394-9413E9B64FA7}" name="Feb_x000a_2022"/>
    <tableColumn id="148" xr3:uid="{13DE1494-9D60-496B-BF94-DDCABD11E5F8}" name="Mar_x000a_2022"/>
    <tableColumn id="149" xr3:uid="{F145BBFD-6465-4C4B-A317-F45CA48A8005}" name="Apr_x000a_2022" dataDxfId="254" dataCellStyle="Comma"/>
    <tableColumn id="150" xr3:uid="{577102DD-DE4B-4D4B-8D54-1E8793DEC7C0}" name="May_x000a_2022" dataDxfId="253" dataCellStyle="Comma"/>
    <tableColumn id="151" xr3:uid="{7455CD99-1AD2-4BC1-B906-87B9D80169D7}" name="June_x000a_2022" dataDxfId="252" dataCellStyle="Comma"/>
    <tableColumn id="152" xr3:uid="{B65DCB02-7197-4E81-9221-BC27F6BC8642}" name="Jul_x000a_2022" dataDxfId="251" dataCellStyle="Comma"/>
    <tableColumn id="153" xr3:uid="{27AF76B9-9486-47A1-864B-2602EA03C2F4}" name="Aug_x000a_2022" dataDxfId="250" dataCellStyle="Comma"/>
    <tableColumn id="154" xr3:uid="{5236876B-7D38-4268-8276-1D036EE93460}" name="Sep_x000a_2022" dataDxfId="249" dataCellStyle="Comma"/>
    <tableColumn id="155" xr3:uid="{71E6E5FB-C186-43A2-B8C0-2FB93A460AC0}" name="Oct_x000a_2022" dataDxfId="248" dataCellStyle="Comma"/>
    <tableColumn id="156" xr3:uid="{DBD8E60C-244B-4141-A3B4-5D2B375A69B1}" name="Nov_x000a_2022" dataDxfId="247" dataCellStyle="Comma"/>
    <tableColumn id="157" xr3:uid="{F297C3D0-984C-424E-9739-91D238BFFA41}" name="Dec_x000a_2022" dataDxfId="246" dataCellStyle="Comma"/>
    <tableColumn id="158" xr3:uid="{0157809B-25B0-4594-BE2E-82867C722121}" name="Jan_x000a_2023" dataDxfId="245" dataCellStyle="Comma"/>
    <tableColumn id="159" xr3:uid="{8E786783-68F1-436D-A05C-885BC2DE34A9}" name="Feb_x000a_2023" dataDxfId="244" dataCellStyle="Comma"/>
    <tableColumn id="160" xr3:uid="{DE095E10-A19B-4F02-81FF-98231C1C1E91}" name="Mar_x000a_2023" dataDxfId="243" dataCellStyle="Comma"/>
    <tableColumn id="161" xr3:uid="{0F69E4DD-5680-4913-9556-1974B76D10E4}" name="Apr_x000a_2023" dataDxfId="242" dataCellStyle="Comma"/>
    <tableColumn id="162" xr3:uid="{D21A3F36-60AB-412F-893E-E4379BF2A29A}" name="May_x000a_2023" dataDxfId="241" dataCellStyle="Comma"/>
    <tableColumn id="163" xr3:uid="{DF03AA4E-7946-49BF-BD58-89F0825100BB}" name="Jun_x000a_2023" dataDxfId="240" dataCellStyle="Comma"/>
    <tableColumn id="164" xr3:uid="{34813626-AC7E-4B46-BA9E-03BE2652A887}" name="Jul_x000a_2023" dataDxfId="239" dataCellStyle="Comma"/>
    <tableColumn id="165" xr3:uid="{5F4C3B2C-B5B3-42FF-9B29-CA7907A052AE}" name="Aug_x000a_2023" dataDxfId="238" dataCellStyle="Comma"/>
    <tableColumn id="166" xr3:uid="{69319AFA-3C90-4986-A92B-396E5BB2217E}" name="Sep_x000a_2023" dataDxfId="237" dataCellStyle="Comma"/>
    <tableColumn id="168" xr3:uid="{B6942BB8-C575-4FCC-8F0B-13C5FA52360C}" name="Oct_x000a_2023" dataDxfId="236" dataCellStyle="Comma"/>
    <tableColumn id="167" xr3:uid="{FA53ECEF-2534-4915-88C5-3288153C3BF6}" name="Nov_x000a_2023" dataDxfId="235" dataCellStyle="Comma"/>
    <tableColumn id="169" xr3:uid="{CC1053C0-6AA3-4786-9BE7-F72C8659405D}" name="Dec_x000a_2023" dataDxfId="234"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0E330E6-6BF8-40FC-9030-8EB4A15F49E9}" name="Cumulative_count_by_tariff14" displayName="Cumulative_count_by_tariff14" ref="A33:FM58" totalsRowShown="0">
  <tableColumns count="169">
    <tableColumn id="1" xr3:uid="{D6C67755-195C-4DFB-973D-6080BC070A37}" name="CUMULATIVE COUNT"/>
    <tableColumn id="2" xr3:uid="{8AA9BF46-6DBC-4FA0-81EE-9CC360EA1C8C}" name="Jan _x000a_2010"/>
    <tableColumn id="3" xr3:uid="{88275C08-EFD3-47D9-9E25-2D652E63C565}" name="Feb _x000a_2010"/>
    <tableColumn id="4" xr3:uid="{742CFA57-0C63-4419-8271-80DEC867F56F}" name="Mar _x000a_2010"/>
    <tableColumn id="5" xr3:uid="{9E7EF6C5-A5C5-40BA-91E4-16665EA4713F}" name="Apr _x000a_2010"/>
    <tableColumn id="6" xr3:uid="{31540A75-30D8-42E6-9CAE-DD5AC26C90FF}" name="May _x000a_2010"/>
    <tableColumn id="7" xr3:uid="{F6CA8583-C313-4B4E-8303-22362506489E}" name="Jun _x000a_2010"/>
    <tableColumn id="8" xr3:uid="{FC514CAD-8D13-44AC-B726-1318D29CFD51}" name="Jul _x000a_2010"/>
    <tableColumn id="9" xr3:uid="{22661C9F-FCD6-4D9F-AF96-4E22ED52BE75}" name="Aug _x000a_2010"/>
    <tableColumn id="10" xr3:uid="{E411990A-B316-4E70-85B4-8521923AE746}" name="Sep _x000a_2010"/>
    <tableColumn id="11" xr3:uid="{099B3046-22A7-448F-B24C-973E986FE1AC}" name="Oct _x000a_2010"/>
    <tableColumn id="12" xr3:uid="{AD2A732A-9493-4796-A139-765B2E6D44EB}" name="Nov _x000a_2010"/>
    <tableColumn id="13" xr3:uid="{EEB68819-5E5C-4679-8B78-093E13D4525A}" name="Dec _x000a_2010"/>
    <tableColumn id="14" xr3:uid="{ECD4727F-CDF0-4D26-B964-84023C950759}" name="Jan _x000a_2011"/>
    <tableColumn id="15" xr3:uid="{C9617993-2502-4C15-846B-DBE756ABFEF1}" name="Feb _x000a_2011"/>
    <tableColumn id="16" xr3:uid="{576D5DD1-FA6D-454C-861F-13CE9F337FA4}" name="Mar _x000a_2011"/>
    <tableColumn id="17" xr3:uid="{B1D9CED5-1811-4DC2-A6A3-58AC41EFCC94}" name="Apr _x000a_2011"/>
    <tableColumn id="18" xr3:uid="{0C449122-50F7-4250-9899-F45866F7D775}" name="May _x000a_2011"/>
    <tableColumn id="19" xr3:uid="{8C5F8400-648B-4B3C-B760-9501F191601D}" name="Jun _x000a_2011"/>
    <tableColumn id="20" xr3:uid="{B8557A1F-516D-4217-89C6-5CCE1334D4CB}" name="Jul _x000a_2011"/>
    <tableColumn id="21" xr3:uid="{AD524B92-A5BC-47FF-8FB8-34E6E686FE98}" name="Aug _x000a_2011"/>
    <tableColumn id="22" xr3:uid="{5E338F56-67C2-42FB-AA17-F29D3A006CAC}" name="Sep _x000a_2011"/>
    <tableColumn id="23" xr3:uid="{C8BE0467-361B-4D98-8060-879976D187F0}" name="Oct _x000a_2011"/>
    <tableColumn id="24" xr3:uid="{8983CD3F-D842-40B1-8FF1-691D44F9D477}" name="Nov _x000a_2011"/>
    <tableColumn id="25" xr3:uid="{536C1C1A-0A90-4490-AC55-394FF437DB1B}" name="Dec _x000a_2011"/>
    <tableColumn id="26" xr3:uid="{32C1EAB6-4168-46B9-892F-D78AB3EFE01B}" name="Jan _x000a_2012"/>
    <tableColumn id="27" xr3:uid="{471EF9C3-4868-4373-9496-E2C5F0102127}" name="Feb _x000a_2012"/>
    <tableColumn id="28" xr3:uid="{63A4450D-6857-4397-AFBB-39ECF6601F88}" name="Mar _x000a_2012"/>
    <tableColumn id="29" xr3:uid="{E05C0AAD-C647-488C-BAFD-8D4D79A40F10}" name="Apr _x000a_2012"/>
    <tableColumn id="30" xr3:uid="{7DB8AE49-D36D-4420-BA91-51E5894089AE}" name="May _x000a_2012"/>
    <tableColumn id="31" xr3:uid="{DAC4441F-F8BD-4AEC-BE58-88509EE60BC9}" name="Jun _x000a_2012"/>
    <tableColumn id="32" xr3:uid="{D33054B1-D51E-482C-B0B1-C7B499AB3638}" name="Jul _x000a_2012"/>
    <tableColumn id="33" xr3:uid="{DD6DA2A7-1C4C-43EB-B33C-CF961799B8AA}" name="Aug _x000a_2012"/>
    <tableColumn id="34" xr3:uid="{A198A68E-F8A0-4043-8811-92B1F1796D69}" name="Sep _x000a_2012"/>
    <tableColumn id="35" xr3:uid="{9BADCCDA-33CD-4E80-9D3C-6AB1A17604B3}" name="Oct _x000a_2012"/>
    <tableColumn id="36" xr3:uid="{D1C3B292-5330-4802-9D04-A91B803B756A}" name="Nov _x000a_2012"/>
    <tableColumn id="37" xr3:uid="{E9052AE7-BAE0-40D1-9557-DB0B6BBFD451}" name="Dec _x000a_2012"/>
    <tableColumn id="38" xr3:uid="{CBE5F57D-2157-4F5D-B1C9-7706B6BA3B96}" name="Jan _x000a_2013"/>
    <tableColumn id="39" xr3:uid="{CF382A2B-E180-4444-A6D2-8EB4363150EC}" name="Feb _x000a_2013"/>
    <tableColumn id="40" xr3:uid="{81B23876-03E7-420F-A109-12C1474316C6}" name="Mar _x000a_2013"/>
    <tableColumn id="41" xr3:uid="{8B05EDA5-BCB0-4B86-9916-2B9DAE27AE8A}" name="Apr _x000a_2013"/>
    <tableColumn id="42" xr3:uid="{211FD4A9-EA2B-4FD7-825F-9206D715064E}" name="May _x000a_2013"/>
    <tableColumn id="43" xr3:uid="{20F11FE4-496D-420B-9B71-E639BF807E05}" name="Jun _x000a_2013"/>
    <tableColumn id="44" xr3:uid="{13E42E9A-00E2-4A89-84DE-C908C405339F}" name="Jul _x000a_2013"/>
    <tableColumn id="45" xr3:uid="{A3990B60-B860-40D2-B796-93090265D005}" name="Aug _x000a_2013"/>
    <tableColumn id="46" xr3:uid="{8003B245-30AA-4C42-B69A-9B83AEE1D6BD}" name="Sep _x000a_2013"/>
    <tableColumn id="47" xr3:uid="{1870E512-170B-4EEF-8220-E438BBEE02C7}" name="Oct _x000a_2013"/>
    <tableColumn id="48" xr3:uid="{9E4BC702-5570-45E7-9E3C-30B05A519E4B}" name=" Nov _x000a_2013"/>
    <tableColumn id="49" xr3:uid="{A8ABA141-7E9D-496D-A437-D14A0507D27A}" name="Dec _x000a_2013"/>
    <tableColumn id="50" xr3:uid="{877AC767-A921-4AD5-970E-03563BC59E69}" name="Jan _x000a_2014"/>
    <tableColumn id="51" xr3:uid="{A1DE5E4E-9DBF-4786-B99F-964102A7A74F}" name="Feb _x000a_2014"/>
    <tableColumn id="52" xr3:uid="{354ED5E7-733D-4639-BCBA-662E11A5D564}" name="Mar _x000a_2014"/>
    <tableColumn id="53" xr3:uid="{F197C50F-A833-463B-9F71-46B7E2182886}" name="Apr _x000a_2014"/>
    <tableColumn id="54" xr3:uid="{AA4D5D92-94BC-4180-9BA4-DECC58F40481}" name="May _x000a_2014"/>
    <tableColumn id="55" xr3:uid="{B522072B-8FD4-44CF-A372-C789CF58B36C}" name="Jun _x000a_2014"/>
    <tableColumn id="56" xr3:uid="{C05913A6-8F46-4168-9184-63BF761EE691}" name="Jul _x000a_2014"/>
    <tableColumn id="57" xr3:uid="{CBD85BD9-A2B8-4050-A6F1-D3AAB4F48154}" name="Aug _x000a_2014"/>
    <tableColumn id="58" xr3:uid="{19239E81-D6E2-4EE0-B91B-3E7098EEB257}" name="Sep _x000a_2014"/>
    <tableColumn id="59" xr3:uid="{84E5A6CC-9BBA-4649-BFAC-8DC4564334D9}" name="Oct _x000a_2014"/>
    <tableColumn id="60" xr3:uid="{D05EC477-B306-4432-BB37-BE186C63EBB7}" name="Nov _x000a_2014"/>
    <tableColumn id="61" xr3:uid="{20EDEC64-AF46-41D5-A795-37FC246621FD}" name="Dec _x000a_2014"/>
    <tableColumn id="62" xr3:uid="{4A4E9304-468B-454E-A009-542E4D1A3EAF}" name="Jan _x000a_2015"/>
    <tableColumn id="63" xr3:uid="{5B66CEC5-8415-4D2D-8532-4ACC1D7A40E1}" name="Feb _x000a_2015"/>
    <tableColumn id="64" xr3:uid="{CDAD438D-A763-493B-B637-7A80C71B0FEF}" name="Mar _x000a_2015"/>
    <tableColumn id="65" xr3:uid="{BA7C8B66-ADA8-41E8-86E4-CF49EDB462D1}" name="Apr _x000a_2015"/>
    <tableColumn id="66" xr3:uid="{43AFCCB3-29E9-4EBB-BF5A-411DEF0927CF}" name="May _x000a_2015"/>
    <tableColumn id="67" xr3:uid="{25680C78-3FE2-4480-90DC-8C88D686F421}" name="Jun _x000a_2015"/>
    <tableColumn id="68" xr3:uid="{22C0EB25-4448-467B-BDAA-B9A2F5B90FE9}" name="Jul _x000a_2015"/>
    <tableColumn id="69" xr3:uid="{8719D0A1-1618-47E5-A9BF-89A20F1FD3F3}" name="Aug _x000a_2015"/>
    <tableColumn id="70" xr3:uid="{9E476DFB-DE1F-4D10-9D43-590D2FA4AB48}" name="Sep _x000a_2015"/>
    <tableColumn id="71" xr3:uid="{02BB1CF6-0AA5-421B-A167-D95EC59133CC}" name="Oct _x000a_2015"/>
    <tableColumn id="72" xr3:uid="{997CF473-EF01-4324-B013-976615E2387E}" name="Nov _x000a_2015"/>
    <tableColumn id="73" xr3:uid="{1684D581-E75E-4468-8AE1-68902DBD12B7}" name="Dec _x000a_2015"/>
    <tableColumn id="74" xr3:uid="{DEDC3067-924A-4B7E-B9E6-5A8CC2D7F186}" name="Jan _x000a_2016"/>
    <tableColumn id="75" xr3:uid="{A748E75B-9DFE-4F69-82B7-242E32A7946D}" name="Feb _x000a_2016"/>
    <tableColumn id="76" xr3:uid="{609BDA0F-145A-4381-ABBE-EEEE530AF624}" name="Mar _x000a_2016"/>
    <tableColumn id="77" xr3:uid="{C057F170-FA0A-4E49-A3A9-8857A5B3F7B8}" name="Apr _x000a_2016"/>
    <tableColumn id="78" xr3:uid="{CD0DD5B9-26D4-458F-8162-50F938CD7BEA}" name="May _x000a_2016"/>
    <tableColumn id="79" xr3:uid="{D989354D-24C6-483F-9E9C-18067B6405E0}" name="Jun _x000a_2016"/>
    <tableColumn id="80" xr3:uid="{6A851D53-241B-4B49-8FD1-0B2F0DC23607}" name="Jul _x000a_2016"/>
    <tableColumn id="81" xr3:uid="{D62B9AF1-DDD5-49D8-AD15-C16066ABF360}" name="Aug _x000a_2016"/>
    <tableColumn id="82" xr3:uid="{1A2F7B8D-AC84-4F9A-995B-D02F85C70ACC}" name="Sep _x000a_2016"/>
    <tableColumn id="83" xr3:uid="{9AB620D1-0A5C-4417-9C22-FC76826C3CB7}" name="Oct _x000a_2016"/>
    <tableColumn id="84" xr3:uid="{3FB0ED84-1338-4DE5-95DE-DA450E1B9B64}" name="Nov _x000a_2016"/>
    <tableColumn id="85" xr3:uid="{816BBE9D-DFF6-46CD-B3D5-6870462B1401}" name="Dec _x000a_2016"/>
    <tableColumn id="86" xr3:uid="{FF3E2071-F2B0-463E-9663-DD5AAFB6685A}" name="Jan _x000a_2017"/>
    <tableColumn id="87" xr3:uid="{3569F2BD-B465-44BE-92A4-4E85F4F68446}" name="Feb _x000a_2017"/>
    <tableColumn id="88" xr3:uid="{2B71D954-0420-43FB-A260-B290CD18C49B}" name="Mar _x000a_2017"/>
    <tableColumn id="89" xr3:uid="{9BCA916E-D489-4ED2-A650-3BFFAF684C53}" name="Apr _x000a_2017"/>
    <tableColumn id="90" xr3:uid="{CB62B973-5FEE-4C16-A27D-B0C7B9135AF6}" name="May _x000a_2017"/>
    <tableColumn id="91" xr3:uid="{78FCCE4D-3D08-4BD1-AA50-48CB15BDB3CD}" name="Jun _x000a_2017"/>
    <tableColumn id="92" xr3:uid="{D045456C-ED84-4B98-84ED-A8E76DCE5126}" name="Jul _x000a_2017"/>
    <tableColumn id="93" xr3:uid="{C640F9B6-09BF-4862-B9DE-1834F94B6E3E}" name="Aug _x000a_2017"/>
    <tableColumn id="94" xr3:uid="{F0F35E39-008C-4AE0-B08B-A38D653F63D8}" name="Sep _x000a_2017"/>
    <tableColumn id="95" xr3:uid="{E0FBC4BF-8B7C-4E85-887E-468BA7FE0CDD}" name="Oct _x000a_2017"/>
    <tableColumn id="96" xr3:uid="{852994AB-2D31-4F72-8A67-128BF1D52159}" name="Nov _x000a_2017"/>
    <tableColumn id="97" xr3:uid="{D0E72E02-BB6D-4A46-960F-130A2BCBC97A}" name="Dec _x000a_2017"/>
    <tableColumn id="98" xr3:uid="{6BF0C653-DACB-4691-A93D-2061F88525DB}" name="Jan _x000a_2018"/>
    <tableColumn id="99" xr3:uid="{B53F87B2-BFA9-4435-BDD8-D31A285015EB}" name="Feb _x000a_2018"/>
    <tableColumn id="100" xr3:uid="{C31C338F-AFFE-4343-B33F-2A406F5FFF78}" name="Mar _x000a_2018"/>
    <tableColumn id="101" xr3:uid="{CDCB08B0-9F27-40A1-B620-214333E3909A}" name="Apr _x000a_2018"/>
    <tableColumn id="102" xr3:uid="{9DC258F4-6ADF-475A-8B13-F373AD060091}" name="May _x000a_2018"/>
    <tableColumn id="103" xr3:uid="{C9115A1B-2BDD-45F5-9EDC-B33AFC4C09BB}" name="Jun _x000a_2018"/>
    <tableColumn id="104" xr3:uid="{1AD9CB52-3973-4D35-9F42-E47E2933BB9B}" name="Jul _x000a_2018"/>
    <tableColumn id="105" xr3:uid="{B2E4193D-4B7F-4974-AFF0-7EF307E98495}" name="Aug _x000a_2018"/>
    <tableColumn id="106" xr3:uid="{7D97D33F-BFC2-4031-B931-988769B1C895}" name="Sep _x000a_2018"/>
    <tableColumn id="107" xr3:uid="{61E182B7-4CE6-478A-AEC9-9563A00EFD66}" name="Oct _x000a_2018"/>
    <tableColumn id="108" xr3:uid="{C844B4A6-59D2-4141-A462-4FD9761DF3C8}" name="Nov _x000a_2018"/>
    <tableColumn id="109" xr3:uid="{D3B5B415-9C7A-486D-AEE7-B134797EEBED}" name="Dec _x000a_2018"/>
    <tableColumn id="110" xr3:uid="{498B52A5-0DB2-466F-BA2C-D9B7A914466F}" name="Jan _x000a_2019"/>
    <tableColumn id="111" xr3:uid="{7CAEDCC2-44D5-4525-A9E5-CF4C025338B9}" name="Feb _x000a_2019"/>
    <tableColumn id="112" xr3:uid="{3A0BD525-BFBC-4F7D-84A0-E8A94CA0C9C7}" name="Mar _x000a_2019"/>
    <tableColumn id="113" xr3:uid="{B885603B-441F-4C1F-9290-E3CCC7BE6964}" name="Apr _x000a_2019"/>
    <tableColumn id="114" xr3:uid="{BAE94E26-E4AC-47C3-92EB-5D9F14809AB7}" name="May _x000a_2019"/>
    <tableColumn id="115" xr3:uid="{9FE2D164-3827-40C3-A51C-5276BBBBE240}" name="Jun _x000a_2019"/>
    <tableColumn id="116" xr3:uid="{E52CD9B4-FB6D-4A70-9CBB-1E507B4917E6}" name="Jul _x000a_2019"/>
    <tableColumn id="117" xr3:uid="{64404AD8-0F96-4005-9475-B0A7F63EFF95}" name="Aug _x000a_2019"/>
    <tableColumn id="118" xr3:uid="{069F7BC1-2A10-4473-901E-98D824EE8CF2}" name="Sep _x000a_2019"/>
    <tableColumn id="119" xr3:uid="{F4AFEE8D-088E-4805-BD15-5850C511A3BA}" name="Oct _x000a_2019"/>
    <tableColumn id="120" xr3:uid="{EE48AE87-8FBF-473B-93DD-AF9148D3F721}" name="Nov _x000a_2019"/>
    <tableColumn id="121" xr3:uid="{0E741D58-AB9B-440B-AB13-A4D30DE2E465}" name="Dec _x000a_2019"/>
    <tableColumn id="122" xr3:uid="{5D529664-85F2-4C1B-B2D9-FC5A7C57C487}" name="Jan _x000a_2020"/>
    <tableColumn id="123" xr3:uid="{B836244E-ABFF-4FD3-ADBE-139C3C76C210}" name="Feb _x000a_2020"/>
    <tableColumn id="124" xr3:uid="{33D9C567-1AB5-4C8D-9F30-EE2F25820976}" name="Mar _x000a_2020"/>
    <tableColumn id="125" xr3:uid="{1C4AFD86-6805-42A1-AB35-5BEC3E9C5123}" name="Apr _x000a_2020"/>
    <tableColumn id="126" xr3:uid="{7E54DB07-4DE0-40A8-AA44-CD3144DA0E75}" name="May _x000a_2020"/>
    <tableColumn id="127" xr3:uid="{13D97CF5-EC54-47C0-85DF-EC1C8F17B0F4}" name="Jun _x000a_2020"/>
    <tableColumn id="128" xr3:uid="{B93F6B1D-9665-41A2-AB31-8C8E34762B24}" name="Jul _x000a_2020"/>
    <tableColumn id="129" xr3:uid="{60902F4B-8808-4C4A-8F71-42C971565748}" name="Aug _x000a_2020"/>
    <tableColumn id="130" xr3:uid="{19F917FA-33AA-4C92-8B0B-5BA9D51FE129}" name="Sep  _x000a_2020"/>
    <tableColumn id="131" xr3:uid="{07550E1E-20D2-402F-ADA6-31741E2AD04C}" name="Oct _x000a_2020"/>
    <tableColumn id="132" xr3:uid="{CD967818-D563-4B4A-A800-12855301C1B8}" name="Nov _x000a_2020"/>
    <tableColumn id="133" xr3:uid="{78315C93-3B11-4D67-8792-07590400B7EC}" name="Dec _x000a_2020"/>
    <tableColumn id="134" xr3:uid="{ACD91DE8-E508-4649-BB04-0BA44153EC71}" name="Jan _x000a_2021"/>
    <tableColumn id="135" xr3:uid="{6582BC36-B6FD-4488-A967-39EF1F22FA22}" name="Feb _x000a_2021"/>
    <tableColumn id="136" xr3:uid="{3584505F-C897-4D42-9790-4A3627E34AB2}" name="Mar _x000a_2021"/>
    <tableColumn id="137" xr3:uid="{0E014E9A-7540-4A42-A668-16E5DB723285}" name="Apr _x000a_2021"/>
    <tableColumn id="138" xr3:uid="{FA508627-6014-4ABC-8058-E26E50E447BA}" name="May _x000a_2021"/>
    <tableColumn id="139" xr3:uid="{E0E87899-5492-401B-9FFE-B803CB74206D}" name="Jun _x000a_2021"/>
    <tableColumn id="140" xr3:uid="{3FC13563-40E3-4666-8432-A64893C76288}" name="Jul _x000a_2021"/>
    <tableColumn id="141" xr3:uid="{8FC44A34-F752-4053-BC3B-CF9663AD5B39}" name="Aug _x000a_2021"/>
    <tableColumn id="142" xr3:uid="{25631E38-B929-4EC3-931F-557E088CECAC}" name="Sep _x000a_2021"/>
    <tableColumn id="143" xr3:uid="{08CDC625-9D11-4E74-B2C8-420F54AFDD4B}" name="Oct_x000a_2021"/>
    <tableColumn id="144" xr3:uid="{D878B6F4-03EA-411A-A5C9-6E3C5C9C28C1}" name="Nov_x000a_2021" dataDxfId="233" dataCellStyle="Comma"/>
    <tableColumn id="145" xr3:uid="{B5A87FF5-FF33-4E80-BB36-67DC9BA577FC}" name="Dec_x000a_2021" dataDxfId="232" dataCellStyle="Comma"/>
    <tableColumn id="146" xr3:uid="{2117F46A-5EBA-4B97-BDC5-AD9E59A87C33}" name="Jan_x000a_2022" dataDxfId="231" dataCellStyle="Comma"/>
    <tableColumn id="147" xr3:uid="{09056914-AAB1-47D3-B20B-3A8436F16C96}" name="Feb_x000a_2022" dataDxfId="230" dataCellStyle="Comma"/>
    <tableColumn id="148" xr3:uid="{F21EAF38-4C67-478E-8A5B-FB9AA3BA6F98}" name="Mar_x000a_2022" dataDxfId="229" dataCellStyle="Comma"/>
    <tableColumn id="149" xr3:uid="{F9951FF9-0A03-4A33-8437-499CF03819AA}" name="Apr_x000a_2022" dataDxfId="228" dataCellStyle="Comma"/>
    <tableColumn id="150" xr3:uid="{66AEEF43-EAB6-49FC-824A-68EFD598045E}" name="May_x000a_2022" dataDxfId="227" dataCellStyle="Comma"/>
    <tableColumn id="151" xr3:uid="{C55203BC-C3A5-4C31-91DB-172F2F40A1B0}" name="June_x000a_2022" dataDxfId="226" dataCellStyle="Comma"/>
    <tableColumn id="152" xr3:uid="{2605ABFA-6955-4648-9E85-8A286AB8C648}" name="Jul_x000a_2022" dataDxfId="225" dataCellStyle="Comma"/>
    <tableColumn id="153" xr3:uid="{1C670751-FD19-4D50-AA21-67BAED7F0F78}" name="Aug_x000a_2022" dataDxfId="224" dataCellStyle="Comma"/>
    <tableColumn id="154" xr3:uid="{E5AEA38A-50C3-48E2-A4AF-8A171F0F4D86}" name="Sep_x000a_2022" dataDxfId="223" dataCellStyle="Comma"/>
    <tableColumn id="155" xr3:uid="{0D067BC4-6C89-49B2-A473-74AA27A84FA9}" name="Oct_x000a_2022" dataDxfId="222" dataCellStyle="Comma"/>
    <tableColumn id="156" xr3:uid="{79CD227B-F1AD-439F-92D3-2D7D92C3119D}" name="Nov_x000a_2022" dataDxfId="221" dataCellStyle="Comma"/>
    <tableColumn id="157" xr3:uid="{C8AB8159-F6D3-4741-A5FF-D28C9E9E419E}" name="Dec_x000a_2022" dataDxfId="220" dataCellStyle="Comma"/>
    <tableColumn id="158" xr3:uid="{CAAAFDB5-8BDD-4949-ADC3-F0003029FE78}" name="Jan_x000a_2023" dataDxfId="219" dataCellStyle="Comma"/>
    <tableColumn id="159" xr3:uid="{BBE5FCAD-9E76-4C3B-968C-04D8392CF44D}" name="Feb_x000a_2023" dataDxfId="218" dataCellStyle="Comma"/>
    <tableColumn id="160" xr3:uid="{77E07590-F641-4617-B61E-408F4DD7A683}" name="Mar_x000a_2023" dataDxfId="217" dataCellStyle="Comma"/>
    <tableColumn id="161" xr3:uid="{D2F8DD48-658C-4382-A57F-72F1EF587359}" name="Apr_x000a_2023" dataDxfId="216" dataCellStyle="Comma"/>
    <tableColumn id="162" xr3:uid="{AF5D97C8-9422-4E19-928B-792BC17C5213}" name="May_x000a_2023" dataDxfId="215" dataCellStyle="Comma"/>
    <tableColumn id="163" xr3:uid="{E4699473-1DA0-4A1F-9232-9D731C889719}" name="Jun_x000a_2023" dataDxfId="214" dataCellStyle="Comma"/>
    <tableColumn id="164" xr3:uid="{15011C75-93A2-4D30-A6BB-5E44EFF95D3D}" name="Jul_x000a_2023" dataDxfId="213" dataCellStyle="Comma"/>
    <tableColumn id="165" xr3:uid="{E46D8196-5529-42FE-AA4D-DF3DDBFB76BD}" name="Aug_x000a_2023" dataDxfId="212" dataCellStyle="Comma"/>
    <tableColumn id="166" xr3:uid="{BE430A9B-D46B-4188-84FA-C66F7862F406}" name="Sep_x000a_2023" dataDxfId="211" dataCellStyle="Comma"/>
    <tableColumn id="167" xr3:uid="{FFE570DC-1234-43E8-8D1A-2B1C081B9CD4}" name="Oct_x000a_2023" dataDxfId="210" dataCellStyle="Comma"/>
    <tableColumn id="168" xr3:uid="{AD13E7FD-6C4B-4D15-BA8E-0BBAC550B2BF}" name="Nov_x000a_2023" dataDxfId="209" dataCellStyle="Comma"/>
    <tableColumn id="169" xr3:uid="{89EF08A8-BA97-49EE-B14A-BE54F2D48232}" name="Dec_x000a_2023" dataDxfId="208"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B4CDD63-A816-4938-85BD-81B388C47BB1}" name="Cumulative_capacity_by_scheme20" displayName="Cumulative_capacity_by_scheme20" ref="A5:FJ26" totalsRowShown="0" headerRowBorderDxfId="207">
  <tableColumns count="166">
    <tableColumn id="1" xr3:uid="{36AAEBEF-670D-42E3-B846-1FB4848852E1}" name="CUMULATIVE CAPACITY (MW) [note 1]"/>
    <tableColumn id="2" xr3:uid="{ACC52E4F-CE61-485A-9BBE-844610D60C1F}" name="Jan _x000a_2010"/>
    <tableColumn id="3" xr3:uid="{5B573E6E-B917-433B-8CFE-AC276F4985C7}" name="Feb _x000a_2010"/>
    <tableColumn id="4" xr3:uid="{FE663E42-467C-4D84-9527-6AF9FD95B5EB}" name="Mar _x000a_2010"/>
    <tableColumn id="5" xr3:uid="{C5713FE8-30A9-4FF0-A0CB-8F9008DE9723}" name="Apr _x000a_2010"/>
    <tableColumn id="6" xr3:uid="{E56AEA70-D279-48A6-AFFE-DBAAEC0F8E0E}" name="May _x000a_2010"/>
    <tableColumn id="7" xr3:uid="{C625C517-DFA4-42AE-AEC2-6F7B86C0B6F2}" name="Jun _x000a_2010"/>
    <tableColumn id="8" xr3:uid="{F8A843F0-2A33-452A-88A1-2A5D783F899B}" name="Jul _x000a_2010"/>
    <tableColumn id="9" xr3:uid="{F7CE15D1-F2C7-441B-9336-E57D99F729A1}" name="Aug _x000a_2010"/>
    <tableColumn id="10" xr3:uid="{218FF24E-27EE-4A8F-8E9E-23430A524992}" name="Sep _x000a_2010"/>
    <tableColumn id="11" xr3:uid="{A3F0A253-BE5C-4A3C-8152-420D1CC1B546}" name="Oct _x000a_2010"/>
    <tableColumn id="12" xr3:uid="{8F54129C-DFFC-4F52-ABA2-4FBF37A2B7FF}" name="Nov _x000a_2010"/>
    <tableColumn id="13" xr3:uid="{813A3403-BEC6-4599-A9F4-C01205777312}" name="Dec _x000a_2010"/>
    <tableColumn id="14" xr3:uid="{DC9511AD-F8CF-4442-A00B-9D714C83905D}" name="Jan _x000a_2011"/>
    <tableColumn id="15" xr3:uid="{6073530B-D4A1-47D6-B184-B2DA3FC4FA3E}" name="Feb _x000a_2011"/>
    <tableColumn id="16" xr3:uid="{359F19D8-71EB-4D05-A3A3-63CB7B639A27}" name="Mar _x000a_2011"/>
    <tableColumn id="17" xr3:uid="{F59DBEBE-05D2-4A04-9627-F3CB18ED2795}" name="Apr _x000a_2011"/>
    <tableColumn id="18" xr3:uid="{29AFEC87-6A65-427F-9BDF-5C125E9A8F34}" name="May _x000a_2011"/>
    <tableColumn id="19" xr3:uid="{F22D8206-9DE0-491D-9C62-86376E7E1FF8}" name="Jun _x000a_2011"/>
    <tableColumn id="20" xr3:uid="{798F1095-522F-47A2-9A72-DDD87F4832C3}" name="Jul _x000a_2011"/>
    <tableColumn id="21" xr3:uid="{044B7486-FD15-4BC6-8C52-E4D09BD1D784}" name="Aug _x000a_2011"/>
    <tableColumn id="22" xr3:uid="{2C6F0C4B-7450-4B3E-85D2-9233642FF5D7}" name="Sep _x000a_2011"/>
    <tableColumn id="23" xr3:uid="{873AC518-8985-4ED6-8E57-AD31B098C751}" name="Oct _x000a_2011"/>
    <tableColumn id="24" xr3:uid="{EBCFE58F-A3A2-4D5A-94BE-B3F74F8187A0}" name="Nov _x000a_2011"/>
    <tableColumn id="25" xr3:uid="{F2E4ADCC-7A94-4552-9DF9-453892D3C1FC}" name="Dec _x000a_2011"/>
    <tableColumn id="26" xr3:uid="{0EEB3045-4379-42FD-A973-F26C11EE02AC}" name="Jan _x000a_2012"/>
    <tableColumn id="27" xr3:uid="{09D3ADF4-D488-442D-AD4F-EB797F372FB4}" name="Feb _x000a_2012"/>
    <tableColumn id="28" xr3:uid="{D2E23D36-AB5D-4E56-8416-95A09A31649C}" name="Mar _x000a_2012"/>
    <tableColumn id="29" xr3:uid="{241741C6-7C6E-497E-B747-9F6F8913AC9B}" name="Apr _x000a_2012"/>
    <tableColumn id="30" xr3:uid="{CACBE129-4BD7-479D-BFEA-F1AD651C758A}" name="May _x000a_2012"/>
    <tableColumn id="31" xr3:uid="{C1F2DFC8-F10A-4944-821F-7CF0136470E6}" name="Jun _x000a_2012"/>
    <tableColumn id="32" xr3:uid="{41AE9BC7-34FD-4CC0-B6E4-EDCBAD65215F}" name="Jul _x000a_2012"/>
    <tableColumn id="33" xr3:uid="{40253FE9-6BB4-4D11-A7F6-4EDEE769F536}" name="Aug _x000a_2012"/>
    <tableColumn id="34" xr3:uid="{1EC571C0-A4F6-4E97-84BC-4A078821E780}" name="Sep _x000a_2012"/>
    <tableColumn id="35" xr3:uid="{121078F2-092A-40F7-8FD7-2BC75702EFDE}" name="Oct _x000a_2012"/>
    <tableColumn id="36" xr3:uid="{21796B09-2042-43FC-8A36-76057BBB46C3}" name="Nov _x000a_2012"/>
    <tableColumn id="37" xr3:uid="{7F1F748E-1B01-464D-BB39-ED26DFED68CE}" name="Dec _x000a_2012"/>
    <tableColumn id="38" xr3:uid="{553FC57C-278E-45E4-B797-66F3A1A54961}" name="Jan _x000a_2013"/>
    <tableColumn id="39" xr3:uid="{6B929796-080A-47DE-BE7F-95AB4859F58D}" name="Feb _x000a_2013"/>
    <tableColumn id="40" xr3:uid="{41B7E86D-C95A-4217-A9D0-21FF89082421}" name="Mar _x000a_2013"/>
    <tableColumn id="41" xr3:uid="{E4D5C35E-10DA-4A55-AA55-075A671EC5F7}" name="Apr _x000a_2013"/>
    <tableColumn id="42" xr3:uid="{F62A0326-75A2-4D1D-984D-582838C5BB96}" name="May _x000a_2013"/>
    <tableColumn id="43" xr3:uid="{21046887-3569-4AA6-BD0B-8A563E2634AF}" name="Jun _x000a_2013"/>
    <tableColumn id="44" xr3:uid="{886B1010-5C26-49A9-8E0D-B97A946C1D95}" name="Jul _x000a_2013"/>
    <tableColumn id="45" xr3:uid="{F82DEFED-8FEE-4CFC-A651-19213A46B5E3}" name="Aug _x000a_2013"/>
    <tableColumn id="46" xr3:uid="{B1B3AFFA-9128-4997-A199-AD4B36D8DBF8}" name="Sep _x000a_2013"/>
    <tableColumn id="47" xr3:uid="{33CB105B-6D84-44B1-B4D4-A0F42ED15D00}" name="Oct _x000a_2013"/>
    <tableColumn id="48" xr3:uid="{0EAF4742-CE5E-423E-9266-05407BDB7F48}" name=" Nov _x000a_2013"/>
    <tableColumn id="49" xr3:uid="{FD5EF0FC-D62F-4EE8-BBF4-0B4740B97A6C}" name="Dec _x000a_2013"/>
    <tableColumn id="50" xr3:uid="{56E33BF2-A2BA-4B19-82B6-3D820975B5FD}" name="Jan _x000a_2014"/>
    <tableColumn id="51" xr3:uid="{70272609-65DC-4F3D-9805-611D4278F0E2}" name="Feb _x000a_2014"/>
    <tableColumn id="52" xr3:uid="{82F9275E-0305-4454-B598-A7528970B1B9}" name="Mar _x000a_2014"/>
    <tableColumn id="53" xr3:uid="{1B5343E3-DDD3-4A15-8131-55BB2A33A47A}" name="Apr _x000a_2014"/>
    <tableColumn id="54" xr3:uid="{80FA2E2D-B942-4658-86DF-4DA4582EA0A7}" name="May _x000a_2014"/>
    <tableColumn id="55" xr3:uid="{938E8359-38F6-40B8-8648-185937C14777}" name="Jun _x000a_2014"/>
    <tableColumn id="56" xr3:uid="{62156AB6-ABC1-482E-BEC1-0CC570781F5D}" name="Jul _x000a_2014"/>
    <tableColumn id="57" xr3:uid="{557EE211-B0BE-462B-9234-CE036262E257}" name="Aug _x000a_2014"/>
    <tableColumn id="58" xr3:uid="{F8057A8B-1E6E-4228-9A24-8D275E79BA93}" name="Sep _x000a_2014"/>
    <tableColumn id="59" xr3:uid="{C8A1D035-26A8-457C-AB09-1D5A3E87F78D}" name="Oct _x000a_2014"/>
    <tableColumn id="60" xr3:uid="{D7F5ED9F-AC04-4AFA-BFB7-C8BEDB5B9B37}" name="Nov _x000a_2014"/>
    <tableColumn id="61" xr3:uid="{73B114F7-187E-4932-B8D8-D2BDBB2EDCC0}" name="Dec _x000a_2014"/>
    <tableColumn id="62" xr3:uid="{D9B8BBD9-7E56-4C23-85EE-655F213B7A9F}" name="Jan _x000a_2015"/>
    <tableColumn id="63" xr3:uid="{C7538F89-6507-42AF-90D5-B7D651D3A30D}" name="Feb _x000a_2015"/>
    <tableColumn id="64" xr3:uid="{EB3F89A3-00F0-4982-BC0C-A0A04084357A}" name="Mar _x000a_2015"/>
    <tableColumn id="65" xr3:uid="{E5C58913-7AF3-42AA-8DF7-D9A20B170328}" name="Apr _x000a_2015"/>
    <tableColumn id="66" xr3:uid="{F05CB680-9D51-4411-9AAD-33ED9788BBF5}" name="May _x000a_2015"/>
    <tableColumn id="67" xr3:uid="{D2DC9B43-7E3A-4078-8F22-AE7BBD01E745}" name="Jun _x000a_2015"/>
    <tableColumn id="68" xr3:uid="{76EA82F0-FBAD-4867-BCD9-29C91CF58914}" name="Jul _x000a_2015"/>
    <tableColumn id="69" xr3:uid="{A16BF0E2-1D27-46C7-9CEC-000617AD8021}" name="Aug _x000a_2015"/>
    <tableColumn id="70" xr3:uid="{7F12B18A-43D4-49C9-B9CC-24F4868C7D55}" name="Sep _x000a_2015"/>
    <tableColumn id="71" xr3:uid="{9CEB2E21-11FC-4C61-B5D5-4EDF4952BAF4}" name="Oct _x000a_2015"/>
    <tableColumn id="72" xr3:uid="{DE560D8D-064F-4473-8B04-EB03E4799E7E}" name="Nov _x000a_2015"/>
    <tableColumn id="73" xr3:uid="{13413DE2-E53E-4766-A6D3-252C28AEE388}" name="Dec _x000a_2015"/>
    <tableColumn id="74" xr3:uid="{99704AD9-A99F-496B-9025-FEBBFAF70C15}" name="Jan _x000a_2016"/>
    <tableColumn id="75" xr3:uid="{5C73D3EA-0595-4347-8F8A-E3293A2478D7}" name="Feb _x000a_2016"/>
    <tableColumn id="76" xr3:uid="{9AFCCBC9-2D66-4960-8986-794FD9959EBA}" name="Mar _x000a_2016"/>
    <tableColumn id="77" xr3:uid="{64A5BE6C-2FC5-4881-9AA4-E7CD036104FC}" name="Apr _x000a_2016"/>
    <tableColumn id="78" xr3:uid="{E91245EF-FB6D-4185-8534-B6EC9648C17F}" name="May _x000a_2016"/>
    <tableColumn id="79" xr3:uid="{3301FFC8-9759-4844-BE4E-562EF8B3A340}" name="Jun _x000a_2016"/>
    <tableColumn id="80" xr3:uid="{C6943DE0-4B16-4B62-87D5-9D27B7E5F9D7}" name="Jul _x000a_2016"/>
    <tableColumn id="81" xr3:uid="{F5A0BBF1-1C89-4897-B99A-92F24C886035}" name="Aug _x000a_2016"/>
    <tableColumn id="82" xr3:uid="{74E4EFF0-4831-45A4-8C2E-FDF684F5CD7A}" name="Sep _x000a_2016"/>
    <tableColumn id="83" xr3:uid="{DB8D61C3-3973-4BE8-8148-2B1EF79C5F99}" name="Oct _x000a_2016"/>
    <tableColumn id="84" xr3:uid="{2CF0A463-AE88-4210-8CB0-F299D867D890}" name="Nov _x000a_2016"/>
    <tableColumn id="85" xr3:uid="{F10577AD-8690-4630-8A37-1D8769FA3B5C}" name="Dec _x000a_2016"/>
    <tableColumn id="86" xr3:uid="{5B96147E-8469-4315-B6E0-8D6FE255F714}" name="Jan _x000a_2017"/>
    <tableColumn id="87" xr3:uid="{798DC6EF-7444-4319-BEA3-CBC7EF15BEC5}" name="Feb _x000a_2017"/>
    <tableColumn id="88" xr3:uid="{548A8E11-5A2C-4428-8E19-994373D238CB}" name="Mar _x000a_2017"/>
    <tableColumn id="89" xr3:uid="{AC7DD7A3-9C28-4DC0-846E-D1825D145A9F}" name="Apr _x000a_2017"/>
    <tableColumn id="90" xr3:uid="{4562FAE4-E25C-48F4-96FB-03D712F46A2F}" name="May _x000a_2017"/>
    <tableColumn id="91" xr3:uid="{92E09A85-B53E-4366-B07D-9C310AE06A89}" name="Jun _x000a_2017"/>
    <tableColumn id="92" xr3:uid="{F535456F-BE53-4BA0-9D59-B975452EFDC8}" name="Jul _x000a_2017"/>
    <tableColumn id="93" xr3:uid="{D8BD6018-C21D-4F90-9D9A-F75B7D3B0E59}" name="Aug _x000a_2017"/>
    <tableColumn id="94" xr3:uid="{6AFB4875-F592-411B-A0F5-FDE29EFA215C}" name="Sep _x000a_2017"/>
    <tableColumn id="95" xr3:uid="{66D76177-0D2F-4460-BCB0-EB07EC5D8CF3}" name="Oct _x000a_2017"/>
    <tableColumn id="96" xr3:uid="{A5689545-1270-4595-9FC0-1E3E265A375F}" name="Nov _x000a_2017"/>
    <tableColumn id="97" xr3:uid="{6D681168-087D-4B63-A766-129E5602A48C}" name="Dec _x000a_2017"/>
    <tableColumn id="98" xr3:uid="{966E092B-0C96-4726-B624-824E8257C69D}" name="Jan _x000a_2018"/>
    <tableColumn id="99" xr3:uid="{EC19AADE-D7E8-4736-A49C-A242CA94346E}" name="Feb _x000a_2018"/>
    <tableColumn id="100" xr3:uid="{AF4554FB-53E3-4615-B918-E3673BEC4731}" name="Mar _x000a_2018"/>
    <tableColumn id="101" xr3:uid="{D3B1C481-ABAE-4EC5-89D2-AB7775ABA50E}" name="Apr _x000a_2018"/>
    <tableColumn id="102" xr3:uid="{AFED0810-EA84-4213-BCC0-9F040B0665CA}" name="May _x000a_2018"/>
    <tableColumn id="103" xr3:uid="{05743F5F-FAA3-4A52-9B5D-61B54D948A6B}" name="Jun _x000a_2018"/>
    <tableColumn id="104" xr3:uid="{0D467AEA-7EB6-43C2-8A35-5DE7D0205549}" name="Jul _x000a_2018"/>
    <tableColumn id="105" xr3:uid="{35399BB7-96FC-498B-A020-70E8FE61A95E}" name="Aug _x000a_2018"/>
    <tableColumn id="106" xr3:uid="{57A8EF59-A0FE-41C3-B983-00630608B6BF}" name="Sep _x000a_2018"/>
    <tableColumn id="107" xr3:uid="{5377A525-3A37-4648-B96C-81592A74E433}" name="Oct _x000a_2018"/>
    <tableColumn id="108" xr3:uid="{8050CFF9-CBF0-407C-B4D8-6C49F2AB7511}" name="Nov _x000a_2018"/>
    <tableColumn id="109" xr3:uid="{9F646EC6-F528-48EF-B8DB-E116117BD95A}" name="Dec _x000a_2018"/>
    <tableColumn id="110" xr3:uid="{22743490-E0BF-4334-840D-25A1B359762E}" name="Jan _x000a_2019" dataDxfId="206"/>
    <tableColumn id="111" xr3:uid="{A900A59A-841E-4FCB-B3CB-4D1EFC0CA02B}" name="Feb _x000a_2019"/>
    <tableColumn id="112" xr3:uid="{437FA13F-2CE4-48ED-80FC-0C2F262700F3}" name="Mar _x000a_2019"/>
    <tableColumn id="113" xr3:uid="{84C89A65-65BC-4E85-9358-D243A8764F95}" name="Apr _x000a_2019"/>
    <tableColumn id="114" xr3:uid="{3FDA4A37-F556-4175-B632-018DE5A40CC1}" name="May _x000a_2019"/>
    <tableColumn id="115" xr3:uid="{2080AB6C-CA0C-45AF-A68E-271BCF3EC646}" name="Jun _x000a_2019"/>
    <tableColumn id="116" xr3:uid="{26E9D281-2D86-44F3-9C03-0AF2AFF420A2}" name="Jul _x000a_2019"/>
    <tableColumn id="117" xr3:uid="{D0B808C8-F62B-4869-A2FC-8EDF891D986D}" name="Aug _x000a_2019"/>
    <tableColumn id="118" xr3:uid="{7C519375-2825-4B1E-AD26-3FC64E2082FF}" name="Sep _x000a_2019"/>
    <tableColumn id="119" xr3:uid="{DEFDB41A-179D-4400-9996-AB3AE41513DB}" name="Oct _x000a_2019"/>
    <tableColumn id="120" xr3:uid="{68CE70BB-4C19-4227-87FC-3F98188D4DD5}" name="Nov _x000a_2019"/>
    <tableColumn id="121" xr3:uid="{65D8A1C8-D2B6-4907-9BAE-DC1B32320980}" name="Dec _x000a_2019"/>
    <tableColumn id="122" xr3:uid="{C8FD7A4C-01AB-45D1-AF6B-077109E1B5F2}" name="Jan _x000a_2020" dataDxfId="205"/>
    <tableColumn id="123" xr3:uid="{DC2BCD33-6A47-4CB9-9C06-60406D21F1D0}" name="Feb _x000a_2020"/>
    <tableColumn id="124" xr3:uid="{7AF2D883-059D-4CAB-8A21-276FE50D5622}" name="Mar _x000a_2020"/>
    <tableColumn id="125" xr3:uid="{A1AC828E-C78B-4C1B-9D12-CB0364CCDF6D}" name="Apr _x000a_2020"/>
    <tableColumn id="126" xr3:uid="{C87EC3C1-30E8-4D7C-B91B-75F043ECE939}" name="May _x000a_2020"/>
    <tableColumn id="127" xr3:uid="{78E161C7-37D7-4EE7-841C-D090A772423F}" name="Jun _x000a_2020"/>
    <tableColumn id="128" xr3:uid="{D227F672-E4B5-41E2-AC32-2D478CB2104C}" name="Jul _x000a_2020"/>
    <tableColumn id="129" xr3:uid="{F37BAFF9-6539-46B6-AD29-043F66F2B35D}" name="Aug _x000a_2020"/>
    <tableColumn id="130" xr3:uid="{689FDD2D-C8FC-4A09-8291-9864309914DF}" name="Sep  _x000a_2020"/>
    <tableColumn id="131" xr3:uid="{DFA0849A-E945-415A-BDBB-4385AF66D915}" name="Oct _x000a_2020"/>
    <tableColumn id="132" xr3:uid="{4F04BF5F-0DEC-4385-86DF-024AC159F752}" name="Nov _x000a_2020"/>
    <tableColumn id="133" xr3:uid="{42D7BD6C-182A-4CBE-BBEB-044629239146}" name="Dec _x000a_2020"/>
    <tableColumn id="134" xr3:uid="{9E291A98-E2E8-47CE-9235-3758107DB468}" name="Jan _x000a_2021" dataDxfId="204"/>
    <tableColumn id="135" xr3:uid="{2F1D8130-4397-4639-B20A-EE82CEB73F25}" name="Feb _x000a_2021"/>
    <tableColumn id="136" xr3:uid="{D4D54AAD-DD11-4E24-A27E-AE449DD466E7}" name="Mar _x000a_2021"/>
    <tableColumn id="137" xr3:uid="{F76B22C4-2E62-4B8D-8AC0-CF64BED93725}" name="Apr _x000a_2021"/>
    <tableColumn id="138" xr3:uid="{1C337218-8A6E-4675-8044-A179CBEB73D5}" name="May _x000a_2021"/>
    <tableColumn id="139" xr3:uid="{458AA396-7C73-418B-B136-1A235B05EA1E}" name="Jun _x000a_2021"/>
    <tableColumn id="140" xr3:uid="{C55D69F9-CF90-4168-8CCA-6A1AE7376A4C}" name="Jul_x000a_2021" dataDxfId="203" dataCellStyle="Comma"/>
    <tableColumn id="141" xr3:uid="{8FCE7671-E375-432E-B4C8-B46CFE3ECDBC}" name="Aug _x000a_2021" dataDxfId="202" dataCellStyle="Comma"/>
    <tableColumn id="142" xr3:uid="{91C61C8A-149C-4F8E-B188-C504FCE78501}" name="Sep_x000a_2021" dataDxfId="201" dataCellStyle="Comma"/>
    <tableColumn id="143" xr3:uid="{1AA3FCD7-720E-4BAE-9336-00C2A2FBE109}" name="Oct_x000a_2021" dataDxfId="200" dataCellStyle="Comma"/>
    <tableColumn id="144" xr3:uid="{04E94CF7-8203-46CF-8FE5-185BE263EAA6}" name="Nov_x000a_2021" dataDxfId="199" dataCellStyle="Comma"/>
    <tableColumn id="145" xr3:uid="{AC4BEC7A-8B64-420E-8DE5-E3E2A6A62DE4}" name="Dec_x000a_2021" dataDxfId="198" dataCellStyle="Comma"/>
    <tableColumn id="146" xr3:uid="{BF8228B4-969B-4A11-8362-777DC04950E3}" name="Jan_x000a_2022" dataDxfId="197" dataCellStyle="Comma"/>
    <tableColumn id="147" xr3:uid="{E27FC4E1-38AD-4FA4-87BB-B7C00CF8002A}" name="Feb_x000a_2022" dataDxfId="196" dataCellStyle="Comma"/>
    <tableColumn id="148" xr3:uid="{B3B297BD-77A8-4BC0-9B02-73B3DC405B97}" name="Mar_x000a_2022" dataDxfId="195" dataCellStyle="Comma"/>
    <tableColumn id="149" xr3:uid="{4C8E3D43-5063-4830-A0F7-454D91644FE3}" name="Apr_x000a_2022" dataDxfId="194" dataCellStyle="Comma"/>
    <tableColumn id="150" xr3:uid="{A3A84DCE-BFA2-41E1-9FD3-546BAF508BCE}" name="May_x000a_2022" dataDxfId="193" dataCellStyle="Comma"/>
    <tableColumn id="151" xr3:uid="{C271CE10-8AE6-4B7F-8772-42DF6CAC006E}" name="Jun_x000a_2022" dataDxfId="192" dataCellStyle="Comma"/>
    <tableColumn id="152" xr3:uid="{0235B3BD-C30D-4F6C-9EFC-A84ECCC1E19B}" name="Jul_x000a_2022" dataDxfId="191" dataCellStyle="Comma"/>
    <tableColumn id="153" xr3:uid="{633FEE32-6421-4F73-9A9D-8566EF6A1D76}" name="Aug _x000a_2022" dataDxfId="190" dataCellStyle="Comma"/>
    <tableColumn id="154" xr3:uid="{6E737487-670D-4D10-9C95-A3803BD80B8B}" name="Sep_x000a_2022" dataDxfId="189" dataCellStyle="Comma"/>
    <tableColumn id="157" xr3:uid="{4790FCDE-8B7A-4F1F-A343-3DE28033BDDF}" name="Oct_x000a_2022" dataDxfId="188" dataCellStyle="Comma"/>
    <tableColumn id="155" xr3:uid="{13EEEAAB-5E1D-4E4E-8F8B-D1F6110B19F7}" name="Nov_x000a_2022" dataDxfId="187" dataCellStyle="Comma"/>
    <tableColumn id="156" xr3:uid="{DCF055A2-2ED2-4E2C-BBC9-7A8A1F929832}" name="Dec_x000a_2022" dataDxfId="186" dataCellStyle="Comma"/>
    <tableColumn id="158" xr3:uid="{8FF78685-9460-48F5-BAEC-29267902E8B7}" name="Jan_x000a_2023" dataDxfId="185" dataCellStyle="Comma"/>
    <tableColumn id="159" xr3:uid="{12E9F685-6441-4355-A268-433FA664A3BB}" name="Feb_x000a_2023" dataDxfId="184" dataCellStyle="Comma"/>
    <tableColumn id="160" xr3:uid="{8F5BA685-5D69-41E3-99D2-F5A697E20124}" name="Mar_x000a_2023" dataDxfId="183" dataCellStyle="Comma"/>
    <tableColumn id="161" xr3:uid="{D31AEC14-9110-4B47-AC72-6C308E634FA1}" name="Apr_x000a_2023" dataDxfId="182" dataCellStyle="Comma"/>
    <tableColumn id="162" xr3:uid="{D8DADAD0-1CC7-4A3B-B3E0-F29CA451C2AD}" name="May_x000a_2023" dataDxfId="181" dataCellStyle="Comma"/>
    <tableColumn id="163" xr3:uid="{70045328-40B3-4BF2-92F3-9B234ED892DE}" name="Jun_x000a_2023" dataDxfId="180" dataCellStyle="Comma"/>
    <tableColumn id="164" xr3:uid="{CAA6386E-132D-4FC6-A072-27DD99D20830}" name="Jul_x000a_2023" dataDxfId="179" dataCellStyle="Comma"/>
    <tableColumn id="165" xr3:uid="{97250139-CC32-4E3E-884D-765B0BD2D9FD}" name="Aug_x000a_2023" dataDxfId="178" dataCellStyle="Comma"/>
    <tableColumn id="166" xr3:uid="{CB1DA9FE-23A1-404B-BD47-D61E63D58E99}" name="Sep_x000a_2023" dataDxfId="177"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16881E4-441C-45A7-A689-2B47BE2B4332}" name="Cumulative_count_by_scheme21" displayName="Cumulative_count_by_scheme21" ref="A28:FJ49" totalsRowShown="0" headerRowDxfId="176" dataDxfId="174" headerRowBorderDxfId="175" tableBorderDxfId="173" dataCellStyle="Comma">
  <tableColumns count="166">
    <tableColumn id="1" xr3:uid="{7F5425E2-4173-42BC-895D-50BD1227A3C7}" name="CUMULATIVE COUNT" dataDxfId="172"/>
    <tableColumn id="2" xr3:uid="{37D5994A-1071-4274-A850-4BBD19D68CB6}" name="Jan _x000a_2010" dataDxfId="171" dataCellStyle="Comma"/>
    <tableColumn id="3" xr3:uid="{F797F528-8CA2-441A-93DF-7C548C3F9A82}" name="Feb _x000a_2010" dataDxfId="170" dataCellStyle="Comma"/>
    <tableColumn id="4" xr3:uid="{BB9F2A1E-84D6-4D88-A24F-490B9B6DC7E5}" name="Mar _x000a_2010" dataDxfId="169" dataCellStyle="Comma"/>
    <tableColumn id="5" xr3:uid="{59BFE7F8-F9EF-473D-9465-4E7880E6133C}" name="Apr _x000a_2010" dataDxfId="168" dataCellStyle="Comma"/>
    <tableColumn id="6" xr3:uid="{3752084D-37BA-4ABA-A26D-E41A6C96619D}" name="May _x000a_2010" dataDxfId="167" dataCellStyle="Comma"/>
    <tableColumn id="7" xr3:uid="{37D505BE-E339-4D85-A210-72704A90C2EF}" name="Jun _x000a_2010" dataDxfId="166" dataCellStyle="Comma"/>
    <tableColumn id="8" xr3:uid="{230BDD85-1616-41DC-A188-5D73A74C811F}" name="Jul _x000a_2010" dataDxfId="165" dataCellStyle="Comma"/>
    <tableColumn id="9" xr3:uid="{7BF70371-5468-43A8-A99F-AB9E8B0B6325}" name="Aug _x000a_2010" dataDxfId="164" dataCellStyle="Comma"/>
    <tableColumn id="10" xr3:uid="{CD4C80F4-30EC-459A-97C4-797061C25BE3}" name="Sep _x000a_2010" dataDxfId="163" dataCellStyle="Comma"/>
    <tableColumn id="11" xr3:uid="{A38B92AA-0123-4B19-8566-5056B892E98D}" name="Oct _x000a_2010" dataDxfId="162" dataCellStyle="Comma"/>
    <tableColumn id="12" xr3:uid="{A48C2A1C-6368-4D83-B94F-504B1D0A29AB}" name="Nov _x000a_2010" dataDxfId="161" dataCellStyle="Comma"/>
    <tableColumn id="13" xr3:uid="{6FFD0FEE-5C78-4B1D-AA93-027C61D1BA82}" name="Dec _x000a_2010" dataDxfId="160" dataCellStyle="Comma"/>
    <tableColumn id="14" xr3:uid="{357727CA-E180-4D7D-AE94-80283F7CDA45}" name="Jan _x000a_2011" dataDxfId="159" dataCellStyle="Comma"/>
    <tableColumn id="15" xr3:uid="{5D0744AB-0FA0-4A48-BE62-55F752A8B781}" name="Feb _x000a_2011" dataDxfId="158" dataCellStyle="Comma"/>
    <tableColumn id="16" xr3:uid="{41B19A0F-E16B-45FB-89AC-B286DD6133C1}" name="Mar _x000a_2011" dataDxfId="157" dataCellStyle="Comma"/>
    <tableColumn id="17" xr3:uid="{9244B250-2C09-48A4-B0F0-18922B0CD4DF}" name="Apr _x000a_2011" dataDxfId="156" dataCellStyle="Comma"/>
    <tableColumn id="18" xr3:uid="{6498D800-1C00-4496-9A47-D3E31B631E5B}" name="May _x000a_2011" dataDxfId="155" dataCellStyle="Comma"/>
    <tableColumn id="19" xr3:uid="{AE3E9511-2D77-4643-833B-088E9F8CEFBA}" name="Jun _x000a_2011" dataDxfId="154" dataCellStyle="Comma"/>
    <tableColumn id="20" xr3:uid="{84C7A814-6C10-4B3F-8075-3595203FB973}" name="Jul _x000a_2011" dataDxfId="153" dataCellStyle="Comma"/>
    <tableColumn id="21" xr3:uid="{FCD81175-73F0-4D90-B61C-F177E996B891}" name="Aug _x000a_2011" dataDxfId="152" dataCellStyle="Comma"/>
    <tableColumn id="22" xr3:uid="{FD92A708-54F7-4C39-9135-8FABEF821A46}" name="Sep _x000a_2011" dataDxfId="151" dataCellStyle="Comma"/>
    <tableColumn id="23" xr3:uid="{D738ABE6-1452-44D4-8D4B-859AEC6550E9}" name="Oct _x000a_2011" dataDxfId="150" dataCellStyle="Comma"/>
    <tableColumn id="24" xr3:uid="{AEE149D4-00C5-4076-B3FC-CB1F101D5AC3}" name="Nov _x000a_2011" dataDxfId="149" dataCellStyle="Comma"/>
    <tableColumn id="25" xr3:uid="{E9B3F4B5-A6FB-4ECE-9C25-1826D464780E}" name="Dec _x000a_2011" dataDxfId="148" dataCellStyle="Comma"/>
    <tableColumn id="26" xr3:uid="{2457806D-4132-4830-BA4C-D2AC883328CC}" name="Jan _x000a_2012" dataDxfId="147" dataCellStyle="Comma"/>
    <tableColumn id="27" xr3:uid="{909AD60A-36DE-42A2-B359-93ED86F061F1}" name="Feb _x000a_2012" dataDxfId="146" dataCellStyle="Comma"/>
    <tableColumn id="28" xr3:uid="{70AE4684-4A72-409E-BD48-5A0C90FC1EBF}" name="Mar _x000a_2012" dataDxfId="145" dataCellStyle="Comma"/>
    <tableColumn id="29" xr3:uid="{2141482B-9DA2-4F4E-AC68-3C6E399823B6}" name="Apr _x000a_2012" dataDxfId="144" dataCellStyle="Comma"/>
    <tableColumn id="30" xr3:uid="{4247CC86-E9E6-41B6-9410-473BD5FADF85}" name="May _x000a_2012" dataDxfId="143" dataCellStyle="Comma"/>
    <tableColumn id="31" xr3:uid="{960B83E3-998F-4F7E-832D-AB43519E73B8}" name="Jun _x000a_2012" dataDxfId="142" dataCellStyle="Comma"/>
    <tableColumn id="32" xr3:uid="{1EDFE1DF-B7DC-424A-9A9B-3629EFD2DF61}" name="Jul _x000a_2012" dataDxfId="141" dataCellStyle="Comma"/>
    <tableColumn id="33" xr3:uid="{72145C62-A428-4DFC-97BA-5F4F6DB12007}" name="Aug _x000a_2012" dataDxfId="140" dataCellStyle="Comma"/>
    <tableColumn id="34" xr3:uid="{64208688-90C1-41FC-AD2E-82A80A6113CE}" name="Sep _x000a_2012" dataDxfId="139" dataCellStyle="Comma"/>
    <tableColumn id="35" xr3:uid="{959F6C87-0ED6-4EFC-B051-8269DF66D03E}" name="Oct _x000a_2012" dataDxfId="138" dataCellStyle="Comma"/>
    <tableColumn id="36" xr3:uid="{B3BD544D-77B0-4876-9294-06EAD6628096}" name="Nov _x000a_2012" dataDxfId="137" dataCellStyle="Comma"/>
    <tableColumn id="37" xr3:uid="{2F4C9CE9-A6D9-4914-895C-CF8276B2C55E}" name="Dec _x000a_2012" dataDxfId="136" dataCellStyle="Comma"/>
    <tableColumn id="38" xr3:uid="{54EA8A84-D4F9-461E-A6BF-E68F7F82A1F3}" name="Jan _x000a_2013" dataDxfId="135" dataCellStyle="Comma"/>
    <tableColumn id="39" xr3:uid="{CED5D75C-9834-4422-AFB0-5A30169DEA86}" name="Feb _x000a_2013" dataDxfId="134" dataCellStyle="Comma"/>
    <tableColumn id="40" xr3:uid="{627D0C7E-A12C-4BDB-9073-827B752990E8}" name="Mar _x000a_2013" dataDxfId="133" dataCellStyle="Comma"/>
    <tableColumn id="41" xr3:uid="{2C56FC3C-85B2-4D50-9ADC-B3AE59ABED69}" name="Apr _x000a_2013" dataDxfId="132" dataCellStyle="Comma"/>
    <tableColumn id="42" xr3:uid="{CFEBEF3E-131C-45CC-A558-5FB91B755309}" name="May _x000a_2013" dataDxfId="131" dataCellStyle="Comma"/>
    <tableColumn id="43" xr3:uid="{8FBF97E4-744E-4F65-A371-99793D88A43A}" name="Jun _x000a_2013" dataDxfId="130" dataCellStyle="Comma"/>
    <tableColumn id="44" xr3:uid="{E588E47A-E38A-4C85-850B-9E047525E128}" name="Jul _x000a_2013" dataDxfId="129" dataCellStyle="Comma"/>
    <tableColumn id="45" xr3:uid="{C5C77636-D254-473B-A635-0DCD01FEE3EA}" name="Aug _x000a_2013" dataDxfId="128" dataCellStyle="Comma"/>
    <tableColumn id="46" xr3:uid="{114EBEC5-7DAB-4B9C-936A-EAB6ABCD81E0}" name="Sep _x000a_2013" dataDxfId="127" dataCellStyle="Comma"/>
    <tableColumn id="47" xr3:uid="{77D3513E-9A22-469E-9C37-44DCD7FDE533}" name="Oct _x000a_2013" dataDxfId="126" dataCellStyle="Comma"/>
    <tableColumn id="48" xr3:uid="{460AAB09-F59A-42F3-BEB6-C15533602DAB}" name=" Nov _x000a_2013" dataDxfId="125" dataCellStyle="Comma"/>
    <tableColumn id="49" xr3:uid="{479F9532-D4E7-4573-ADF7-25D196DDEBA8}" name="Dec _x000a_2013" dataDxfId="124" dataCellStyle="Comma"/>
    <tableColumn id="50" xr3:uid="{10EF5826-3AD2-49B6-9D74-5C53FE043522}" name="Jan _x000a_2014" dataDxfId="123" dataCellStyle="Comma"/>
    <tableColumn id="51" xr3:uid="{3A7E1DB3-651B-4354-B6B1-89E6E52F0D1D}" name="Feb _x000a_2014" dataDxfId="122" dataCellStyle="Comma"/>
    <tableColumn id="52" xr3:uid="{40B70817-DA93-4094-B7A0-3100D5BEFA47}" name="Mar _x000a_2014" dataDxfId="121" dataCellStyle="Comma"/>
    <tableColumn id="53" xr3:uid="{42DD5BE2-833A-4166-96B7-F2EEAD694FC3}" name="Apr _x000a_2014" dataDxfId="120" dataCellStyle="Comma"/>
    <tableColumn id="54" xr3:uid="{BED10F80-142A-4A51-8303-FA35D6F2EC21}" name="May _x000a_2014" dataDxfId="119" dataCellStyle="Comma"/>
    <tableColumn id="55" xr3:uid="{C6F69A84-0446-494E-B3DD-C0AD0B5517F8}" name="Jun _x000a_2014" dataDxfId="118" dataCellStyle="Comma"/>
    <tableColumn id="56" xr3:uid="{E57B74C9-E56A-4078-BE06-FF3C7DE0BFC2}" name="Jul _x000a_2014" dataDxfId="117" dataCellStyle="Comma"/>
    <tableColumn id="57" xr3:uid="{6A28761A-847D-4BCE-828C-37B062227D82}" name="Aug _x000a_2014" dataDxfId="116" dataCellStyle="Comma"/>
    <tableColumn id="58" xr3:uid="{471EFDC7-9A0A-4668-8663-6DF9274365D6}" name="Sep _x000a_2014" dataDxfId="115" dataCellStyle="Comma"/>
    <tableColumn id="59" xr3:uid="{4F4B8FC4-E979-47F8-97FE-9083A80ECFA1}" name="Oct _x000a_2014" dataDxfId="114" dataCellStyle="Comma"/>
    <tableColumn id="60" xr3:uid="{AB898FA7-EAB9-4B1D-8E0C-9A42F8E6A257}" name="Nov _x000a_2014" dataDxfId="113" dataCellStyle="Comma"/>
    <tableColumn id="61" xr3:uid="{746A4A3A-B45B-45D7-9B73-2C1F0CC5A022}" name="Dec _x000a_2014" dataDxfId="112" dataCellStyle="Comma"/>
    <tableColumn id="62" xr3:uid="{CEE6821B-6FE1-4FBD-989F-4474FE688266}" name="Jan _x000a_2015" dataDxfId="111" dataCellStyle="Comma"/>
    <tableColumn id="63" xr3:uid="{EB57CDA5-D739-4E9C-AE0D-E142199498F3}" name="Feb _x000a_2015" dataDxfId="110" dataCellStyle="Comma"/>
    <tableColumn id="64" xr3:uid="{0DA762E0-C0A0-4950-9504-C6A599C22DAC}" name="Mar _x000a_2015" dataDxfId="109" dataCellStyle="Comma"/>
    <tableColumn id="65" xr3:uid="{54F9BEC3-981B-4A4D-AF6B-19B2EADCD8F4}" name="Apr _x000a_2015" dataDxfId="108" dataCellStyle="Comma"/>
    <tableColumn id="66" xr3:uid="{25E9C4D0-A004-4008-BFBD-D4B7AFB08316}" name="May _x000a_2015" dataDxfId="107" dataCellStyle="Comma"/>
    <tableColumn id="67" xr3:uid="{7AD6E843-6666-432C-95D7-2CA55C5C8DDD}" name="Jun _x000a_2015" dataDxfId="106" dataCellStyle="Comma"/>
    <tableColumn id="68" xr3:uid="{9C11EC71-8877-4ED0-803F-AB49F9203A09}" name="Jul _x000a_2015" dataDxfId="105" dataCellStyle="Comma"/>
    <tableColumn id="69" xr3:uid="{A2C8C722-F5C7-4FE6-95B8-C6524D051ECE}" name="Aug _x000a_2015" dataDxfId="104" dataCellStyle="Comma"/>
    <tableColumn id="70" xr3:uid="{3F0A3328-1FD3-49BB-BB16-27FDA90D4AC3}" name="Sep _x000a_2015" dataDxfId="103" dataCellStyle="Comma"/>
    <tableColumn id="71" xr3:uid="{9886F7BD-223D-4CAD-AE16-9CA848938236}" name="Oct _x000a_2015" dataDxfId="102" dataCellStyle="Comma"/>
    <tableColumn id="72" xr3:uid="{B40F3813-46A9-46EF-BBB1-44B64A5A74EF}" name="Nov _x000a_2015" dataDxfId="101" dataCellStyle="Comma"/>
    <tableColumn id="73" xr3:uid="{AADC730C-E17C-41B8-980D-23772680FD8F}" name="Dec _x000a_2015" dataDxfId="100" dataCellStyle="Comma"/>
    <tableColumn id="74" xr3:uid="{C0C9242F-81D3-49CD-9661-D439B0474004}" name="Jan _x000a_2016" dataDxfId="99" dataCellStyle="Comma"/>
    <tableColumn id="75" xr3:uid="{BBA693DD-B639-4679-B614-72DA5A21E9B8}" name="Feb _x000a_2016" dataDxfId="98" dataCellStyle="Comma"/>
    <tableColumn id="76" xr3:uid="{45D2EC5E-4ABB-4634-824C-55060DC6FBF8}" name="Mar _x000a_2016" dataDxfId="97" dataCellStyle="Comma"/>
    <tableColumn id="77" xr3:uid="{534B8AAD-0E02-4CDC-B65E-6DA284144577}" name="Apr _x000a_2016" dataDxfId="96" dataCellStyle="Comma"/>
    <tableColumn id="78" xr3:uid="{7AA89CDA-A215-48EB-9DC0-EA1394C70591}" name="May _x000a_2016" dataDxfId="95" dataCellStyle="Comma"/>
    <tableColumn id="79" xr3:uid="{B341EEE3-502F-4CBB-8F63-EF09CDF743DE}" name="Jun _x000a_2016" dataDxfId="94" dataCellStyle="Comma"/>
    <tableColumn id="80" xr3:uid="{9E6C7328-8A4F-4049-A5C8-47C84C5E6BA6}" name="Jul _x000a_2016" dataDxfId="93" dataCellStyle="Comma"/>
    <tableColumn id="81" xr3:uid="{DE895A1D-443E-49C8-BD24-2EBD25911580}" name="Aug _x000a_2016" dataDxfId="92" dataCellStyle="Comma"/>
    <tableColumn id="82" xr3:uid="{5A4352A1-8BD2-4E71-A7CA-DEA2B7012EDA}" name="Sep _x000a_2016" dataDxfId="91" dataCellStyle="Comma"/>
    <tableColumn id="83" xr3:uid="{81589C67-BFD5-40AD-9646-A8BB0449C316}" name="Oct _x000a_2016" dataDxfId="90" dataCellStyle="Comma"/>
    <tableColumn id="84" xr3:uid="{13DFF796-F9EF-4D95-8EB4-115F1B25D586}" name="Nov _x000a_2016" dataDxfId="89" dataCellStyle="Comma"/>
    <tableColumn id="85" xr3:uid="{29D38020-AF7B-4C93-8E57-5C370095A7F6}" name="Dec _x000a_2016" dataDxfId="88" dataCellStyle="Comma"/>
    <tableColumn id="86" xr3:uid="{6516AD8C-C125-457A-85BD-0DE9A2A01A91}" name="Jan _x000a_2017" dataDxfId="87" dataCellStyle="Comma"/>
    <tableColumn id="87" xr3:uid="{BFCF5A2A-47A2-4CBD-BC3E-423E9B23CA3D}" name="Feb _x000a_2017" dataDxfId="86" dataCellStyle="Comma"/>
    <tableColumn id="88" xr3:uid="{0E37463F-2B4D-4518-BE09-35C8027F71E3}" name="Mar _x000a_2017" dataDxfId="85" dataCellStyle="Comma"/>
    <tableColumn id="89" xr3:uid="{E0D2F64B-FFE3-4E4E-B644-D99903146D16}" name="Apr _x000a_2017" dataDxfId="84" dataCellStyle="Comma"/>
    <tableColumn id="90" xr3:uid="{DC30FC93-6FAE-4328-86C9-3DD8F68BAF2F}" name="May _x000a_2017" dataDxfId="83" dataCellStyle="Comma"/>
    <tableColumn id="91" xr3:uid="{E60A3C33-AC9F-4F74-8994-D97B27D366E2}" name="Jun _x000a_2017" dataDxfId="82" dataCellStyle="Comma"/>
    <tableColumn id="92" xr3:uid="{180F1465-5B02-460F-B375-DA2143E3140D}" name="Jul _x000a_2017" dataDxfId="81" dataCellStyle="Comma"/>
    <tableColumn id="93" xr3:uid="{92A6824C-5AFF-486A-81AF-219703B6DA22}" name="Aug _x000a_2017" dataDxfId="80" dataCellStyle="Comma"/>
    <tableColumn id="94" xr3:uid="{343F64C3-1081-4597-BF88-AE95595DFA4B}" name="Sep _x000a_2017" dataDxfId="79" dataCellStyle="Comma"/>
    <tableColumn id="95" xr3:uid="{179FA5AE-5C20-4DC6-8173-C84448B26C56}" name="Oct _x000a_2017" dataDxfId="78" dataCellStyle="Comma"/>
    <tableColumn id="96" xr3:uid="{425A067F-0BE8-4A12-8A3F-1817CAA95B83}" name="Nov _x000a_2017" dataDxfId="77" dataCellStyle="Comma"/>
    <tableColumn id="97" xr3:uid="{C78D6667-EE4B-4C08-A890-B8297693539C}" name="Dec _x000a_2017" dataDxfId="76" dataCellStyle="Comma"/>
    <tableColumn id="98" xr3:uid="{F439914F-F7FB-4FC2-950F-D298627C0FD0}" name="Jan _x000a_2018" dataDxfId="75" dataCellStyle="Comma"/>
    <tableColumn id="99" xr3:uid="{D05EBA08-7E54-4087-ACE5-D78DB957DB0E}" name="Feb _x000a_2018" dataDxfId="74" dataCellStyle="Comma"/>
    <tableColumn id="100" xr3:uid="{E5B83497-529B-4B44-BF52-A88691D736FC}" name="Mar _x000a_2018" dataDxfId="73" dataCellStyle="Comma"/>
    <tableColumn id="101" xr3:uid="{6677834D-D39B-465B-A57D-492D6ABCC61F}" name="Apr _x000a_2018" dataDxfId="72" dataCellStyle="Comma"/>
    <tableColumn id="102" xr3:uid="{F9E961E4-4E5E-472F-A3AF-20C7100BE267}" name="May _x000a_2018" dataDxfId="71" dataCellStyle="Comma"/>
    <tableColumn id="103" xr3:uid="{614F3268-CFCC-45E1-9F0B-5E97E57CFA04}" name="Jun _x000a_2018" dataDxfId="70" dataCellStyle="Comma"/>
    <tableColumn id="104" xr3:uid="{AC60F04C-8FE1-482F-AFAA-1CCA1BE30A1A}" name="Jul _x000a_2018" dataDxfId="69" dataCellStyle="Comma"/>
    <tableColumn id="105" xr3:uid="{E718EB17-B6BB-487B-BB33-8F328286BC26}" name="Aug _x000a_2018" dataDxfId="68" dataCellStyle="Comma"/>
    <tableColumn id="106" xr3:uid="{D93A66AE-F5F2-4A96-8F76-26D57471B245}" name="Sep _x000a_2018" dataDxfId="67" dataCellStyle="Comma"/>
    <tableColumn id="107" xr3:uid="{CDF50FE0-ECDD-4E2C-AED7-F360CF162084}" name="Oct _x000a_2018" dataDxfId="66" dataCellStyle="Comma"/>
    <tableColumn id="108" xr3:uid="{104853C1-54BB-4836-A42D-2F3CBE6E2A4B}" name="Nov _x000a_2018" dataDxfId="65" dataCellStyle="Comma"/>
    <tableColumn id="109" xr3:uid="{4B8FE8D0-FE19-4A03-9015-3F994E698C53}" name="Dec _x000a_2018" dataDxfId="64" dataCellStyle="Comma"/>
    <tableColumn id="110" xr3:uid="{C79A4516-04FE-4B7B-A4F7-BDEA31AE5FAB}" name="Jan _x000a_2019" dataDxfId="63" dataCellStyle="Comma"/>
    <tableColumn id="111" xr3:uid="{AC0EDF84-51D0-4BAC-8067-DECA4917F177}" name="Feb _x000a_2019" dataDxfId="62" dataCellStyle="Comma"/>
    <tableColumn id="112" xr3:uid="{44E40844-3460-41EB-9939-BD881DF3B7F3}" name="Mar _x000a_2019" dataDxfId="61" dataCellStyle="Comma"/>
    <tableColumn id="113" xr3:uid="{303CAC25-E72E-488F-9C11-8AF7BEFDB56E}" name="Apr _x000a_2019" dataDxfId="60" dataCellStyle="Comma"/>
    <tableColumn id="114" xr3:uid="{4E061BEB-E925-42D3-AC2E-B34CDF7ACEB0}" name="May _x000a_2019" dataDxfId="59" dataCellStyle="Comma"/>
    <tableColumn id="115" xr3:uid="{B677C454-AEE6-4C26-87A5-9AE81715A213}" name="Jun _x000a_2019" dataDxfId="58" dataCellStyle="Comma"/>
    <tableColumn id="116" xr3:uid="{9196A4F5-0DC2-4244-AB58-6FB25C97FEEA}" name="Jul _x000a_2019" dataDxfId="57" dataCellStyle="Comma"/>
    <tableColumn id="117" xr3:uid="{DEC36AEE-46FF-46F5-B08A-E8138B64F35A}" name="Aug _x000a_2019" dataDxfId="56" dataCellStyle="Comma"/>
    <tableColumn id="118" xr3:uid="{336AB3EC-8A94-407B-AAA2-D8F744B50D26}" name="Sep _x000a_2019" dataDxfId="55" dataCellStyle="Comma"/>
    <tableColumn id="119" xr3:uid="{C5F70397-23E7-481C-A41E-36B25E514905}" name="Oct _x000a_2019" dataDxfId="54" dataCellStyle="Comma"/>
    <tableColumn id="120" xr3:uid="{A5E359AE-A8E4-4ED9-A7E0-ACF89AE1E4B0}" name="Nov _x000a_2019" dataDxfId="53" dataCellStyle="Comma"/>
    <tableColumn id="121" xr3:uid="{1E7E8691-E652-4047-BDFC-5DC6770B3DBB}" name="Dec _x000a_2019" dataDxfId="52" dataCellStyle="Comma"/>
    <tableColumn id="122" xr3:uid="{153C83BE-5F3F-44FD-A20D-F054792DAF9D}" name="Jan _x000a_2020" dataDxfId="51" dataCellStyle="Comma"/>
    <tableColumn id="123" xr3:uid="{65750549-DF1B-4657-9C5F-CC4D0C1AE6CC}" name="Feb _x000a_2020" dataDxfId="50" dataCellStyle="Comma"/>
    <tableColumn id="124" xr3:uid="{D4FD06E2-BC24-4204-A88F-E7F2501D527C}" name="Mar _x000a_2020" dataDxfId="49" dataCellStyle="Comma"/>
    <tableColumn id="125" xr3:uid="{2B54F5CD-CBA4-40E1-9247-97887CA69390}" name="Apr _x000a_2020" dataDxfId="48" dataCellStyle="Comma"/>
    <tableColumn id="126" xr3:uid="{C8775AB0-034F-4123-A2E9-3F418FA4F362}" name="May _x000a_2020" dataDxfId="47" dataCellStyle="Comma"/>
    <tableColumn id="127" xr3:uid="{F4750AA5-7BFB-41D7-9E1F-31795E007527}" name="Jun _x000a_2020" dataDxfId="46" dataCellStyle="Comma"/>
    <tableColumn id="128" xr3:uid="{0CB976D5-9B9C-4E53-AB6B-D7AAA64F53B7}" name="Jul _x000a_2020" dataDxfId="45" dataCellStyle="Comma"/>
    <tableColumn id="129" xr3:uid="{B441BB48-A3EE-44A6-A84A-2B57675A1967}" name="Aug _x000a_2020" dataDxfId="44" dataCellStyle="Comma"/>
    <tableColumn id="130" xr3:uid="{D14475D7-6C22-422D-B43E-197A0B84BBA2}" name="Sep  _x000a_2020" dataDxfId="43" dataCellStyle="Comma"/>
    <tableColumn id="131" xr3:uid="{C7F55323-84E7-4C8B-A3A5-E3F95FB4DB98}" name="Oct _x000a_2020" dataDxfId="42" dataCellStyle="Comma"/>
    <tableColumn id="132" xr3:uid="{89FA768C-8D46-40FF-AD3E-2D5EE0891149}" name="Nov _x000a_2020" dataDxfId="41" dataCellStyle="Comma"/>
    <tableColumn id="133" xr3:uid="{9D1DD80E-9DD7-4BCF-85E7-2D540A9245C5}" name="Dec _x000a_2020" dataDxfId="40" dataCellStyle="Comma"/>
    <tableColumn id="134" xr3:uid="{28252D03-7C70-44F0-8994-55EE9E825C83}" name="Jan _x000a_2021" dataDxfId="39" dataCellStyle="Comma"/>
    <tableColumn id="135" xr3:uid="{A2F0D3FC-DE44-49C8-A474-1E2812DE71E1}" name="Feb _x000a_2021" dataDxfId="38" dataCellStyle="Comma"/>
    <tableColumn id="136" xr3:uid="{8D20D12F-49D8-4AB5-9278-4825BA269557}" name="Mar _x000a_2021" dataDxfId="37" dataCellStyle="Comma"/>
    <tableColumn id="137" xr3:uid="{18408BF9-169C-455E-B415-DE07924770E7}" name="Apr _x000a_2021" dataDxfId="36" dataCellStyle="Comma"/>
    <tableColumn id="138" xr3:uid="{5CAF0D77-DBC6-4EB9-96EA-5F6C974A3826}" name="May _x000a_2021" dataDxfId="35" dataCellStyle="Comma"/>
    <tableColumn id="139" xr3:uid="{B7892A5E-7451-4076-8DD1-5253559F9C0B}" name="Jun _x000a_2021" dataDxfId="34" dataCellStyle="Comma"/>
    <tableColumn id="140" xr3:uid="{D5E18700-FF51-465C-A8ED-6CF065896E58}" name="Jul_x000a_2021" dataDxfId="33" dataCellStyle="Comma"/>
    <tableColumn id="141" xr3:uid="{8882C6BC-EABE-4BD8-A654-198A7F35FDEA}" name="Aug _x000a_2021" dataDxfId="32" dataCellStyle="Comma"/>
    <tableColumn id="142" xr3:uid="{0B2DC1D3-651D-4945-916E-C75F0D19BB8C}" name="Sep_x000a_2021" dataDxfId="31" dataCellStyle="Comma"/>
    <tableColumn id="143" xr3:uid="{52F9AEE1-3863-46F7-83B8-F66483191793}" name="Oct_x000a_2021" dataDxfId="30" dataCellStyle="Comma"/>
    <tableColumn id="144" xr3:uid="{2690343D-367E-4D73-A79E-74D84B4577B9}" name="Nov_x000a_2021" dataDxfId="29" dataCellStyle="Comma"/>
    <tableColumn id="145" xr3:uid="{4055F81C-9D07-4627-803F-9E5F9C3FCFD9}" name="Dec_x000a_2022" dataDxfId="28" dataCellStyle="Comma"/>
    <tableColumn id="146" xr3:uid="{542E4E03-54FE-400C-8E80-640FB3111012}" name="Jan_x000a_2022" dataDxfId="27" dataCellStyle="Comma"/>
    <tableColumn id="147" xr3:uid="{84DE1882-B0B5-43F0-9E59-46656E47B61C}" name="Feb_x000a_2022" dataDxfId="26" dataCellStyle="Comma"/>
    <tableColumn id="148" xr3:uid="{35D8C7AE-E4E1-4E54-A30D-C373183FE0F9}" name="Mar_x000a_2022" dataDxfId="25" dataCellStyle="Comma"/>
    <tableColumn id="149" xr3:uid="{1BBDA696-DD05-41F6-94AA-13538F25B26B}" name="Apr_x000a_2022" dataDxfId="24" dataCellStyle="Comma"/>
    <tableColumn id="150" xr3:uid="{1E280840-C403-4936-B92F-FC4452DDC6B7}" name="May_x000a_2022" dataDxfId="23" dataCellStyle="Comma"/>
    <tableColumn id="151" xr3:uid="{CE57B615-DF6C-4ED7-88DD-73BF855DE179}" name="Jun_x000a_2022" dataDxfId="22" dataCellStyle="Comma"/>
    <tableColumn id="152" xr3:uid="{8182E6E7-1615-4A75-B97F-FCB4D6700CEA}" name="Jul_x000a_2022" dataDxfId="21" dataCellStyle="Comma"/>
    <tableColumn id="153" xr3:uid="{4AD01AD7-BA3C-4CCA-9E14-6A49197EC684}" name="Aug _x000a_2022" dataDxfId="20" dataCellStyle="Comma"/>
    <tableColumn id="154" xr3:uid="{00BA4651-1A0C-4778-BC55-4C933037D122}" name="Sep_x000a_2022" dataDxfId="19" dataCellStyle="Comma"/>
    <tableColumn id="155" xr3:uid="{C0C777F2-9EA6-4F1B-8E00-479F51D67345}" name="Oct_x000a_2022" dataDxfId="18" dataCellStyle="Comma"/>
    <tableColumn id="156" xr3:uid="{CF4A1023-95C4-4160-88D7-58DB55D0469C}" name="Nov_x000a_2022" dataDxfId="17" dataCellStyle="Comma"/>
    <tableColumn id="157" xr3:uid="{B344EDF6-E74B-4CF6-9708-BEF0D0AAD04C}" name="Dec_x000a_2023" dataDxfId="16" dataCellStyle="Comma"/>
    <tableColumn id="158" xr3:uid="{CE304AE5-7748-46CC-B187-23038227B4A1}" name="Jan_x000a_2023" dataDxfId="15" dataCellStyle="Comma"/>
    <tableColumn id="159" xr3:uid="{D332278B-9963-4542-A845-B0F416A7DCED}" name="Feb_x000a_2023" dataDxfId="14" dataCellStyle="Comma"/>
    <tableColumn id="160" xr3:uid="{FC666FFC-CB68-4C65-8C56-F5AF8BBD6043}" name="Mar_x000a_2023" dataDxfId="13" dataCellStyle="Comma"/>
    <tableColumn id="161" xr3:uid="{17BCC4AE-343E-49A9-A091-7049C026CA9A}" name="Apr_x000a_2023" dataDxfId="12" dataCellStyle="Comma"/>
    <tableColumn id="162" xr3:uid="{C184E50F-CF71-41FD-91A7-635FBBD5DDFE}" name="May_x000a_2023" dataDxfId="11" dataCellStyle="Comma"/>
    <tableColumn id="163" xr3:uid="{CE29B10F-A1BA-488B-BA2E-4FED137BDFB4}" name="Jun_x000a_2023" dataDxfId="10" dataCellStyle="Comma"/>
    <tableColumn id="164" xr3:uid="{8556C6C9-F418-4E9D-8F24-D8FB3A23796E}" name="Jul_x000a_2023" dataDxfId="9" dataCellStyle="Comma"/>
    <tableColumn id="165" xr3:uid="{35987891-43DB-4FB8-8F68-4E10046BEEBF}" name="Aug_x000a_2023" dataDxfId="8" dataCellStyle="Comma"/>
    <tableColumn id="166" xr3:uid="{CEB04971-19B7-46EF-98C1-094FAC2D1C2A}" name="Sep_x000a_2023" dataDxfId="7"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3DD27C-E0A1-4B04-B773-7E5779FFB43A}" name="Domestic_PV_by_PC19" displayName="Domestic_PV_by_PC19" ref="A3:D655" totalsRowShown="0" headerRowDxfId="6" dataDxfId="4" headerRowBorderDxfId="5">
  <autoFilter ref="A3:D655" xr:uid="{00000000-0009-0000-0100-000014000000}">
    <filterColumn colId="0" hiddenButton="1"/>
    <filterColumn colId="1" hiddenButton="1"/>
    <filterColumn colId="2" hiddenButton="1"/>
    <filterColumn colId="3" hiddenButton="1"/>
  </autoFilter>
  <tableColumns count="4">
    <tableColumn id="1" xr3:uid="{9D8C2A41-F54D-4DE4-8FE7-B702177AD8D9}" name="Country" dataDxfId="3"/>
    <tableColumn id="4" xr3:uid="{0394BBBD-E071-45F5-8FE0-514A1706CB36}" name="Constituency" dataDxfId="2"/>
    <tableColumn id="5" xr3:uid="{3D494219-69A5-4D67-B9F9-266EA95D207F}" name="Installed capacity (MW)" dataDxfId="1" dataCellStyle="Comma"/>
    <tableColumn id="6" xr3:uid="{B8B89C33-C1A6-42BB-900A-060D6B65A59C}" name="Number of installations"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1" totalsRowShown="0" headerRowDxfId="635" dataDxfId="634">
  <tableColumns count="2">
    <tableColumn id="1" xr3:uid="{00000000-0010-0000-0100-000001000000}" name="Note " dataDxfId="633"/>
    <tableColumn id="2" xr3:uid="{00000000-0010-0000-0100-000002000000}" name="Description" dataDxfId="63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_sources_methodology" displayName="Data_sources_methodology" ref="A13:C19" totalsRowShown="0">
  <tableColumns count="3">
    <tableColumn id="1" xr3:uid="{00000000-0010-0000-0200-000001000000}" name="Data sources" dataDxfId="631"/>
    <tableColumn id="2" xr3:uid="{00000000-0010-0000-0200-000002000000}" name="Description" dataDxfId="630"/>
    <tableColumn id="3" xr3:uid="{00000000-0010-0000-0200-000003000000}" name="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mulative_installed_capacity_by_tariff" displayName="Cumulative_installed_capacity_by_tariff" ref="A5:FP31" totalsRowShown="0">
  <tableColumns count="172">
    <tableColumn id="1" xr3:uid="{00000000-0010-0000-0300-000001000000}" name="CUMULATIVE CAPACITY (MW) [note 1]"/>
    <tableColumn id="2" xr3:uid="{00000000-0010-0000-0300-000002000000}" name="Jan _x000a_2010"/>
    <tableColumn id="3" xr3:uid="{00000000-0010-0000-0300-000003000000}" name="Feb _x000a_2010"/>
    <tableColumn id="4" xr3:uid="{00000000-0010-0000-0300-000004000000}" name="Mar _x000a_2010"/>
    <tableColumn id="5" xr3:uid="{00000000-0010-0000-0300-000005000000}" name="Apr _x000a_2010"/>
    <tableColumn id="6" xr3:uid="{00000000-0010-0000-0300-000006000000}" name="May _x000a_2010"/>
    <tableColumn id="7" xr3:uid="{00000000-0010-0000-0300-000007000000}" name="Jun _x000a_2010"/>
    <tableColumn id="8" xr3:uid="{00000000-0010-0000-0300-000008000000}" name="Jul _x000a_2010"/>
    <tableColumn id="9" xr3:uid="{00000000-0010-0000-0300-000009000000}" name="Aug _x000a_2010"/>
    <tableColumn id="10" xr3:uid="{00000000-0010-0000-0300-00000A000000}" name="Sep _x000a_2010"/>
    <tableColumn id="11" xr3:uid="{00000000-0010-0000-0300-00000B000000}" name="Oct _x000a_2010"/>
    <tableColumn id="12" xr3:uid="{00000000-0010-0000-0300-00000C000000}" name="Nov _x000a_2010"/>
    <tableColumn id="13" xr3:uid="{00000000-0010-0000-0300-00000D000000}" name="Dec _x000a_2010"/>
    <tableColumn id="14" xr3:uid="{00000000-0010-0000-0300-00000E000000}" name="Jan _x000a_2011"/>
    <tableColumn id="15" xr3:uid="{00000000-0010-0000-0300-00000F000000}" name="Feb _x000a_2011"/>
    <tableColumn id="16" xr3:uid="{00000000-0010-0000-0300-000010000000}" name="Mar _x000a_2011"/>
    <tableColumn id="17" xr3:uid="{00000000-0010-0000-0300-000011000000}" name="Apr _x000a_2011"/>
    <tableColumn id="18" xr3:uid="{00000000-0010-0000-0300-000012000000}" name="May _x000a_2011"/>
    <tableColumn id="19" xr3:uid="{00000000-0010-0000-0300-000013000000}" name="Jun _x000a_2011"/>
    <tableColumn id="20" xr3:uid="{00000000-0010-0000-0300-000014000000}" name="Jul _x000a_2011"/>
    <tableColumn id="21" xr3:uid="{00000000-0010-0000-0300-000015000000}" name="Aug _x000a_2011"/>
    <tableColumn id="22" xr3:uid="{00000000-0010-0000-0300-000016000000}" name="Sep _x000a_2011"/>
    <tableColumn id="23" xr3:uid="{00000000-0010-0000-0300-000017000000}" name="Oct _x000a_2011"/>
    <tableColumn id="24" xr3:uid="{00000000-0010-0000-0300-000018000000}" name="Nov _x000a_2011"/>
    <tableColumn id="25" xr3:uid="{00000000-0010-0000-0300-000019000000}" name="Dec _x000a_2011"/>
    <tableColumn id="26" xr3:uid="{00000000-0010-0000-0300-00001A000000}" name="Jan _x000a_2012"/>
    <tableColumn id="27" xr3:uid="{00000000-0010-0000-0300-00001B000000}" name="Feb _x000a_2012"/>
    <tableColumn id="28" xr3:uid="{00000000-0010-0000-0300-00001C000000}" name="Mar _x000a_2012"/>
    <tableColumn id="29" xr3:uid="{00000000-0010-0000-0300-00001D000000}" name="Apr _x000a_2012"/>
    <tableColumn id="30" xr3:uid="{00000000-0010-0000-0300-00001E000000}" name="May _x000a_2012"/>
    <tableColumn id="31" xr3:uid="{00000000-0010-0000-0300-00001F000000}" name="Jun _x000a_2012"/>
    <tableColumn id="32" xr3:uid="{00000000-0010-0000-0300-000020000000}" name="Jul _x000a_2012"/>
    <tableColumn id="33" xr3:uid="{00000000-0010-0000-0300-000021000000}" name="Aug _x000a_2012"/>
    <tableColumn id="34" xr3:uid="{00000000-0010-0000-0300-000022000000}" name="Sep _x000a_2012"/>
    <tableColumn id="35" xr3:uid="{00000000-0010-0000-0300-000023000000}" name="Oct _x000a_2012"/>
    <tableColumn id="36" xr3:uid="{00000000-0010-0000-0300-000024000000}" name="Nov _x000a_2012"/>
    <tableColumn id="37" xr3:uid="{00000000-0010-0000-0300-000025000000}" name="Dec _x000a_2012"/>
    <tableColumn id="38" xr3:uid="{00000000-0010-0000-0300-000026000000}" name="Jan _x000a_2013"/>
    <tableColumn id="39" xr3:uid="{00000000-0010-0000-0300-000027000000}" name="Feb _x000a_2013"/>
    <tableColumn id="40" xr3:uid="{00000000-0010-0000-0300-000028000000}" name="Mar _x000a_2013"/>
    <tableColumn id="41" xr3:uid="{00000000-0010-0000-0300-000029000000}" name="Apr _x000a_2013"/>
    <tableColumn id="42" xr3:uid="{00000000-0010-0000-0300-00002A000000}" name="May _x000a_2013"/>
    <tableColumn id="43" xr3:uid="{00000000-0010-0000-0300-00002B000000}" name="Jun _x000a_2013"/>
    <tableColumn id="44" xr3:uid="{00000000-0010-0000-0300-00002C000000}" name="Jul _x000a_2013"/>
    <tableColumn id="45" xr3:uid="{00000000-0010-0000-0300-00002D000000}" name="Aug _x000a_2013"/>
    <tableColumn id="46" xr3:uid="{00000000-0010-0000-0300-00002E000000}" name="Sep _x000a_2013"/>
    <tableColumn id="47" xr3:uid="{00000000-0010-0000-0300-00002F000000}" name="Oct _x000a_2013"/>
    <tableColumn id="48" xr3:uid="{00000000-0010-0000-0300-000030000000}" name=" Nov _x000a_2013"/>
    <tableColumn id="49" xr3:uid="{00000000-0010-0000-0300-000031000000}" name="Dec _x000a_2013"/>
    <tableColumn id="50" xr3:uid="{00000000-0010-0000-0300-000032000000}" name="Jan _x000a_2014"/>
    <tableColumn id="51" xr3:uid="{00000000-0010-0000-0300-000033000000}" name="Feb _x000a_2014"/>
    <tableColumn id="52" xr3:uid="{00000000-0010-0000-0300-000034000000}" name="Mar _x000a_2014"/>
    <tableColumn id="53" xr3:uid="{00000000-0010-0000-0300-000035000000}" name="Apr _x000a_2014"/>
    <tableColumn id="54" xr3:uid="{00000000-0010-0000-0300-000036000000}" name="May _x000a_2014"/>
    <tableColumn id="55" xr3:uid="{00000000-0010-0000-0300-000037000000}" name="Jun _x000a_2014"/>
    <tableColumn id="56" xr3:uid="{00000000-0010-0000-0300-000038000000}" name="Jul _x000a_2014"/>
    <tableColumn id="57" xr3:uid="{00000000-0010-0000-0300-000039000000}" name="Aug _x000a_2014"/>
    <tableColumn id="58" xr3:uid="{00000000-0010-0000-0300-00003A000000}" name="Sep _x000a_2014"/>
    <tableColumn id="59" xr3:uid="{00000000-0010-0000-0300-00003B000000}" name="Oct _x000a_2014"/>
    <tableColumn id="60" xr3:uid="{00000000-0010-0000-0300-00003C000000}" name="Nov _x000a_2014"/>
    <tableColumn id="61" xr3:uid="{00000000-0010-0000-0300-00003D000000}" name="Dec _x000a_2014"/>
    <tableColumn id="62" xr3:uid="{00000000-0010-0000-0300-00003E000000}" name="Jan _x000a_2015"/>
    <tableColumn id="63" xr3:uid="{00000000-0010-0000-0300-00003F000000}" name="Feb _x000a_2015"/>
    <tableColumn id="64" xr3:uid="{00000000-0010-0000-0300-000040000000}" name="Mar _x000a_2015"/>
    <tableColumn id="65" xr3:uid="{00000000-0010-0000-0300-000041000000}" name="Apr _x000a_2015"/>
    <tableColumn id="66" xr3:uid="{00000000-0010-0000-0300-000042000000}" name="May _x000a_2015"/>
    <tableColumn id="67" xr3:uid="{00000000-0010-0000-0300-000043000000}" name="Jun _x000a_2015"/>
    <tableColumn id="68" xr3:uid="{00000000-0010-0000-0300-000044000000}" name="Jul _x000a_2015"/>
    <tableColumn id="69" xr3:uid="{00000000-0010-0000-0300-000045000000}" name="Aug _x000a_2015"/>
    <tableColumn id="70" xr3:uid="{00000000-0010-0000-0300-000046000000}" name="Sep _x000a_2015"/>
    <tableColumn id="71" xr3:uid="{00000000-0010-0000-0300-000047000000}" name="Oct _x000a_2015"/>
    <tableColumn id="72" xr3:uid="{00000000-0010-0000-0300-000048000000}" name="Nov _x000a_2015"/>
    <tableColumn id="73" xr3:uid="{00000000-0010-0000-0300-000049000000}" name="Dec _x000a_2015"/>
    <tableColumn id="74" xr3:uid="{00000000-0010-0000-0300-00004A000000}" name="Jan _x000a_2016"/>
    <tableColumn id="75" xr3:uid="{00000000-0010-0000-0300-00004B000000}" name="Feb _x000a_2016"/>
    <tableColumn id="76" xr3:uid="{00000000-0010-0000-0300-00004C000000}" name="Mar _x000a_2016"/>
    <tableColumn id="77" xr3:uid="{00000000-0010-0000-0300-00004D000000}" name="Apr _x000a_2016"/>
    <tableColumn id="78" xr3:uid="{00000000-0010-0000-0300-00004E000000}" name="May _x000a_2016"/>
    <tableColumn id="79" xr3:uid="{00000000-0010-0000-0300-00004F000000}" name="Jun _x000a_2016"/>
    <tableColumn id="80" xr3:uid="{00000000-0010-0000-0300-000050000000}" name="Jul _x000a_2016"/>
    <tableColumn id="81" xr3:uid="{00000000-0010-0000-0300-000051000000}" name="Aug _x000a_2016"/>
    <tableColumn id="82" xr3:uid="{00000000-0010-0000-0300-000052000000}" name="Sep _x000a_2016"/>
    <tableColumn id="83" xr3:uid="{00000000-0010-0000-0300-000053000000}" name="Oct _x000a_2016"/>
    <tableColumn id="84" xr3:uid="{00000000-0010-0000-0300-000054000000}" name="Nov _x000a_2016"/>
    <tableColumn id="85" xr3:uid="{00000000-0010-0000-0300-000055000000}" name="Dec _x000a_2016"/>
    <tableColumn id="86" xr3:uid="{00000000-0010-0000-0300-000056000000}" name="Jan _x000a_2017"/>
    <tableColumn id="87" xr3:uid="{00000000-0010-0000-0300-000057000000}" name="Feb _x000a_2017"/>
    <tableColumn id="88" xr3:uid="{00000000-0010-0000-0300-000058000000}" name="Mar _x000a_2017"/>
    <tableColumn id="89" xr3:uid="{00000000-0010-0000-0300-000059000000}" name="Apr _x000a_2017"/>
    <tableColumn id="90" xr3:uid="{00000000-0010-0000-0300-00005A000000}" name="May _x000a_2017"/>
    <tableColumn id="91" xr3:uid="{00000000-0010-0000-0300-00005B000000}" name="Jun _x000a_2017"/>
    <tableColumn id="92" xr3:uid="{00000000-0010-0000-0300-00005C000000}" name="Jul _x000a_2017"/>
    <tableColumn id="93" xr3:uid="{00000000-0010-0000-0300-00005D000000}" name="Aug _x000a_2017"/>
    <tableColumn id="94" xr3:uid="{00000000-0010-0000-0300-00005E000000}" name="Sep _x000a_2017"/>
    <tableColumn id="95" xr3:uid="{00000000-0010-0000-0300-00005F000000}" name="Oct _x000a_2017"/>
    <tableColumn id="96" xr3:uid="{00000000-0010-0000-0300-000060000000}" name="Nov _x000a_2017"/>
    <tableColumn id="97" xr3:uid="{00000000-0010-0000-0300-000061000000}" name="Dec _x000a_2017"/>
    <tableColumn id="98" xr3:uid="{00000000-0010-0000-0300-000062000000}" name="Jan _x000a_2018"/>
    <tableColumn id="99" xr3:uid="{00000000-0010-0000-0300-000063000000}" name="Feb _x000a_2018"/>
    <tableColumn id="100" xr3:uid="{00000000-0010-0000-0300-000064000000}" name="Mar _x000a_2018"/>
    <tableColumn id="101" xr3:uid="{00000000-0010-0000-0300-000065000000}" name="Apr _x000a_2018"/>
    <tableColumn id="102" xr3:uid="{00000000-0010-0000-0300-000066000000}" name="May _x000a_2018"/>
    <tableColumn id="103" xr3:uid="{00000000-0010-0000-0300-000067000000}" name="Jun _x000a_2018"/>
    <tableColumn id="104" xr3:uid="{00000000-0010-0000-0300-000068000000}" name="Jul _x000a_2018"/>
    <tableColumn id="105" xr3:uid="{00000000-0010-0000-0300-000069000000}" name="Aug _x000a_2018"/>
    <tableColumn id="106" xr3:uid="{00000000-0010-0000-0300-00006A000000}" name="Sep _x000a_2018"/>
    <tableColumn id="107" xr3:uid="{00000000-0010-0000-0300-00006B000000}" name="Oct _x000a_2018"/>
    <tableColumn id="108" xr3:uid="{00000000-0010-0000-0300-00006C000000}" name="Nov _x000a_2018"/>
    <tableColumn id="109" xr3:uid="{00000000-0010-0000-0300-00006D000000}" name="Dec _x000a_2018"/>
    <tableColumn id="110" xr3:uid="{00000000-0010-0000-0300-00006E000000}" name="Jan _x000a_2019"/>
    <tableColumn id="111" xr3:uid="{00000000-0010-0000-0300-00006F000000}" name="Feb _x000a_2019"/>
    <tableColumn id="112" xr3:uid="{00000000-0010-0000-0300-000070000000}" name="Mar _x000a_2019"/>
    <tableColumn id="113" xr3:uid="{00000000-0010-0000-0300-000071000000}" name="Apr _x000a_2019"/>
    <tableColumn id="114" xr3:uid="{00000000-0010-0000-0300-000072000000}" name="May _x000a_2019"/>
    <tableColumn id="115" xr3:uid="{00000000-0010-0000-0300-000073000000}" name="Jun _x000a_2019"/>
    <tableColumn id="116" xr3:uid="{00000000-0010-0000-0300-000074000000}" name="Jul _x000a_2019"/>
    <tableColumn id="117" xr3:uid="{00000000-0010-0000-0300-000075000000}" name="Aug _x000a_2019"/>
    <tableColumn id="118" xr3:uid="{00000000-0010-0000-0300-000076000000}" name="Sep _x000a_2019"/>
    <tableColumn id="119" xr3:uid="{00000000-0010-0000-0300-000077000000}" name="Oct _x000a_2019"/>
    <tableColumn id="120" xr3:uid="{00000000-0010-0000-0300-000078000000}" name="Nov _x000a_2019"/>
    <tableColumn id="121" xr3:uid="{00000000-0010-0000-0300-000079000000}" name="Dec _x000a_2019"/>
    <tableColumn id="122" xr3:uid="{00000000-0010-0000-0300-00007A000000}" name="Jan _x000a_2020"/>
    <tableColumn id="123" xr3:uid="{00000000-0010-0000-0300-00007B000000}" name="Feb _x000a_2020"/>
    <tableColumn id="124" xr3:uid="{00000000-0010-0000-0300-00007C000000}" name="Mar _x000a_2020"/>
    <tableColumn id="125" xr3:uid="{00000000-0010-0000-0300-00007D000000}" name="Apr _x000a_2020"/>
    <tableColumn id="126" xr3:uid="{00000000-0010-0000-0300-00007E000000}" name="May _x000a_2020"/>
    <tableColumn id="127" xr3:uid="{00000000-0010-0000-0300-00007F000000}" name="Jun _x000a_2020"/>
    <tableColumn id="128" xr3:uid="{00000000-0010-0000-0300-000080000000}" name="Jul _x000a_2020"/>
    <tableColumn id="129" xr3:uid="{00000000-0010-0000-0300-000081000000}" name="Aug _x000a_2020"/>
    <tableColumn id="130" xr3:uid="{00000000-0010-0000-0300-000082000000}" name="Sep  _x000a_2020"/>
    <tableColumn id="131" xr3:uid="{00000000-0010-0000-0300-000083000000}" name="Oct _x000a_2020"/>
    <tableColumn id="132" xr3:uid="{00000000-0010-0000-0300-000084000000}" name="Nov _x000a_2020"/>
    <tableColumn id="133" xr3:uid="{00000000-0010-0000-0300-000085000000}" name="Dec _x000a_2020"/>
    <tableColumn id="134" xr3:uid="{00000000-0010-0000-0300-000086000000}" name="Jan _x000a_2021"/>
    <tableColumn id="135" xr3:uid="{00000000-0010-0000-0300-000087000000}" name="Feb _x000a_2021"/>
    <tableColumn id="136" xr3:uid="{00000000-0010-0000-0300-000088000000}" name="Mar _x000a_2021"/>
    <tableColumn id="137" xr3:uid="{00000000-0010-0000-0300-000089000000}" name="Apr _x000a_2021"/>
    <tableColumn id="138" xr3:uid="{00000000-0010-0000-0300-00008A000000}" name="May _x000a_2021"/>
    <tableColumn id="139" xr3:uid="{00000000-0010-0000-0300-00008B000000}" name="Jun _x000a_2021"/>
    <tableColumn id="140" xr3:uid="{00000000-0010-0000-0300-00008C000000}" name="Jul _x000a_2021"/>
    <tableColumn id="141" xr3:uid="{00000000-0010-0000-0300-00008D000000}" name="Aug _x000a_2021"/>
    <tableColumn id="142" xr3:uid="{00000000-0010-0000-0300-00008E000000}" name="Sep_x000a_2021"/>
    <tableColumn id="143" xr3:uid="{00000000-0010-0000-0300-00008F000000}" name="Oct_x000a_2021"/>
    <tableColumn id="144" xr3:uid="{B809256D-A113-4E07-99E5-C549B735AF07}" name="Nov_x000a_2021"/>
    <tableColumn id="145" xr3:uid="{21137825-C17A-485B-A63A-763C48498188}" name="Dec_x000a_2021" dataDxfId="629" dataCellStyle="Comma"/>
    <tableColumn id="146" xr3:uid="{E3E77663-F4FE-437B-8A9F-EAACFBE6B526}" name="Jan_x000a_2022" dataDxfId="628" dataCellStyle="Comma"/>
    <tableColumn id="147" xr3:uid="{D813C4A9-628D-4D5F-B5BE-DECB51A6A8AE}" name="Feb_x000a_2022"/>
    <tableColumn id="148" xr3:uid="{3524766A-C1B5-48C9-B423-956F6682FF60}" name="Mar_x000a_2022"/>
    <tableColumn id="149" xr3:uid="{9138186D-3F01-4B27-835E-85DAAFC0428A}" name="Apr_x000a_2022" dataDxfId="627" dataCellStyle="Comma"/>
    <tableColumn id="150" xr3:uid="{4D7617A1-31BA-4FF8-9382-790751D326A3}" name="May_x000a_2022" dataDxfId="626" dataCellStyle="Comma"/>
    <tableColumn id="151" xr3:uid="{A61DAC97-66C8-4639-BDE9-EAA97465B181}" name="June_x000a_2022" dataDxfId="625" dataCellStyle="Comma"/>
    <tableColumn id="152" xr3:uid="{B90CB865-D1A9-43FC-9F0D-DABE6E533174}" name="Jul_x000a_2022" dataDxfId="624" dataCellStyle="Comma"/>
    <tableColumn id="153" xr3:uid="{339D758A-2D38-4A5A-B081-38BAC9390C0A}" name="Aug_x000a_2022" dataDxfId="623" dataCellStyle="Comma"/>
    <tableColumn id="154" xr3:uid="{726B4AB6-775C-4882-ADF8-3B6547C7B200}" name="Sep_x000a_2022" dataDxfId="622" dataCellStyle="Comma"/>
    <tableColumn id="155" xr3:uid="{F3E13308-6045-453E-BC4E-B49A2789A913}" name="Oct_x000a_2022" dataDxfId="621" dataCellStyle="Comma"/>
    <tableColumn id="156" xr3:uid="{6E8D0FB8-2B82-4430-B03C-665B3FB19A09}" name="Nov_x000a_2022" dataDxfId="620" dataCellStyle="Comma"/>
    <tableColumn id="157" xr3:uid="{54A83C83-66E6-4066-A9B6-D21D31A20479}" name="Dec_x000a_2022" dataDxfId="619" dataCellStyle="Comma"/>
    <tableColumn id="158" xr3:uid="{8489CEBA-0F77-43BC-BF84-FDE2CEC8F1EE}" name="Jan_x000a_2023" dataDxfId="618" dataCellStyle="Comma"/>
    <tableColumn id="159" xr3:uid="{ECA2FD97-2FEC-49C9-A572-4DE112CB1DE0}" name="Feb_x000a_2023" dataDxfId="617" dataCellStyle="Comma"/>
    <tableColumn id="160" xr3:uid="{C3CE205C-2A77-4180-A697-DDE2578F6F3C}" name="Mar_x000a_2023" dataDxfId="616" dataCellStyle="Comma"/>
    <tableColumn id="161" xr3:uid="{7012065F-C04A-49E6-B102-382AFEB27C18}" name="Apr_x000a_2023" dataDxfId="615" dataCellStyle="Comma"/>
    <tableColumn id="162" xr3:uid="{99553572-5F6F-4A95-989B-7FA47D4B07E0}" name="May_x000a_2023" dataDxfId="614" dataCellStyle="Comma"/>
    <tableColumn id="163" xr3:uid="{03114F59-46A9-47F0-B28F-CC7E459F3F46}" name="Jun_x000a_2023" dataDxfId="613" dataCellStyle="Comma"/>
    <tableColumn id="164" xr3:uid="{14032A26-5CB5-4C00-BEF2-749E62D48D02}" name="Jul_x000a_2023" dataDxfId="612" dataCellStyle="Comma"/>
    <tableColumn id="165" xr3:uid="{9E44AB81-5259-4903-B390-31B3CC1E56BB}" name="Aug_x000a_2023" dataDxfId="611" dataCellStyle="Comma"/>
    <tableColumn id="166" xr3:uid="{18E0C76F-51D5-47BF-9710-24D968D67D42}" name="Sep_x000a_2023" dataDxfId="610" dataCellStyle="Comma"/>
    <tableColumn id="168" xr3:uid="{51AE62F0-39AA-41E2-AC3F-92D15DD8A5C4}" name="Oct_x000a_2023" dataDxfId="609" dataCellStyle="Comma"/>
    <tableColumn id="167" xr3:uid="{F925FDF6-6FEA-41CA-B39A-FF8A263E3EA7}" name="Nov_x000a_2023" dataDxfId="608" dataCellStyle="Comma"/>
    <tableColumn id="169" xr3:uid="{DAF1E39A-C52E-437B-B453-505B028C6FDA}" name="Dec_x000a_2023" dataDxfId="607" dataCellStyle="Comma"/>
    <tableColumn id="170" xr3:uid="{84A94143-62A1-4B64-A22F-7AB5164D6438}" name="Jan_x000a_2024" dataDxfId="606" dataCellStyle="Comma"/>
    <tableColumn id="171" xr3:uid="{BF0B7DB6-FC1C-4C63-974C-108A80DF12D8}" name="Feb_x000a_2024" dataDxfId="605" dataCellStyle="Comma"/>
    <tableColumn id="172" xr3:uid="{39868ED6-A373-4750-9469-07A3811A27E9}" name="Mar_x000a_2024" dataDxfId="604"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mulative_count_by_tariff" displayName="Cumulative_count_by_tariff" ref="A33:FP58" totalsRowShown="0">
  <tableColumns count="172">
    <tableColumn id="1" xr3:uid="{00000000-0010-0000-0400-000001000000}" name="CUMULATIVE COUNT"/>
    <tableColumn id="2" xr3:uid="{00000000-0010-0000-0400-000002000000}" name="Jan _x000a_2010"/>
    <tableColumn id="3" xr3:uid="{00000000-0010-0000-0400-000003000000}" name="Feb _x000a_2010"/>
    <tableColumn id="4" xr3:uid="{00000000-0010-0000-0400-000004000000}" name="Mar _x000a_2010"/>
    <tableColumn id="5" xr3:uid="{00000000-0010-0000-0400-000005000000}" name="Apr _x000a_2010"/>
    <tableColumn id="6" xr3:uid="{00000000-0010-0000-0400-000006000000}" name="May _x000a_2010"/>
    <tableColumn id="7" xr3:uid="{00000000-0010-0000-0400-000007000000}" name="Jun _x000a_2010"/>
    <tableColumn id="8" xr3:uid="{00000000-0010-0000-0400-000008000000}" name="Jul _x000a_2010"/>
    <tableColumn id="9" xr3:uid="{00000000-0010-0000-0400-000009000000}" name="Aug _x000a_2010"/>
    <tableColumn id="10" xr3:uid="{00000000-0010-0000-0400-00000A000000}" name="Sep _x000a_2010"/>
    <tableColumn id="11" xr3:uid="{00000000-0010-0000-0400-00000B000000}" name="Oct _x000a_2010"/>
    <tableColumn id="12" xr3:uid="{00000000-0010-0000-0400-00000C000000}" name="Nov _x000a_2010"/>
    <tableColumn id="13" xr3:uid="{00000000-0010-0000-0400-00000D000000}" name="Dec _x000a_2010"/>
    <tableColumn id="14" xr3:uid="{00000000-0010-0000-0400-00000E000000}" name="Jan _x000a_2011"/>
    <tableColumn id="15" xr3:uid="{00000000-0010-0000-0400-00000F000000}" name="Feb _x000a_2011"/>
    <tableColumn id="16" xr3:uid="{00000000-0010-0000-0400-000010000000}" name="Mar _x000a_2011"/>
    <tableColumn id="17" xr3:uid="{00000000-0010-0000-0400-000011000000}" name="Apr _x000a_2011"/>
    <tableColumn id="18" xr3:uid="{00000000-0010-0000-0400-000012000000}" name="May _x000a_2011"/>
    <tableColumn id="19" xr3:uid="{00000000-0010-0000-0400-000013000000}" name="Jun _x000a_2011"/>
    <tableColumn id="20" xr3:uid="{00000000-0010-0000-0400-000014000000}" name="Jul _x000a_2011"/>
    <tableColumn id="21" xr3:uid="{00000000-0010-0000-0400-000015000000}" name="Aug _x000a_2011"/>
    <tableColumn id="22" xr3:uid="{00000000-0010-0000-0400-000016000000}" name="Sep _x000a_2011"/>
    <tableColumn id="23" xr3:uid="{00000000-0010-0000-0400-000017000000}" name="Oct _x000a_2011"/>
    <tableColumn id="24" xr3:uid="{00000000-0010-0000-0400-000018000000}" name="Nov _x000a_2011"/>
    <tableColumn id="25" xr3:uid="{00000000-0010-0000-0400-000019000000}" name="Dec _x000a_2011"/>
    <tableColumn id="26" xr3:uid="{00000000-0010-0000-0400-00001A000000}" name="Jan _x000a_2012"/>
    <tableColumn id="27" xr3:uid="{00000000-0010-0000-0400-00001B000000}" name="Feb _x000a_2012"/>
    <tableColumn id="28" xr3:uid="{00000000-0010-0000-0400-00001C000000}" name="Mar _x000a_2012"/>
    <tableColumn id="29" xr3:uid="{00000000-0010-0000-0400-00001D000000}" name="Apr _x000a_2012"/>
    <tableColumn id="30" xr3:uid="{00000000-0010-0000-0400-00001E000000}" name="May _x000a_2012"/>
    <tableColumn id="31" xr3:uid="{00000000-0010-0000-0400-00001F000000}" name="Jun _x000a_2012"/>
    <tableColumn id="32" xr3:uid="{00000000-0010-0000-0400-000020000000}" name="Jul _x000a_2012"/>
    <tableColumn id="33" xr3:uid="{00000000-0010-0000-0400-000021000000}" name="Aug _x000a_2012"/>
    <tableColumn id="34" xr3:uid="{00000000-0010-0000-0400-000022000000}" name="Sep _x000a_2012"/>
    <tableColumn id="35" xr3:uid="{00000000-0010-0000-0400-000023000000}" name="Oct _x000a_2012"/>
    <tableColumn id="36" xr3:uid="{00000000-0010-0000-0400-000024000000}" name="Nov _x000a_2012"/>
    <tableColumn id="37" xr3:uid="{00000000-0010-0000-0400-000025000000}" name="Dec _x000a_2012"/>
    <tableColumn id="38" xr3:uid="{00000000-0010-0000-0400-000026000000}" name="Jan _x000a_2013"/>
    <tableColumn id="39" xr3:uid="{00000000-0010-0000-0400-000027000000}" name="Feb _x000a_2013"/>
    <tableColumn id="40" xr3:uid="{00000000-0010-0000-0400-000028000000}" name="Mar _x000a_2013"/>
    <tableColumn id="41" xr3:uid="{00000000-0010-0000-0400-000029000000}" name="Apr _x000a_2013"/>
    <tableColumn id="42" xr3:uid="{00000000-0010-0000-0400-00002A000000}" name="May _x000a_2013"/>
    <tableColumn id="43" xr3:uid="{00000000-0010-0000-0400-00002B000000}" name="Jun _x000a_2013"/>
    <tableColumn id="44" xr3:uid="{00000000-0010-0000-0400-00002C000000}" name="Jul _x000a_2013"/>
    <tableColumn id="45" xr3:uid="{00000000-0010-0000-0400-00002D000000}" name="Aug _x000a_2013"/>
    <tableColumn id="46" xr3:uid="{00000000-0010-0000-0400-00002E000000}" name="Sep _x000a_2013"/>
    <tableColumn id="47" xr3:uid="{00000000-0010-0000-0400-00002F000000}" name="Oct _x000a_2013"/>
    <tableColumn id="48" xr3:uid="{00000000-0010-0000-0400-000030000000}" name=" Nov _x000a_2013"/>
    <tableColumn id="49" xr3:uid="{00000000-0010-0000-0400-000031000000}" name="Dec _x000a_2013"/>
    <tableColumn id="50" xr3:uid="{00000000-0010-0000-0400-000032000000}" name="Jan _x000a_2014"/>
    <tableColumn id="51" xr3:uid="{00000000-0010-0000-0400-000033000000}" name="Feb _x000a_2014"/>
    <tableColumn id="52" xr3:uid="{00000000-0010-0000-0400-000034000000}" name="Mar _x000a_2014"/>
    <tableColumn id="53" xr3:uid="{00000000-0010-0000-0400-000035000000}" name="Apr _x000a_2014"/>
    <tableColumn id="54" xr3:uid="{00000000-0010-0000-0400-000036000000}" name="May _x000a_2014"/>
    <tableColumn id="55" xr3:uid="{00000000-0010-0000-0400-000037000000}" name="Jun _x000a_2014"/>
    <tableColumn id="56" xr3:uid="{00000000-0010-0000-0400-000038000000}" name="Jul _x000a_2014"/>
    <tableColumn id="57" xr3:uid="{00000000-0010-0000-0400-000039000000}" name="Aug _x000a_2014"/>
    <tableColumn id="58" xr3:uid="{00000000-0010-0000-0400-00003A000000}" name="Sep _x000a_2014"/>
    <tableColumn id="59" xr3:uid="{00000000-0010-0000-0400-00003B000000}" name="Oct _x000a_2014"/>
    <tableColumn id="60" xr3:uid="{00000000-0010-0000-0400-00003C000000}" name="Nov _x000a_2014"/>
    <tableColumn id="61" xr3:uid="{00000000-0010-0000-0400-00003D000000}" name="Dec _x000a_2014"/>
    <tableColumn id="62" xr3:uid="{00000000-0010-0000-0400-00003E000000}" name="Jan _x000a_2015"/>
    <tableColumn id="63" xr3:uid="{00000000-0010-0000-0400-00003F000000}" name="Feb _x000a_2015"/>
    <tableColumn id="64" xr3:uid="{00000000-0010-0000-0400-000040000000}" name="Mar _x000a_2015"/>
    <tableColumn id="65" xr3:uid="{00000000-0010-0000-0400-000041000000}" name="Apr _x000a_2015"/>
    <tableColumn id="66" xr3:uid="{00000000-0010-0000-0400-000042000000}" name="May _x000a_2015"/>
    <tableColumn id="67" xr3:uid="{00000000-0010-0000-0400-000043000000}" name="Jun _x000a_2015"/>
    <tableColumn id="68" xr3:uid="{00000000-0010-0000-0400-000044000000}" name="Jul _x000a_2015"/>
    <tableColumn id="69" xr3:uid="{00000000-0010-0000-0400-000045000000}" name="Aug _x000a_2015"/>
    <tableColumn id="70" xr3:uid="{00000000-0010-0000-0400-000046000000}" name="Sep _x000a_2015"/>
    <tableColumn id="71" xr3:uid="{00000000-0010-0000-0400-000047000000}" name="Oct _x000a_2015"/>
    <tableColumn id="72" xr3:uid="{00000000-0010-0000-0400-000048000000}" name="Nov _x000a_2015"/>
    <tableColumn id="73" xr3:uid="{00000000-0010-0000-0400-000049000000}" name="Dec _x000a_2015"/>
    <tableColumn id="74" xr3:uid="{00000000-0010-0000-0400-00004A000000}" name="Jan _x000a_2016"/>
    <tableColumn id="75" xr3:uid="{00000000-0010-0000-0400-00004B000000}" name="Feb _x000a_2016"/>
    <tableColumn id="76" xr3:uid="{00000000-0010-0000-0400-00004C000000}" name="Mar _x000a_2016"/>
    <tableColumn id="77" xr3:uid="{00000000-0010-0000-0400-00004D000000}" name="Apr _x000a_2016"/>
    <tableColumn id="78" xr3:uid="{00000000-0010-0000-0400-00004E000000}" name="May _x000a_2016"/>
    <tableColumn id="79" xr3:uid="{00000000-0010-0000-0400-00004F000000}" name="Jun _x000a_2016"/>
    <tableColumn id="80" xr3:uid="{00000000-0010-0000-0400-000050000000}" name="Jul _x000a_2016"/>
    <tableColumn id="81" xr3:uid="{00000000-0010-0000-0400-000051000000}" name="Aug _x000a_2016"/>
    <tableColumn id="82" xr3:uid="{00000000-0010-0000-0400-000052000000}" name="Sep _x000a_2016"/>
    <tableColumn id="83" xr3:uid="{00000000-0010-0000-0400-000053000000}" name="Oct _x000a_2016"/>
    <tableColumn id="84" xr3:uid="{00000000-0010-0000-0400-000054000000}" name="Nov _x000a_2016"/>
    <tableColumn id="85" xr3:uid="{00000000-0010-0000-0400-000055000000}" name="Dec _x000a_2016"/>
    <tableColumn id="86" xr3:uid="{00000000-0010-0000-0400-000056000000}" name="Jan _x000a_2017"/>
    <tableColumn id="87" xr3:uid="{00000000-0010-0000-0400-000057000000}" name="Feb _x000a_2017"/>
    <tableColumn id="88" xr3:uid="{00000000-0010-0000-0400-000058000000}" name="Mar _x000a_2017"/>
    <tableColumn id="89" xr3:uid="{00000000-0010-0000-0400-000059000000}" name="Apr _x000a_2017"/>
    <tableColumn id="90" xr3:uid="{00000000-0010-0000-0400-00005A000000}" name="May _x000a_2017"/>
    <tableColumn id="91" xr3:uid="{00000000-0010-0000-0400-00005B000000}" name="Jun _x000a_2017"/>
    <tableColumn id="92" xr3:uid="{00000000-0010-0000-0400-00005C000000}" name="Jul _x000a_2017"/>
    <tableColumn id="93" xr3:uid="{00000000-0010-0000-0400-00005D000000}" name="Aug _x000a_2017"/>
    <tableColumn id="94" xr3:uid="{00000000-0010-0000-0400-00005E000000}" name="Sep _x000a_2017"/>
    <tableColumn id="95" xr3:uid="{00000000-0010-0000-0400-00005F000000}" name="Oct _x000a_2017"/>
    <tableColumn id="96" xr3:uid="{00000000-0010-0000-0400-000060000000}" name="Nov _x000a_2017"/>
    <tableColumn id="97" xr3:uid="{00000000-0010-0000-0400-000061000000}" name="Dec _x000a_2017"/>
    <tableColumn id="98" xr3:uid="{00000000-0010-0000-0400-000062000000}" name="Jan _x000a_2018"/>
    <tableColumn id="99" xr3:uid="{00000000-0010-0000-0400-000063000000}" name="Feb _x000a_2018"/>
    <tableColumn id="100" xr3:uid="{00000000-0010-0000-0400-000064000000}" name="Mar _x000a_2018"/>
    <tableColumn id="101" xr3:uid="{00000000-0010-0000-0400-000065000000}" name="Apr _x000a_2018"/>
    <tableColumn id="102" xr3:uid="{00000000-0010-0000-0400-000066000000}" name="May _x000a_2018"/>
    <tableColumn id="103" xr3:uid="{00000000-0010-0000-0400-000067000000}" name="Jun _x000a_2018"/>
    <tableColumn id="104" xr3:uid="{00000000-0010-0000-0400-000068000000}" name="Jul _x000a_2018"/>
    <tableColumn id="105" xr3:uid="{00000000-0010-0000-0400-000069000000}" name="Aug _x000a_2018"/>
    <tableColumn id="106" xr3:uid="{00000000-0010-0000-0400-00006A000000}" name="Sep _x000a_2018"/>
    <tableColumn id="107" xr3:uid="{00000000-0010-0000-0400-00006B000000}" name="Oct _x000a_2018"/>
    <tableColumn id="108" xr3:uid="{00000000-0010-0000-0400-00006C000000}" name="Nov _x000a_2018"/>
    <tableColumn id="109" xr3:uid="{00000000-0010-0000-0400-00006D000000}" name="Dec _x000a_2018"/>
    <tableColumn id="110" xr3:uid="{00000000-0010-0000-0400-00006E000000}" name="Jan _x000a_2019"/>
    <tableColumn id="111" xr3:uid="{00000000-0010-0000-0400-00006F000000}" name="Feb _x000a_2019"/>
    <tableColumn id="112" xr3:uid="{00000000-0010-0000-0400-000070000000}" name="Mar _x000a_2019"/>
    <tableColumn id="113" xr3:uid="{00000000-0010-0000-0400-000071000000}" name="Apr _x000a_2019"/>
    <tableColumn id="114" xr3:uid="{00000000-0010-0000-0400-000072000000}" name="May _x000a_2019"/>
    <tableColumn id="115" xr3:uid="{00000000-0010-0000-0400-000073000000}" name="Jun _x000a_2019"/>
    <tableColumn id="116" xr3:uid="{00000000-0010-0000-0400-000074000000}" name="Jul _x000a_2019"/>
    <tableColumn id="117" xr3:uid="{00000000-0010-0000-0400-000075000000}" name="Aug _x000a_2019"/>
    <tableColumn id="118" xr3:uid="{00000000-0010-0000-0400-000076000000}" name="Sep _x000a_2019"/>
    <tableColumn id="119" xr3:uid="{00000000-0010-0000-0400-000077000000}" name="Oct _x000a_2019"/>
    <tableColumn id="120" xr3:uid="{00000000-0010-0000-0400-000078000000}" name="Nov _x000a_2019"/>
    <tableColumn id="121" xr3:uid="{00000000-0010-0000-0400-000079000000}" name="Dec _x000a_2019"/>
    <tableColumn id="122" xr3:uid="{00000000-0010-0000-0400-00007A000000}" name="Jan _x000a_2020"/>
    <tableColumn id="123" xr3:uid="{00000000-0010-0000-0400-00007B000000}" name="Feb _x000a_2020"/>
    <tableColumn id="124" xr3:uid="{00000000-0010-0000-0400-00007C000000}" name="Mar _x000a_2020"/>
    <tableColumn id="125" xr3:uid="{00000000-0010-0000-0400-00007D000000}" name="Apr _x000a_2020"/>
    <tableColumn id="126" xr3:uid="{00000000-0010-0000-0400-00007E000000}" name="May _x000a_2020"/>
    <tableColumn id="127" xr3:uid="{00000000-0010-0000-0400-00007F000000}" name="Jun _x000a_2020"/>
    <tableColumn id="128" xr3:uid="{00000000-0010-0000-0400-000080000000}" name="Jul _x000a_2020"/>
    <tableColumn id="129" xr3:uid="{00000000-0010-0000-0400-000081000000}" name="Aug _x000a_2020"/>
    <tableColumn id="130" xr3:uid="{00000000-0010-0000-0400-000082000000}" name="Sep  _x000a_2020"/>
    <tableColumn id="131" xr3:uid="{00000000-0010-0000-0400-000083000000}" name="Oct _x000a_2020"/>
    <tableColumn id="132" xr3:uid="{00000000-0010-0000-0400-000084000000}" name="Nov _x000a_2020"/>
    <tableColumn id="133" xr3:uid="{00000000-0010-0000-0400-000085000000}" name="Dec _x000a_2020"/>
    <tableColumn id="134" xr3:uid="{00000000-0010-0000-0400-000086000000}" name="Jan _x000a_2021"/>
    <tableColumn id="135" xr3:uid="{00000000-0010-0000-0400-000087000000}" name="Feb _x000a_2021"/>
    <tableColumn id="136" xr3:uid="{00000000-0010-0000-0400-000088000000}" name="Mar _x000a_2021"/>
    <tableColumn id="137" xr3:uid="{00000000-0010-0000-0400-000089000000}" name="Apr _x000a_2021"/>
    <tableColumn id="138" xr3:uid="{00000000-0010-0000-0400-00008A000000}" name="May _x000a_2021"/>
    <tableColumn id="139" xr3:uid="{00000000-0010-0000-0400-00008B000000}" name="Jun _x000a_2021"/>
    <tableColumn id="140" xr3:uid="{00000000-0010-0000-0400-00008C000000}" name="Jul _x000a_2021"/>
    <tableColumn id="141" xr3:uid="{00000000-0010-0000-0400-00008D000000}" name="Aug _x000a_2021"/>
    <tableColumn id="142" xr3:uid="{00000000-0010-0000-0400-00008E000000}" name="Sep _x000a_2021"/>
    <tableColumn id="143" xr3:uid="{00000000-0010-0000-0400-00008F000000}" name="Oct_x000a_2021"/>
    <tableColumn id="144" xr3:uid="{9B81E1B8-2D8A-430A-BBB3-646B806A7AA9}" name="Nov_x000a_2021" dataDxfId="603" dataCellStyle="Comma"/>
    <tableColumn id="145" xr3:uid="{AC6FBDC9-6C1D-43F6-9652-B69BE8F23E06}" name="Dec_x000a_2021" dataDxfId="602" dataCellStyle="Comma"/>
    <tableColumn id="146" xr3:uid="{4F761406-5DCB-4905-A5DF-7672944CD109}" name="Jan_x000a_2022" dataDxfId="601" dataCellStyle="Comma"/>
    <tableColumn id="147" xr3:uid="{E04A67B6-8E4F-430A-A6D3-F22457C89202}" name="Feb_x000a_2022" dataDxfId="600" dataCellStyle="Comma"/>
    <tableColumn id="148" xr3:uid="{5FD83537-251E-4AC9-B063-79EC42B1E18C}" name="Mar_x000a_2022" dataDxfId="599" dataCellStyle="Comma"/>
    <tableColumn id="149" xr3:uid="{F11A54C1-31A2-4181-AEF2-7AF7E62A43A5}" name="Apr_x000a_2022" dataDxfId="598" dataCellStyle="Comma"/>
    <tableColumn id="150" xr3:uid="{FD9788C8-F654-46F8-A71A-2C08FDE06CAF}" name="May_x000a_2022" dataDxfId="597" dataCellStyle="Comma"/>
    <tableColumn id="151" xr3:uid="{DE92E73A-0630-4697-A1CD-D754DAF966B8}" name="June_x000a_2022" dataDxfId="596" dataCellStyle="Comma"/>
    <tableColumn id="152" xr3:uid="{C108B406-68EB-4FD4-B563-70A5911D1214}" name="Jul_x000a_2022" dataDxfId="595" dataCellStyle="Comma"/>
    <tableColumn id="153" xr3:uid="{989DD76A-2793-4965-ADA2-DB73048DE5C2}" name="Aug_x000a_2022" dataDxfId="594" dataCellStyle="Comma"/>
    <tableColumn id="154" xr3:uid="{8E4D632B-FA73-422A-B8F1-3C33CAF5DD4B}" name="Sep_x000a_2022" dataDxfId="593" dataCellStyle="Comma"/>
    <tableColumn id="155" xr3:uid="{14B2E3D2-9CEC-49D4-A6E6-3FC7A7E6AB8C}" name="Oct_x000a_2022" dataDxfId="592" dataCellStyle="Comma"/>
    <tableColumn id="156" xr3:uid="{90662960-19C9-4432-9D4B-D812068BFE8E}" name="Nov_x000a_2022" dataDxfId="591" dataCellStyle="Comma"/>
    <tableColumn id="157" xr3:uid="{43CFF161-A5BD-4AC2-8FD9-85AD09CDBA91}" name="Dec_x000a_2022" dataDxfId="590" dataCellStyle="Comma"/>
    <tableColumn id="158" xr3:uid="{EADC9F17-AB1D-4265-87C1-98BF8A138481}" name="Jan_x000a_2023" dataDxfId="589" dataCellStyle="Comma"/>
    <tableColumn id="159" xr3:uid="{3847C50D-737A-4CB1-A574-937F15434D4C}" name="Feb_x000a_2023" dataDxfId="588" dataCellStyle="Comma"/>
    <tableColumn id="160" xr3:uid="{75F24B3D-F6BA-4FA7-93F3-03075065BB41}" name="Mar_x000a_2023" dataDxfId="587" dataCellStyle="Comma"/>
    <tableColumn id="161" xr3:uid="{73910D1D-3267-42E1-8D0F-57F2048D49ED}" name="Apr_x000a_2023" dataDxfId="586" dataCellStyle="Comma"/>
    <tableColumn id="162" xr3:uid="{50373F68-A52A-4170-90F7-618708D1B735}" name="May_x000a_2023" dataDxfId="585" dataCellStyle="Comma"/>
    <tableColumn id="163" xr3:uid="{460E75D3-2D67-4EF2-A297-88A8ED931DB5}" name="Jun_x000a_2023" dataDxfId="584" dataCellStyle="Comma"/>
    <tableColumn id="164" xr3:uid="{7AC78B2F-2D5E-46F7-A87F-37C09E79E2D6}" name="Jul_x000a_2023" dataDxfId="583" dataCellStyle="Comma"/>
    <tableColumn id="165" xr3:uid="{17F65E38-A2FC-4B8A-A01E-38CA24C5161E}" name="Aug_x000a_2023" dataDxfId="582" dataCellStyle="Comma"/>
    <tableColumn id="166" xr3:uid="{FB2721A1-5DCA-4372-B22B-C1B3FE55687B}" name="Sep_x000a_2023" dataDxfId="581" dataCellStyle="Comma"/>
    <tableColumn id="167" xr3:uid="{DE04F626-FE7C-402C-BCA8-DEC5D13C5036}" name="Oct_x000a_2023" dataDxfId="580" dataCellStyle="Comma"/>
    <tableColumn id="168" xr3:uid="{BA6705D9-C63B-4E5E-BA97-A8F58F97CFE9}" name="Nov_x000a_2023" dataDxfId="579" dataCellStyle="Comma"/>
    <tableColumn id="169" xr3:uid="{1FD56310-1AD4-452B-A036-97F612A77E5E}" name="Dec_x000a_2023" dataDxfId="578" dataCellStyle="Comma"/>
    <tableColumn id="170" xr3:uid="{9F68A661-05A4-47FA-8CD5-9DF96019AB8C}" name="Jan_x000a_2024" dataDxfId="577" dataCellStyle="Comma"/>
    <tableColumn id="171" xr3:uid="{CA9F9CDD-33C4-497A-9447-B425854C97E2}" name="Feb_x000a_2024" dataDxfId="576" dataCellStyle="Comma"/>
    <tableColumn id="172" xr3:uid="{175BA75F-2196-4713-9A12-E2721B83803F}" name="Mar_x000a_2024" dataDxfId="57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umulative_capacity_by_scheme" displayName="Cumulative_capacity_by_scheme" ref="A5:FM26" totalsRowShown="0" headerRowBorderDxfId="574">
  <tableColumns count="169">
    <tableColumn id="1" xr3:uid="{00000000-0010-0000-0500-000001000000}" name="CUMULATIVE CAPACITY (MW) [note 1]"/>
    <tableColumn id="2" xr3:uid="{00000000-0010-0000-0500-000002000000}" name="Jan _x000a_2010"/>
    <tableColumn id="3" xr3:uid="{00000000-0010-0000-0500-000003000000}" name="Feb _x000a_2010"/>
    <tableColumn id="4" xr3:uid="{00000000-0010-0000-0500-000004000000}" name="Mar _x000a_2010"/>
    <tableColumn id="5" xr3:uid="{00000000-0010-0000-0500-000005000000}" name="Apr _x000a_2010"/>
    <tableColumn id="6" xr3:uid="{00000000-0010-0000-0500-000006000000}" name="May _x000a_2010"/>
    <tableColumn id="7" xr3:uid="{00000000-0010-0000-0500-000007000000}" name="Jun _x000a_2010"/>
    <tableColumn id="8" xr3:uid="{00000000-0010-0000-0500-000008000000}" name="Jul _x000a_2010"/>
    <tableColumn id="9" xr3:uid="{00000000-0010-0000-0500-000009000000}" name="Aug _x000a_2010"/>
    <tableColumn id="10" xr3:uid="{00000000-0010-0000-0500-00000A000000}" name="Sep _x000a_2010"/>
    <tableColumn id="11" xr3:uid="{00000000-0010-0000-0500-00000B000000}" name="Oct _x000a_2010"/>
    <tableColumn id="12" xr3:uid="{00000000-0010-0000-0500-00000C000000}" name="Nov _x000a_2010"/>
    <tableColumn id="13" xr3:uid="{00000000-0010-0000-0500-00000D000000}" name="Dec _x000a_2010"/>
    <tableColumn id="14" xr3:uid="{00000000-0010-0000-0500-00000E000000}" name="Jan _x000a_2011"/>
    <tableColumn id="15" xr3:uid="{00000000-0010-0000-0500-00000F000000}" name="Feb _x000a_2011"/>
    <tableColumn id="16" xr3:uid="{00000000-0010-0000-0500-000010000000}" name="Mar _x000a_2011"/>
    <tableColumn id="17" xr3:uid="{00000000-0010-0000-0500-000011000000}" name="Apr _x000a_2011"/>
    <tableColumn id="18" xr3:uid="{00000000-0010-0000-0500-000012000000}" name="May _x000a_2011"/>
    <tableColumn id="19" xr3:uid="{00000000-0010-0000-0500-000013000000}" name="Jun _x000a_2011"/>
    <tableColumn id="20" xr3:uid="{00000000-0010-0000-0500-000014000000}" name="Jul _x000a_2011"/>
    <tableColumn id="21" xr3:uid="{00000000-0010-0000-0500-000015000000}" name="Aug _x000a_2011"/>
    <tableColumn id="22" xr3:uid="{00000000-0010-0000-0500-000016000000}" name="Sep _x000a_2011"/>
    <tableColumn id="23" xr3:uid="{00000000-0010-0000-0500-000017000000}" name="Oct _x000a_2011"/>
    <tableColumn id="24" xr3:uid="{00000000-0010-0000-0500-000018000000}" name="Nov _x000a_2011"/>
    <tableColumn id="25" xr3:uid="{00000000-0010-0000-0500-000019000000}" name="Dec _x000a_2011"/>
    <tableColumn id="26" xr3:uid="{00000000-0010-0000-0500-00001A000000}" name="Jan _x000a_2012"/>
    <tableColumn id="27" xr3:uid="{00000000-0010-0000-0500-00001B000000}" name="Feb _x000a_2012"/>
    <tableColumn id="28" xr3:uid="{00000000-0010-0000-0500-00001C000000}" name="Mar _x000a_2012"/>
    <tableColumn id="29" xr3:uid="{00000000-0010-0000-0500-00001D000000}" name="Apr _x000a_2012"/>
    <tableColumn id="30" xr3:uid="{00000000-0010-0000-0500-00001E000000}" name="May _x000a_2012"/>
    <tableColumn id="31" xr3:uid="{00000000-0010-0000-0500-00001F000000}" name="Jun _x000a_2012"/>
    <tableColumn id="32" xr3:uid="{00000000-0010-0000-0500-000020000000}" name="Jul _x000a_2012"/>
    <tableColumn id="33" xr3:uid="{00000000-0010-0000-0500-000021000000}" name="Aug _x000a_2012"/>
    <tableColumn id="34" xr3:uid="{00000000-0010-0000-0500-000022000000}" name="Sep _x000a_2012"/>
    <tableColumn id="35" xr3:uid="{00000000-0010-0000-0500-000023000000}" name="Oct _x000a_2012"/>
    <tableColumn id="36" xr3:uid="{00000000-0010-0000-0500-000024000000}" name="Nov _x000a_2012"/>
    <tableColumn id="37" xr3:uid="{00000000-0010-0000-0500-000025000000}" name="Dec _x000a_2012"/>
    <tableColumn id="38" xr3:uid="{00000000-0010-0000-0500-000026000000}" name="Jan _x000a_2013"/>
    <tableColumn id="39" xr3:uid="{00000000-0010-0000-0500-000027000000}" name="Feb _x000a_2013"/>
    <tableColumn id="40" xr3:uid="{00000000-0010-0000-0500-000028000000}" name="Mar _x000a_2013"/>
    <tableColumn id="41" xr3:uid="{00000000-0010-0000-0500-000029000000}" name="Apr _x000a_2013"/>
    <tableColumn id="42" xr3:uid="{00000000-0010-0000-0500-00002A000000}" name="May _x000a_2013"/>
    <tableColumn id="43" xr3:uid="{00000000-0010-0000-0500-00002B000000}" name="Jun _x000a_2013"/>
    <tableColumn id="44" xr3:uid="{00000000-0010-0000-0500-00002C000000}" name="Jul _x000a_2013"/>
    <tableColumn id="45" xr3:uid="{00000000-0010-0000-0500-00002D000000}" name="Aug _x000a_2013"/>
    <tableColumn id="46" xr3:uid="{00000000-0010-0000-0500-00002E000000}" name="Sep _x000a_2013"/>
    <tableColumn id="47" xr3:uid="{00000000-0010-0000-0500-00002F000000}" name="Oct _x000a_2013"/>
    <tableColumn id="48" xr3:uid="{00000000-0010-0000-0500-000030000000}" name=" Nov _x000a_2013"/>
    <tableColumn id="49" xr3:uid="{00000000-0010-0000-0500-000031000000}" name="Dec _x000a_2013"/>
    <tableColumn id="50" xr3:uid="{00000000-0010-0000-0500-000032000000}" name="Jan _x000a_2014"/>
    <tableColumn id="51" xr3:uid="{00000000-0010-0000-0500-000033000000}" name="Feb _x000a_2014"/>
    <tableColumn id="52" xr3:uid="{00000000-0010-0000-0500-000034000000}" name="Mar _x000a_2014"/>
    <tableColumn id="53" xr3:uid="{00000000-0010-0000-0500-000035000000}" name="Apr _x000a_2014"/>
    <tableColumn id="54" xr3:uid="{00000000-0010-0000-0500-000036000000}" name="May _x000a_2014"/>
    <tableColumn id="55" xr3:uid="{00000000-0010-0000-0500-000037000000}" name="Jun _x000a_2014"/>
    <tableColumn id="56" xr3:uid="{00000000-0010-0000-0500-000038000000}" name="Jul _x000a_2014"/>
    <tableColumn id="57" xr3:uid="{00000000-0010-0000-0500-000039000000}" name="Aug _x000a_2014"/>
    <tableColumn id="58" xr3:uid="{00000000-0010-0000-0500-00003A000000}" name="Sep _x000a_2014"/>
    <tableColumn id="59" xr3:uid="{00000000-0010-0000-0500-00003B000000}" name="Oct _x000a_2014"/>
    <tableColumn id="60" xr3:uid="{00000000-0010-0000-0500-00003C000000}" name="Nov _x000a_2014"/>
    <tableColumn id="61" xr3:uid="{00000000-0010-0000-0500-00003D000000}" name="Dec _x000a_2014"/>
    <tableColumn id="62" xr3:uid="{00000000-0010-0000-0500-00003E000000}" name="Jan _x000a_2015"/>
    <tableColumn id="63" xr3:uid="{00000000-0010-0000-0500-00003F000000}" name="Feb _x000a_2015"/>
    <tableColumn id="64" xr3:uid="{00000000-0010-0000-0500-000040000000}" name="Mar _x000a_2015"/>
    <tableColumn id="65" xr3:uid="{00000000-0010-0000-0500-000041000000}" name="Apr _x000a_2015"/>
    <tableColumn id="66" xr3:uid="{00000000-0010-0000-0500-000042000000}" name="May _x000a_2015"/>
    <tableColumn id="67" xr3:uid="{00000000-0010-0000-0500-000043000000}" name="Jun _x000a_2015"/>
    <tableColumn id="68" xr3:uid="{00000000-0010-0000-0500-000044000000}" name="Jul _x000a_2015"/>
    <tableColumn id="69" xr3:uid="{00000000-0010-0000-0500-000045000000}" name="Aug _x000a_2015"/>
    <tableColumn id="70" xr3:uid="{00000000-0010-0000-0500-000046000000}" name="Sep _x000a_2015"/>
    <tableColumn id="71" xr3:uid="{00000000-0010-0000-0500-000047000000}" name="Oct _x000a_2015"/>
    <tableColumn id="72" xr3:uid="{00000000-0010-0000-0500-000048000000}" name="Nov _x000a_2015"/>
    <tableColumn id="73" xr3:uid="{00000000-0010-0000-0500-000049000000}" name="Dec _x000a_2015"/>
    <tableColumn id="74" xr3:uid="{00000000-0010-0000-0500-00004A000000}" name="Jan _x000a_2016"/>
    <tableColumn id="75" xr3:uid="{00000000-0010-0000-0500-00004B000000}" name="Feb _x000a_2016"/>
    <tableColumn id="76" xr3:uid="{00000000-0010-0000-0500-00004C000000}" name="Mar _x000a_2016"/>
    <tableColumn id="77" xr3:uid="{00000000-0010-0000-0500-00004D000000}" name="Apr _x000a_2016"/>
    <tableColumn id="78" xr3:uid="{00000000-0010-0000-0500-00004E000000}" name="May _x000a_2016"/>
    <tableColumn id="79" xr3:uid="{00000000-0010-0000-0500-00004F000000}" name="Jun _x000a_2016"/>
    <tableColumn id="80" xr3:uid="{00000000-0010-0000-0500-000050000000}" name="Jul _x000a_2016"/>
    <tableColumn id="81" xr3:uid="{00000000-0010-0000-0500-000051000000}" name="Aug _x000a_2016"/>
    <tableColumn id="82" xr3:uid="{00000000-0010-0000-0500-000052000000}" name="Sep _x000a_2016"/>
    <tableColumn id="83" xr3:uid="{00000000-0010-0000-0500-000053000000}" name="Oct _x000a_2016"/>
    <tableColumn id="84" xr3:uid="{00000000-0010-0000-0500-000054000000}" name="Nov _x000a_2016"/>
    <tableColumn id="85" xr3:uid="{00000000-0010-0000-0500-000055000000}" name="Dec _x000a_2016"/>
    <tableColumn id="86" xr3:uid="{00000000-0010-0000-0500-000056000000}" name="Jan _x000a_2017"/>
    <tableColumn id="87" xr3:uid="{00000000-0010-0000-0500-000057000000}" name="Feb _x000a_2017"/>
    <tableColumn id="88" xr3:uid="{00000000-0010-0000-0500-000058000000}" name="Mar _x000a_2017"/>
    <tableColumn id="89" xr3:uid="{00000000-0010-0000-0500-000059000000}" name="Apr _x000a_2017"/>
    <tableColumn id="90" xr3:uid="{00000000-0010-0000-0500-00005A000000}" name="May _x000a_2017"/>
    <tableColumn id="91" xr3:uid="{00000000-0010-0000-0500-00005B000000}" name="Jun _x000a_2017"/>
    <tableColumn id="92" xr3:uid="{00000000-0010-0000-0500-00005C000000}" name="Jul _x000a_2017"/>
    <tableColumn id="93" xr3:uid="{00000000-0010-0000-0500-00005D000000}" name="Aug _x000a_2017"/>
    <tableColumn id="94" xr3:uid="{00000000-0010-0000-0500-00005E000000}" name="Sep _x000a_2017"/>
    <tableColumn id="95" xr3:uid="{00000000-0010-0000-0500-00005F000000}" name="Oct _x000a_2017"/>
    <tableColumn id="96" xr3:uid="{00000000-0010-0000-0500-000060000000}" name="Nov _x000a_2017"/>
    <tableColumn id="97" xr3:uid="{00000000-0010-0000-0500-000061000000}" name="Dec _x000a_2017"/>
    <tableColumn id="98" xr3:uid="{00000000-0010-0000-0500-000062000000}" name="Jan _x000a_2018"/>
    <tableColumn id="99" xr3:uid="{00000000-0010-0000-0500-000063000000}" name="Feb _x000a_2018"/>
    <tableColumn id="100" xr3:uid="{00000000-0010-0000-0500-000064000000}" name="Mar _x000a_2018"/>
    <tableColumn id="101" xr3:uid="{00000000-0010-0000-0500-000065000000}" name="Apr _x000a_2018"/>
    <tableColumn id="102" xr3:uid="{00000000-0010-0000-0500-000066000000}" name="May _x000a_2018"/>
    <tableColumn id="103" xr3:uid="{00000000-0010-0000-0500-000067000000}" name="Jun _x000a_2018"/>
    <tableColumn id="104" xr3:uid="{00000000-0010-0000-0500-000068000000}" name="Jul _x000a_2018"/>
    <tableColumn id="105" xr3:uid="{00000000-0010-0000-0500-000069000000}" name="Aug _x000a_2018"/>
    <tableColumn id="106" xr3:uid="{00000000-0010-0000-0500-00006A000000}" name="Sep _x000a_2018"/>
    <tableColumn id="107" xr3:uid="{00000000-0010-0000-0500-00006B000000}" name="Oct _x000a_2018"/>
    <tableColumn id="108" xr3:uid="{00000000-0010-0000-0500-00006C000000}" name="Nov _x000a_2018"/>
    <tableColumn id="109" xr3:uid="{00000000-0010-0000-0500-00006D000000}" name="Dec _x000a_2018"/>
    <tableColumn id="110" xr3:uid="{00000000-0010-0000-0500-00006E000000}" name="Jan _x000a_2019" dataDxfId="573"/>
    <tableColumn id="111" xr3:uid="{00000000-0010-0000-0500-00006F000000}" name="Feb _x000a_2019"/>
    <tableColumn id="112" xr3:uid="{00000000-0010-0000-0500-000070000000}" name="Mar _x000a_2019"/>
    <tableColumn id="113" xr3:uid="{00000000-0010-0000-0500-000071000000}" name="Apr _x000a_2019"/>
    <tableColumn id="114" xr3:uid="{00000000-0010-0000-0500-000072000000}" name="May _x000a_2019"/>
    <tableColumn id="115" xr3:uid="{00000000-0010-0000-0500-000073000000}" name="Jun _x000a_2019"/>
    <tableColumn id="116" xr3:uid="{00000000-0010-0000-0500-000074000000}" name="Jul _x000a_2019"/>
    <tableColumn id="117" xr3:uid="{00000000-0010-0000-0500-000075000000}" name="Aug _x000a_2019"/>
    <tableColumn id="118" xr3:uid="{00000000-0010-0000-0500-000076000000}" name="Sep _x000a_2019"/>
    <tableColumn id="119" xr3:uid="{00000000-0010-0000-0500-000077000000}" name="Oct _x000a_2019"/>
    <tableColumn id="120" xr3:uid="{00000000-0010-0000-0500-000078000000}" name="Nov _x000a_2019"/>
    <tableColumn id="121" xr3:uid="{00000000-0010-0000-0500-000079000000}" name="Dec _x000a_2019"/>
    <tableColumn id="122" xr3:uid="{00000000-0010-0000-0500-00007A000000}" name="Jan _x000a_2020" dataDxfId="572"/>
    <tableColumn id="123" xr3:uid="{00000000-0010-0000-0500-00007B000000}" name="Feb _x000a_2020"/>
    <tableColumn id="124" xr3:uid="{00000000-0010-0000-0500-00007C000000}" name="Mar _x000a_2020"/>
    <tableColumn id="125" xr3:uid="{00000000-0010-0000-0500-00007D000000}" name="Apr _x000a_2020"/>
    <tableColumn id="126" xr3:uid="{00000000-0010-0000-0500-00007E000000}" name="May _x000a_2020"/>
    <tableColumn id="127" xr3:uid="{00000000-0010-0000-0500-00007F000000}" name="Jun _x000a_2020"/>
    <tableColumn id="128" xr3:uid="{00000000-0010-0000-0500-000080000000}" name="Jul _x000a_2020"/>
    <tableColumn id="129" xr3:uid="{00000000-0010-0000-0500-000081000000}" name="Aug _x000a_2020"/>
    <tableColumn id="130" xr3:uid="{00000000-0010-0000-0500-000082000000}" name="Sep  _x000a_2020"/>
    <tableColumn id="131" xr3:uid="{00000000-0010-0000-0500-000083000000}" name="Oct _x000a_2020"/>
    <tableColumn id="132" xr3:uid="{00000000-0010-0000-0500-000084000000}" name="Nov _x000a_2020"/>
    <tableColumn id="133" xr3:uid="{00000000-0010-0000-0500-000085000000}" name="Dec _x000a_2020"/>
    <tableColumn id="134" xr3:uid="{00000000-0010-0000-0500-000086000000}" name="Jan _x000a_2021" dataDxfId="571"/>
    <tableColumn id="135" xr3:uid="{00000000-0010-0000-0500-000087000000}" name="Feb _x000a_2021"/>
    <tableColumn id="136" xr3:uid="{00000000-0010-0000-0500-000088000000}" name="Mar _x000a_2021"/>
    <tableColumn id="137" xr3:uid="{00000000-0010-0000-0500-000089000000}" name="Apr _x000a_2021"/>
    <tableColumn id="138" xr3:uid="{00000000-0010-0000-0500-00008A000000}" name="May _x000a_2021"/>
    <tableColumn id="139" xr3:uid="{00000000-0010-0000-0500-00008B000000}" name="Jun _x000a_2021"/>
    <tableColumn id="140" xr3:uid="{B592CFEF-8386-4C3D-AAAE-CE0B14876059}" name="Jul_x000a_2021" dataDxfId="570" dataCellStyle="Comma"/>
    <tableColumn id="141" xr3:uid="{B20D07A4-EF05-47C3-878E-46ADA4A92336}" name="Aug _x000a_2021" dataDxfId="569" dataCellStyle="Comma"/>
    <tableColumn id="142" xr3:uid="{96A5BD77-8292-420E-86BD-3277E7744CB3}" name="Sep_x000a_2021" dataDxfId="568" dataCellStyle="Comma"/>
    <tableColumn id="143" xr3:uid="{770A1186-79A6-4D61-BA17-172C013F5770}" name="Oct_x000a_2021" dataDxfId="567" dataCellStyle="Comma"/>
    <tableColumn id="144" xr3:uid="{8C4881B3-203A-4C89-A6AD-A3D72749D5AE}" name="Nov_x000a_2021" dataDxfId="566" dataCellStyle="Comma"/>
    <tableColumn id="145" xr3:uid="{A36D20C4-C3F0-473E-9AA9-8932DD11B983}" name="Dec_x000a_2021" dataDxfId="565" dataCellStyle="Comma"/>
    <tableColumn id="146" xr3:uid="{127A97E1-BF97-4BDB-9967-7D1061DEC9D7}" name="Jan_x000a_2022" dataDxfId="564" dataCellStyle="Comma"/>
    <tableColumn id="147" xr3:uid="{70EC6BC7-79DB-406A-AB58-576D289FEECA}" name="Feb_x000a_2022" dataDxfId="563" dataCellStyle="Comma"/>
    <tableColumn id="148" xr3:uid="{A7EBF0EC-D88B-40E8-A99B-B40AE706D5A4}" name="Mar_x000a_2022" dataDxfId="562" dataCellStyle="Comma"/>
    <tableColumn id="149" xr3:uid="{408641EC-F82E-41E9-97E5-364B26B7D7D5}" name="Apr_x000a_2022" dataDxfId="561" dataCellStyle="Comma"/>
    <tableColumn id="150" xr3:uid="{852E35BE-DBD8-4991-8D59-F47044260962}" name="May_x000a_2022" dataDxfId="560" dataCellStyle="Comma"/>
    <tableColumn id="151" xr3:uid="{3F5204CF-4706-4606-9EE5-B308B595250D}" name="Jun_x000a_2022" dataDxfId="559" dataCellStyle="Comma"/>
    <tableColumn id="152" xr3:uid="{DB9E7E63-2290-47C2-8835-1B8038F2F346}" name="Jul_x000a_2022" dataDxfId="558" dataCellStyle="Comma"/>
    <tableColumn id="153" xr3:uid="{220D1823-076C-4D1C-AB06-0948419A6311}" name="Aug _x000a_2022" dataDxfId="557" dataCellStyle="Comma"/>
    <tableColumn id="154" xr3:uid="{833FF6C1-F50B-4CDA-838C-DE9CFE0849C0}" name="Sep_x000a_2022" dataDxfId="556" dataCellStyle="Comma"/>
    <tableColumn id="157" xr3:uid="{3331FD92-AD76-4A81-9840-9C8407E21659}" name="Oct_x000a_2022" dataDxfId="555" dataCellStyle="Comma"/>
    <tableColumn id="155" xr3:uid="{E8712C65-CC94-4D81-BF78-C74512F29FA2}" name="Nov_x000a_2022" dataDxfId="554" dataCellStyle="Comma"/>
    <tableColumn id="156" xr3:uid="{5DF0590E-C53E-421B-A5FB-70C83EF74D10}" name="Dec_x000a_2022" dataDxfId="553" dataCellStyle="Comma"/>
    <tableColumn id="158" xr3:uid="{C1BDF048-204A-46F3-9B80-866C592DA535}" name="Jan_x000a_2023" dataDxfId="552" dataCellStyle="Comma"/>
    <tableColumn id="159" xr3:uid="{A2A13965-AD26-44A9-BCD5-7FE40019735D}" name="Feb_x000a_2023" dataDxfId="551" dataCellStyle="Comma"/>
    <tableColumn id="160" xr3:uid="{06F31A9A-92E7-4958-A1D6-E84D755E0212}" name="Mar_x000a_2023" dataDxfId="550" dataCellStyle="Comma"/>
    <tableColumn id="161" xr3:uid="{F43C7EE3-7B79-4CAB-8CFB-60ED034C8451}" name="Apr_x000a_2023" dataDxfId="549" dataCellStyle="Comma"/>
    <tableColumn id="162" xr3:uid="{18486402-9686-4487-8320-5F84FCB7BFE9}" name="May_x000a_2023" dataDxfId="548" dataCellStyle="Comma"/>
    <tableColumn id="163" xr3:uid="{319D13B7-5FB3-4E46-A03C-3A978CFB7975}" name="Jun_x000a_2023" dataDxfId="547" dataCellStyle="Comma"/>
    <tableColumn id="164" xr3:uid="{9637C858-45C1-4FE7-931A-EC974762DCC3}" name="Jul_x000a_2023" dataDxfId="546" dataCellStyle="Comma"/>
    <tableColumn id="165" xr3:uid="{2FE6489B-7638-416D-88F6-C919CAA532DE}" name="Aug_x000a_2023" dataDxfId="545" dataCellStyle="Comma"/>
    <tableColumn id="166" xr3:uid="{B199BF24-CD19-44B3-8EAC-260FCA4A569D}" name="Sep_x000a_2023" dataDxfId="544" dataCellStyle="Comma"/>
    <tableColumn id="167" xr3:uid="{DE408C44-694E-41FF-8FE0-3D1A07FB24E7}" name="Oct_x000a_2023" dataDxfId="543" dataCellStyle="Comma"/>
    <tableColumn id="168" xr3:uid="{F41C1206-CFB2-4ADD-9611-AE46124A0BBA}" name="Nov_x000a_2023" dataDxfId="542" dataCellStyle="Comma"/>
    <tableColumn id="169" xr3:uid="{76E9E32D-1C14-4CEA-A496-8AA3C0086608}" name="Dec_x000a_2023" dataDxfId="541"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Cumulative_count_by_scheme" displayName="Cumulative_count_by_scheme" ref="A28:FM49" totalsRowShown="0" headerRowDxfId="540" dataDxfId="538" headerRowBorderDxfId="539" tableBorderDxfId="537" dataCellStyle="Comma">
  <tableColumns count="169">
    <tableColumn id="1" xr3:uid="{00000000-0010-0000-0600-000001000000}" name="CUMULATIVE COUNT" dataDxfId="536"/>
    <tableColumn id="2" xr3:uid="{00000000-0010-0000-0600-000002000000}" name="Jan _x000a_2010" dataDxfId="535" dataCellStyle="Comma"/>
    <tableColumn id="3" xr3:uid="{00000000-0010-0000-0600-000003000000}" name="Feb _x000a_2010" dataDxfId="534" dataCellStyle="Comma"/>
    <tableColumn id="4" xr3:uid="{00000000-0010-0000-0600-000004000000}" name="Mar _x000a_2010" dataDxfId="533" dataCellStyle="Comma"/>
    <tableColumn id="5" xr3:uid="{00000000-0010-0000-0600-000005000000}" name="Apr _x000a_2010" dataDxfId="532" dataCellStyle="Comma"/>
    <tableColumn id="6" xr3:uid="{00000000-0010-0000-0600-000006000000}" name="May _x000a_2010" dataDxfId="531" dataCellStyle="Comma"/>
    <tableColumn id="7" xr3:uid="{00000000-0010-0000-0600-000007000000}" name="Jun _x000a_2010" dataDxfId="530" dataCellStyle="Comma"/>
    <tableColumn id="8" xr3:uid="{00000000-0010-0000-0600-000008000000}" name="Jul _x000a_2010" dataDxfId="529" dataCellStyle="Comma"/>
    <tableColumn id="9" xr3:uid="{00000000-0010-0000-0600-000009000000}" name="Aug _x000a_2010" dataDxfId="528" dataCellStyle="Comma"/>
    <tableColumn id="10" xr3:uid="{00000000-0010-0000-0600-00000A000000}" name="Sep _x000a_2010" dataDxfId="527" dataCellStyle="Comma"/>
    <tableColumn id="11" xr3:uid="{00000000-0010-0000-0600-00000B000000}" name="Oct _x000a_2010" dataDxfId="526" dataCellStyle="Comma"/>
    <tableColumn id="12" xr3:uid="{00000000-0010-0000-0600-00000C000000}" name="Nov _x000a_2010" dataDxfId="525" dataCellStyle="Comma"/>
    <tableColumn id="13" xr3:uid="{00000000-0010-0000-0600-00000D000000}" name="Dec _x000a_2010" dataDxfId="524" dataCellStyle="Comma"/>
    <tableColumn id="14" xr3:uid="{00000000-0010-0000-0600-00000E000000}" name="Jan _x000a_2011" dataDxfId="523" dataCellStyle="Comma"/>
    <tableColumn id="15" xr3:uid="{00000000-0010-0000-0600-00000F000000}" name="Feb _x000a_2011" dataDxfId="522" dataCellStyle="Comma"/>
    <tableColumn id="16" xr3:uid="{00000000-0010-0000-0600-000010000000}" name="Mar _x000a_2011" dataDxfId="521" dataCellStyle="Comma"/>
    <tableColumn id="17" xr3:uid="{00000000-0010-0000-0600-000011000000}" name="Apr _x000a_2011" dataDxfId="520" dataCellStyle="Comma"/>
    <tableColumn id="18" xr3:uid="{00000000-0010-0000-0600-000012000000}" name="May _x000a_2011" dataDxfId="519" dataCellStyle="Comma"/>
    <tableColumn id="19" xr3:uid="{00000000-0010-0000-0600-000013000000}" name="Jun _x000a_2011" dataDxfId="518" dataCellStyle="Comma"/>
    <tableColumn id="20" xr3:uid="{00000000-0010-0000-0600-000014000000}" name="Jul _x000a_2011" dataDxfId="517" dataCellStyle="Comma"/>
    <tableColumn id="21" xr3:uid="{00000000-0010-0000-0600-000015000000}" name="Aug _x000a_2011" dataDxfId="516" dataCellStyle="Comma"/>
    <tableColumn id="22" xr3:uid="{00000000-0010-0000-0600-000016000000}" name="Sep _x000a_2011" dataDxfId="515" dataCellStyle="Comma"/>
    <tableColumn id="23" xr3:uid="{00000000-0010-0000-0600-000017000000}" name="Oct _x000a_2011" dataDxfId="514" dataCellStyle="Comma"/>
    <tableColumn id="24" xr3:uid="{00000000-0010-0000-0600-000018000000}" name="Nov _x000a_2011" dataDxfId="513" dataCellStyle="Comma"/>
    <tableColumn id="25" xr3:uid="{00000000-0010-0000-0600-000019000000}" name="Dec _x000a_2011" dataDxfId="512" dataCellStyle="Comma"/>
    <tableColumn id="26" xr3:uid="{00000000-0010-0000-0600-00001A000000}" name="Jan _x000a_2012" dataDxfId="511" dataCellStyle="Comma"/>
    <tableColumn id="27" xr3:uid="{00000000-0010-0000-0600-00001B000000}" name="Feb _x000a_2012" dataDxfId="510" dataCellStyle="Comma"/>
    <tableColumn id="28" xr3:uid="{00000000-0010-0000-0600-00001C000000}" name="Mar _x000a_2012" dataDxfId="509" dataCellStyle="Comma"/>
    <tableColumn id="29" xr3:uid="{00000000-0010-0000-0600-00001D000000}" name="Apr _x000a_2012" dataDxfId="508" dataCellStyle="Comma"/>
    <tableColumn id="30" xr3:uid="{00000000-0010-0000-0600-00001E000000}" name="May _x000a_2012" dataDxfId="507" dataCellStyle="Comma"/>
    <tableColumn id="31" xr3:uid="{00000000-0010-0000-0600-00001F000000}" name="Jun _x000a_2012" dataDxfId="506" dataCellStyle="Comma"/>
    <tableColumn id="32" xr3:uid="{00000000-0010-0000-0600-000020000000}" name="Jul _x000a_2012" dataDxfId="505" dataCellStyle="Comma"/>
    <tableColumn id="33" xr3:uid="{00000000-0010-0000-0600-000021000000}" name="Aug _x000a_2012" dataDxfId="504" dataCellStyle="Comma"/>
    <tableColumn id="34" xr3:uid="{00000000-0010-0000-0600-000022000000}" name="Sep _x000a_2012" dataDxfId="503" dataCellStyle="Comma"/>
    <tableColumn id="35" xr3:uid="{00000000-0010-0000-0600-000023000000}" name="Oct _x000a_2012" dataDxfId="502" dataCellStyle="Comma"/>
    <tableColumn id="36" xr3:uid="{00000000-0010-0000-0600-000024000000}" name="Nov _x000a_2012" dataDxfId="501" dataCellStyle="Comma"/>
    <tableColumn id="37" xr3:uid="{00000000-0010-0000-0600-000025000000}" name="Dec _x000a_2012" dataDxfId="500" dataCellStyle="Comma"/>
    <tableColumn id="38" xr3:uid="{00000000-0010-0000-0600-000026000000}" name="Jan _x000a_2013" dataDxfId="499" dataCellStyle="Comma"/>
    <tableColumn id="39" xr3:uid="{00000000-0010-0000-0600-000027000000}" name="Feb _x000a_2013" dataDxfId="498" dataCellStyle="Comma"/>
    <tableColumn id="40" xr3:uid="{00000000-0010-0000-0600-000028000000}" name="Mar _x000a_2013" dataDxfId="497" dataCellStyle="Comma"/>
    <tableColumn id="41" xr3:uid="{00000000-0010-0000-0600-000029000000}" name="Apr _x000a_2013" dataDxfId="496" dataCellStyle="Comma"/>
    <tableColumn id="42" xr3:uid="{00000000-0010-0000-0600-00002A000000}" name="May _x000a_2013" dataDxfId="495" dataCellStyle="Comma"/>
    <tableColumn id="43" xr3:uid="{00000000-0010-0000-0600-00002B000000}" name="Jun _x000a_2013" dataDxfId="494" dataCellStyle="Comma"/>
    <tableColumn id="44" xr3:uid="{00000000-0010-0000-0600-00002C000000}" name="Jul _x000a_2013" dataDxfId="493" dataCellStyle="Comma"/>
    <tableColumn id="45" xr3:uid="{00000000-0010-0000-0600-00002D000000}" name="Aug _x000a_2013" dataDxfId="492" dataCellStyle="Comma"/>
    <tableColumn id="46" xr3:uid="{00000000-0010-0000-0600-00002E000000}" name="Sep _x000a_2013" dataDxfId="491" dataCellStyle="Comma"/>
    <tableColumn id="47" xr3:uid="{00000000-0010-0000-0600-00002F000000}" name="Oct _x000a_2013" dataDxfId="490" dataCellStyle="Comma"/>
    <tableColumn id="48" xr3:uid="{00000000-0010-0000-0600-000030000000}" name=" Nov _x000a_2013" dataDxfId="489" dataCellStyle="Comma"/>
    <tableColumn id="49" xr3:uid="{00000000-0010-0000-0600-000031000000}" name="Dec _x000a_2013" dataDxfId="488" dataCellStyle="Comma"/>
    <tableColumn id="50" xr3:uid="{00000000-0010-0000-0600-000032000000}" name="Jan _x000a_2014" dataDxfId="487" dataCellStyle="Comma"/>
    <tableColumn id="51" xr3:uid="{00000000-0010-0000-0600-000033000000}" name="Feb _x000a_2014" dataDxfId="486" dataCellStyle="Comma"/>
    <tableColumn id="52" xr3:uid="{00000000-0010-0000-0600-000034000000}" name="Mar _x000a_2014" dataDxfId="485" dataCellStyle="Comma"/>
    <tableColumn id="53" xr3:uid="{00000000-0010-0000-0600-000035000000}" name="Apr _x000a_2014" dataDxfId="484" dataCellStyle="Comma"/>
    <tableColumn id="54" xr3:uid="{00000000-0010-0000-0600-000036000000}" name="May _x000a_2014" dataDxfId="483" dataCellStyle="Comma"/>
    <tableColumn id="55" xr3:uid="{00000000-0010-0000-0600-000037000000}" name="Jun _x000a_2014" dataDxfId="482" dataCellStyle="Comma"/>
    <tableColumn id="56" xr3:uid="{00000000-0010-0000-0600-000038000000}" name="Jul _x000a_2014" dataDxfId="481" dataCellStyle="Comma"/>
    <tableColumn id="57" xr3:uid="{00000000-0010-0000-0600-000039000000}" name="Aug _x000a_2014" dataDxfId="480" dataCellStyle="Comma"/>
    <tableColumn id="58" xr3:uid="{00000000-0010-0000-0600-00003A000000}" name="Sep _x000a_2014" dataDxfId="479" dataCellStyle="Comma"/>
    <tableColumn id="59" xr3:uid="{00000000-0010-0000-0600-00003B000000}" name="Oct _x000a_2014" dataDxfId="478" dataCellStyle="Comma"/>
    <tableColumn id="60" xr3:uid="{00000000-0010-0000-0600-00003C000000}" name="Nov _x000a_2014" dataDxfId="477" dataCellStyle="Comma"/>
    <tableColumn id="61" xr3:uid="{00000000-0010-0000-0600-00003D000000}" name="Dec _x000a_2014" dataDxfId="476" dataCellStyle="Comma"/>
    <tableColumn id="62" xr3:uid="{00000000-0010-0000-0600-00003E000000}" name="Jan _x000a_2015" dataDxfId="475" dataCellStyle="Comma"/>
    <tableColumn id="63" xr3:uid="{00000000-0010-0000-0600-00003F000000}" name="Feb _x000a_2015" dataDxfId="474" dataCellStyle="Comma"/>
    <tableColumn id="64" xr3:uid="{00000000-0010-0000-0600-000040000000}" name="Mar _x000a_2015" dataDxfId="473" dataCellStyle="Comma"/>
    <tableColumn id="65" xr3:uid="{00000000-0010-0000-0600-000041000000}" name="Apr _x000a_2015" dataDxfId="472" dataCellStyle="Comma"/>
    <tableColumn id="66" xr3:uid="{00000000-0010-0000-0600-000042000000}" name="May _x000a_2015" dataDxfId="471" dataCellStyle="Comma"/>
    <tableColumn id="67" xr3:uid="{00000000-0010-0000-0600-000043000000}" name="Jun _x000a_2015" dataDxfId="470" dataCellStyle="Comma"/>
    <tableColumn id="68" xr3:uid="{00000000-0010-0000-0600-000044000000}" name="Jul _x000a_2015" dataDxfId="469" dataCellStyle="Comma"/>
    <tableColumn id="69" xr3:uid="{00000000-0010-0000-0600-000045000000}" name="Aug _x000a_2015" dataDxfId="468" dataCellStyle="Comma"/>
    <tableColumn id="70" xr3:uid="{00000000-0010-0000-0600-000046000000}" name="Sep _x000a_2015" dataDxfId="467" dataCellStyle="Comma"/>
    <tableColumn id="71" xr3:uid="{00000000-0010-0000-0600-000047000000}" name="Oct _x000a_2015" dataDxfId="466" dataCellStyle="Comma"/>
    <tableColumn id="72" xr3:uid="{00000000-0010-0000-0600-000048000000}" name="Nov _x000a_2015" dataDxfId="465" dataCellStyle="Comma"/>
    <tableColumn id="73" xr3:uid="{00000000-0010-0000-0600-000049000000}" name="Dec _x000a_2015" dataDxfId="464" dataCellStyle="Comma"/>
    <tableColumn id="74" xr3:uid="{00000000-0010-0000-0600-00004A000000}" name="Jan _x000a_2016" dataDxfId="463" dataCellStyle="Comma"/>
    <tableColumn id="75" xr3:uid="{00000000-0010-0000-0600-00004B000000}" name="Feb _x000a_2016" dataDxfId="462" dataCellStyle="Comma"/>
    <tableColumn id="76" xr3:uid="{00000000-0010-0000-0600-00004C000000}" name="Mar _x000a_2016" dataDxfId="461" dataCellStyle="Comma"/>
    <tableColumn id="77" xr3:uid="{00000000-0010-0000-0600-00004D000000}" name="Apr _x000a_2016" dataDxfId="460" dataCellStyle="Comma"/>
    <tableColumn id="78" xr3:uid="{00000000-0010-0000-0600-00004E000000}" name="May _x000a_2016" dataDxfId="459" dataCellStyle="Comma"/>
    <tableColumn id="79" xr3:uid="{00000000-0010-0000-0600-00004F000000}" name="Jun _x000a_2016" dataDxfId="458" dataCellStyle="Comma"/>
    <tableColumn id="80" xr3:uid="{00000000-0010-0000-0600-000050000000}" name="Jul _x000a_2016" dataDxfId="457" dataCellStyle="Comma"/>
    <tableColumn id="81" xr3:uid="{00000000-0010-0000-0600-000051000000}" name="Aug _x000a_2016" dataDxfId="456" dataCellStyle="Comma"/>
    <tableColumn id="82" xr3:uid="{00000000-0010-0000-0600-000052000000}" name="Sep _x000a_2016" dataDxfId="455" dataCellStyle="Comma"/>
    <tableColumn id="83" xr3:uid="{00000000-0010-0000-0600-000053000000}" name="Oct _x000a_2016" dataDxfId="454" dataCellStyle="Comma"/>
    <tableColumn id="84" xr3:uid="{00000000-0010-0000-0600-000054000000}" name="Nov _x000a_2016" dataDxfId="453" dataCellStyle="Comma"/>
    <tableColumn id="85" xr3:uid="{00000000-0010-0000-0600-000055000000}" name="Dec _x000a_2016" dataDxfId="452" dataCellStyle="Comma"/>
    <tableColumn id="86" xr3:uid="{00000000-0010-0000-0600-000056000000}" name="Jan _x000a_2017" dataDxfId="451" dataCellStyle="Comma"/>
    <tableColumn id="87" xr3:uid="{00000000-0010-0000-0600-000057000000}" name="Feb _x000a_2017" dataDxfId="450" dataCellStyle="Comma"/>
    <tableColumn id="88" xr3:uid="{00000000-0010-0000-0600-000058000000}" name="Mar _x000a_2017" dataDxfId="449" dataCellStyle="Comma"/>
    <tableColumn id="89" xr3:uid="{00000000-0010-0000-0600-000059000000}" name="Apr _x000a_2017" dataDxfId="448" dataCellStyle="Comma"/>
    <tableColumn id="90" xr3:uid="{00000000-0010-0000-0600-00005A000000}" name="May _x000a_2017" dataDxfId="447" dataCellStyle="Comma"/>
    <tableColumn id="91" xr3:uid="{00000000-0010-0000-0600-00005B000000}" name="Jun _x000a_2017" dataDxfId="446" dataCellStyle="Comma"/>
    <tableColumn id="92" xr3:uid="{00000000-0010-0000-0600-00005C000000}" name="Jul _x000a_2017" dataDxfId="445" dataCellStyle="Comma"/>
    <tableColumn id="93" xr3:uid="{00000000-0010-0000-0600-00005D000000}" name="Aug _x000a_2017" dataDxfId="444" dataCellStyle="Comma"/>
    <tableColumn id="94" xr3:uid="{00000000-0010-0000-0600-00005E000000}" name="Sep _x000a_2017" dataDxfId="443" dataCellStyle="Comma"/>
    <tableColumn id="95" xr3:uid="{00000000-0010-0000-0600-00005F000000}" name="Oct _x000a_2017" dataDxfId="442" dataCellStyle="Comma"/>
    <tableColumn id="96" xr3:uid="{00000000-0010-0000-0600-000060000000}" name="Nov _x000a_2017" dataDxfId="441" dataCellStyle="Comma"/>
    <tableColumn id="97" xr3:uid="{00000000-0010-0000-0600-000061000000}" name="Dec _x000a_2017" dataDxfId="440" dataCellStyle="Comma"/>
    <tableColumn id="98" xr3:uid="{00000000-0010-0000-0600-000062000000}" name="Jan _x000a_2018" dataDxfId="439" dataCellStyle="Comma"/>
    <tableColumn id="99" xr3:uid="{00000000-0010-0000-0600-000063000000}" name="Feb _x000a_2018" dataDxfId="438" dataCellStyle="Comma"/>
    <tableColumn id="100" xr3:uid="{00000000-0010-0000-0600-000064000000}" name="Mar _x000a_2018" dataDxfId="437" dataCellStyle="Comma"/>
    <tableColumn id="101" xr3:uid="{00000000-0010-0000-0600-000065000000}" name="Apr _x000a_2018" dataDxfId="436" dataCellStyle="Comma"/>
    <tableColumn id="102" xr3:uid="{00000000-0010-0000-0600-000066000000}" name="May _x000a_2018" dataDxfId="435" dataCellStyle="Comma"/>
    <tableColumn id="103" xr3:uid="{00000000-0010-0000-0600-000067000000}" name="Jun _x000a_2018" dataDxfId="434" dataCellStyle="Comma"/>
    <tableColumn id="104" xr3:uid="{00000000-0010-0000-0600-000068000000}" name="Jul _x000a_2018" dataDxfId="433" dataCellStyle="Comma"/>
    <tableColumn id="105" xr3:uid="{00000000-0010-0000-0600-000069000000}" name="Aug _x000a_2018" dataDxfId="432" dataCellStyle="Comma"/>
    <tableColumn id="106" xr3:uid="{00000000-0010-0000-0600-00006A000000}" name="Sep _x000a_2018" dataDxfId="431" dataCellStyle="Comma"/>
    <tableColumn id="107" xr3:uid="{00000000-0010-0000-0600-00006B000000}" name="Oct _x000a_2018" dataDxfId="430" dataCellStyle="Comma"/>
    <tableColumn id="108" xr3:uid="{00000000-0010-0000-0600-00006C000000}" name="Nov _x000a_2018" dataDxfId="429" dataCellStyle="Comma"/>
    <tableColumn id="109" xr3:uid="{00000000-0010-0000-0600-00006D000000}" name="Dec _x000a_2018" dataDxfId="428" dataCellStyle="Comma"/>
    <tableColumn id="110" xr3:uid="{00000000-0010-0000-0600-00006E000000}" name="Jan _x000a_2019" dataDxfId="427" dataCellStyle="Comma"/>
    <tableColumn id="111" xr3:uid="{00000000-0010-0000-0600-00006F000000}" name="Feb _x000a_2019" dataDxfId="426" dataCellStyle="Comma"/>
    <tableColumn id="112" xr3:uid="{00000000-0010-0000-0600-000070000000}" name="Mar _x000a_2019" dataDxfId="425" dataCellStyle="Comma"/>
    <tableColumn id="113" xr3:uid="{00000000-0010-0000-0600-000071000000}" name="Apr _x000a_2019" dataDxfId="424" dataCellStyle="Comma"/>
    <tableColumn id="114" xr3:uid="{00000000-0010-0000-0600-000072000000}" name="May _x000a_2019" dataDxfId="423" dataCellStyle="Comma"/>
    <tableColumn id="115" xr3:uid="{00000000-0010-0000-0600-000073000000}" name="Jun _x000a_2019" dataDxfId="422" dataCellStyle="Comma"/>
    <tableColumn id="116" xr3:uid="{00000000-0010-0000-0600-000074000000}" name="Jul _x000a_2019" dataDxfId="421" dataCellStyle="Comma"/>
    <tableColumn id="117" xr3:uid="{00000000-0010-0000-0600-000075000000}" name="Aug _x000a_2019" dataDxfId="420" dataCellStyle="Comma"/>
    <tableColumn id="118" xr3:uid="{00000000-0010-0000-0600-000076000000}" name="Sep _x000a_2019" dataDxfId="419" dataCellStyle="Comma"/>
    <tableColumn id="119" xr3:uid="{00000000-0010-0000-0600-000077000000}" name="Oct _x000a_2019" dataDxfId="418" dataCellStyle="Comma"/>
    <tableColumn id="120" xr3:uid="{00000000-0010-0000-0600-000078000000}" name="Nov _x000a_2019" dataDxfId="417" dataCellStyle="Comma"/>
    <tableColumn id="121" xr3:uid="{00000000-0010-0000-0600-000079000000}" name="Dec _x000a_2019" dataDxfId="416" dataCellStyle="Comma"/>
    <tableColumn id="122" xr3:uid="{00000000-0010-0000-0600-00007A000000}" name="Jan _x000a_2020" dataDxfId="415" dataCellStyle="Comma"/>
    <tableColumn id="123" xr3:uid="{00000000-0010-0000-0600-00007B000000}" name="Feb _x000a_2020" dataDxfId="414" dataCellStyle="Comma"/>
    <tableColumn id="124" xr3:uid="{00000000-0010-0000-0600-00007C000000}" name="Mar _x000a_2020" dataDxfId="413" dataCellStyle="Comma"/>
    <tableColumn id="125" xr3:uid="{00000000-0010-0000-0600-00007D000000}" name="Apr _x000a_2020" dataDxfId="412" dataCellStyle="Comma"/>
    <tableColumn id="126" xr3:uid="{00000000-0010-0000-0600-00007E000000}" name="May _x000a_2020" dataDxfId="411" dataCellStyle="Comma"/>
    <tableColumn id="127" xr3:uid="{00000000-0010-0000-0600-00007F000000}" name="Jun _x000a_2020" dataDxfId="410" dataCellStyle="Comma"/>
    <tableColumn id="128" xr3:uid="{00000000-0010-0000-0600-000080000000}" name="Jul _x000a_2020" dataDxfId="409" dataCellStyle="Comma"/>
    <tableColumn id="129" xr3:uid="{00000000-0010-0000-0600-000081000000}" name="Aug _x000a_2020" dataDxfId="408" dataCellStyle="Comma"/>
    <tableColumn id="130" xr3:uid="{00000000-0010-0000-0600-000082000000}" name="Sep  _x000a_2020" dataDxfId="407" dataCellStyle="Comma"/>
    <tableColumn id="131" xr3:uid="{00000000-0010-0000-0600-000083000000}" name="Oct _x000a_2020" dataDxfId="406" dataCellStyle="Comma"/>
    <tableColumn id="132" xr3:uid="{00000000-0010-0000-0600-000084000000}" name="Nov _x000a_2020" dataDxfId="405" dataCellStyle="Comma"/>
    <tableColumn id="133" xr3:uid="{00000000-0010-0000-0600-000085000000}" name="Dec _x000a_2020" dataDxfId="404" dataCellStyle="Comma"/>
    <tableColumn id="134" xr3:uid="{00000000-0010-0000-0600-000086000000}" name="Jan _x000a_2021" dataDxfId="403" dataCellStyle="Comma"/>
    <tableColumn id="135" xr3:uid="{00000000-0010-0000-0600-000087000000}" name="Feb _x000a_2021" dataDxfId="402" dataCellStyle="Comma"/>
    <tableColumn id="136" xr3:uid="{00000000-0010-0000-0600-000088000000}" name="Mar _x000a_2021" dataDxfId="401" dataCellStyle="Comma"/>
    <tableColumn id="137" xr3:uid="{00000000-0010-0000-0600-000089000000}" name="Apr _x000a_2021" dataDxfId="400" dataCellStyle="Comma"/>
    <tableColumn id="138" xr3:uid="{00000000-0010-0000-0600-00008A000000}" name="May _x000a_2021" dataDxfId="399" dataCellStyle="Comma"/>
    <tableColumn id="139" xr3:uid="{00000000-0010-0000-0600-00008B000000}" name="Jun _x000a_2021" dataDxfId="398" dataCellStyle="Comma"/>
    <tableColumn id="140" xr3:uid="{00000000-0010-0000-0600-00008C000000}" name="Jul_x000a_2021" dataDxfId="397" dataCellStyle="Comma"/>
    <tableColumn id="141" xr3:uid="{00000000-0010-0000-0600-00008D000000}" name="Aug _x000a_2021" dataDxfId="396" dataCellStyle="Comma"/>
    <tableColumn id="142" xr3:uid="{00000000-0010-0000-0600-00008E000000}" name="Sep_x000a_2021" dataDxfId="395" dataCellStyle="Comma"/>
    <tableColumn id="143" xr3:uid="{E407BC49-AEFE-444D-94C3-3908A28BE4AC}" name="Oct_x000a_2021" dataDxfId="394" dataCellStyle="Comma"/>
    <tableColumn id="144" xr3:uid="{1EF4507E-85D5-4F6F-BFF2-7BFB32651F99}" name="Nov_x000a_2021" dataDxfId="393" dataCellStyle="Comma"/>
    <tableColumn id="145" xr3:uid="{625B115C-446C-487D-8FCC-E8DE54B11B56}" name="Dec_x000a_2022" dataDxfId="392" dataCellStyle="Comma"/>
    <tableColumn id="146" xr3:uid="{C04CC12C-654F-4C5D-9633-8F4FB8BE6DDB}" name="Jan_x000a_2022" dataDxfId="391" dataCellStyle="Comma"/>
    <tableColumn id="147" xr3:uid="{981DB379-677D-480F-8B1F-AA35C7E6FEA5}" name="Feb_x000a_2022" dataDxfId="390" dataCellStyle="Comma"/>
    <tableColumn id="148" xr3:uid="{AE76F3E8-1B89-4749-9BBC-1C58D1C029CD}" name="Mar_x000a_2022" dataDxfId="389" dataCellStyle="Comma"/>
    <tableColumn id="149" xr3:uid="{F4219BC1-C814-4393-A865-95ECC8859A85}" name="Apr_x000a_2022" dataDxfId="388" dataCellStyle="Comma"/>
    <tableColumn id="150" xr3:uid="{5785BA96-179E-4830-B3DD-0D9424F3BE0B}" name="May_x000a_2022" dataDxfId="387" dataCellStyle="Comma"/>
    <tableColumn id="151" xr3:uid="{0B86600A-88D7-4B03-99F3-0DC5ECF0A56E}" name="Jun_x000a_2022" dataDxfId="386" dataCellStyle="Comma"/>
    <tableColumn id="152" xr3:uid="{30B18471-84E2-4CDD-A82D-CD184A20F1FE}" name="Jul_x000a_2022" dataDxfId="385" dataCellStyle="Comma"/>
    <tableColumn id="153" xr3:uid="{7C72292D-BC51-4B12-9179-4446A427E52D}" name="Aug _x000a_2022" dataDxfId="384" dataCellStyle="Comma"/>
    <tableColumn id="154" xr3:uid="{C6F59FC8-0412-4046-9EEB-EC99F36BBFF9}" name="Sep_x000a_2022" dataDxfId="383" dataCellStyle="Comma"/>
    <tableColumn id="155" xr3:uid="{E6EEEBA4-58E0-4801-8F65-9CDC3AB8FAD8}" name="Oct_x000a_2022" dataDxfId="382" dataCellStyle="Comma"/>
    <tableColumn id="156" xr3:uid="{4B06CCCC-3A1A-4ABB-B9D4-A98EB3D984C5}" name="Nov_x000a_2022" dataDxfId="381" dataCellStyle="Comma"/>
    <tableColumn id="157" xr3:uid="{09FB1996-3725-4D23-A060-603E13DD12F4}" name="Dec_x000a_2023" dataDxfId="380" dataCellStyle="Comma"/>
    <tableColumn id="158" xr3:uid="{E860F2F0-A4C2-4938-AF57-386E831F6836}" name="Jan_x000a_2023" dataDxfId="379" dataCellStyle="Comma"/>
    <tableColumn id="159" xr3:uid="{D9DC5AF0-8C6F-4F62-A1BD-1D8186709F2D}" name="Feb_x000a_2023" dataDxfId="378" dataCellStyle="Comma"/>
    <tableColumn id="160" xr3:uid="{4107AFCF-338D-46AE-B927-D02A3E17D381}" name="Mar_x000a_2023" dataDxfId="377" dataCellStyle="Comma"/>
    <tableColumn id="161" xr3:uid="{524BF977-D230-4E6F-824A-D406959D55F9}" name="Apr_x000a_2023" dataDxfId="376" dataCellStyle="Comma"/>
    <tableColumn id="162" xr3:uid="{485F3CDC-DDF7-4C9C-A28F-F90CBBDE0914}" name="May_x000a_2023" dataDxfId="375" dataCellStyle="Comma"/>
    <tableColumn id="163" xr3:uid="{3A7C50A3-14D0-45B8-A968-2660C9CC7B6C}" name="Jun_x000a_2023" dataDxfId="374" dataCellStyle="Comma"/>
    <tableColumn id="164" xr3:uid="{5B473DDD-2F75-4E4A-943D-F0FBBA95B1C5}" name="Jul_x000a_2023" dataDxfId="373" dataCellStyle="Comma"/>
    <tableColumn id="165" xr3:uid="{1B4CC6F0-3F47-4FE7-9756-EF4AE0A8C407}" name="Aug_x000a_2023" dataDxfId="372" dataCellStyle="Comma"/>
    <tableColumn id="166" xr3:uid="{8152C9D0-B8FF-4CBD-88B4-700873D4C02B}" name="Sep_x000a_2023" dataDxfId="371" dataCellStyle="Comma"/>
    <tableColumn id="167" xr3:uid="{8F76383D-8C25-41E8-8479-E1E54174838B}" name="Oct_x000a_2023" dataDxfId="370" dataCellStyle="Comma"/>
    <tableColumn id="168" xr3:uid="{57832DE4-9190-40E2-9131-087C5D36F30B}" name="Nov_x000a_2023" dataDxfId="369" dataCellStyle="Comma"/>
    <tableColumn id="169" xr3:uid="{E5E768D2-EA2E-45E7-8E25-74CCAED5DA88}" name="Dec_x000a_20232" dataDxfId="368"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0F2B20-2601-42BE-B0CF-49FD3482A6B1}" name="Domestic_PV_by_PC" displayName="Domestic_PV_by_PC" ref="A3:D655" totalsRowShown="0" headerRowDxfId="367" dataDxfId="365" headerRowBorderDxfId="366">
  <autoFilter ref="A3:D655" xr:uid="{00000000-0009-0000-0100-000014000000}">
    <filterColumn colId="0" hiddenButton="1"/>
    <filterColumn colId="1" hiddenButton="1"/>
    <filterColumn colId="2" hiddenButton="1"/>
    <filterColumn colId="3" hiddenButton="1"/>
  </autoFilter>
  <tableColumns count="4">
    <tableColumn id="1" xr3:uid="{A5397986-E68D-41EE-BDD8-2661AD0A9FAF}" name="Country" dataDxfId="364"/>
    <tableColumn id="4" xr3:uid="{0374060E-2960-4B92-828B-6037688E7EBF}" name="Constituency" dataDxfId="363"/>
    <tableColumn id="5" xr3:uid="{8340025A-1E5C-44BC-B503-B0660C90896F}" name="Installed capacity (MW)" dataDxfId="362" dataCellStyle="Comma"/>
    <tableColumn id="6" xr3:uid="{D49E5423-5E56-4143-B3C5-926E2069EEC8}" name="Number of installations" dataDxfId="361"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19DEC4D-3A98-4DAF-BBD0-94855DDF34D1}" name="Cumulative_installed_capacity_by_tariff17" displayName="Cumulative_installed_capacity_by_tariff17" ref="A5:FO31" totalsRowShown="0">
  <tableColumns count="171">
    <tableColumn id="1" xr3:uid="{244099A3-56D6-4302-86F2-672A04DC1CD8}" name="CUMULATIVE CAPACITY (MW) [note 1]"/>
    <tableColumn id="2" xr3:uid="{2DB2AC5B-8734-4DD1-812C-C0D821A6EBD7}" name="Jan _x000a_2010"/>
    <tableColumn id="3" xr3:uid="{D480744A-39F9-4566-A8EF-210B419113BE}" name="Feb _x000a_2010"/>
    <tableColumn id="4" xr3:uid="{0AC47999-9475-4DE7-8A83-E2060030764A}" name="Mar _x000a_2010"/>
    <tableColumn id="5" xr3:uid="{F8D91A94-7B69-402A-9558-49DC5729A296}" name="Apr _x000a_2010"/>
    <tableColumn id="6" xr3:uid="{46420BEA-7E3C-4403-A013-D2A7209B5ADF}" name="May _x000a_2010"/>
    <tableColumn id="7" xr3:uid="{CDC2543B-5258-44D8-9ACA-B9A2C43096ED}" name="Jun _x000a_2010"/>
    <tableColumn id="8" xr3:uid="{94328901-7ADB-450C-B1B4-B88704013BD2}" name="Jul _x000a_2010"/>
    <tableColumn id="9" xr3:uid="{B5B9A9BB-5C54-4E14-8C39-60E882813033}" name="Aug _x000a_2010"/>
    <tableColumn id="10" xr3:uid="{A4AE6308-757C-49C1-A4EA-7BD479C674F9}" name="Sep _x000a_2010"/>
    <tableColumn id="11" xr3:uid="{8F5D6FE9-C4AC-4B18-ADC1-2F5188EAC8B3}" name="Oct _x000a_2010"/>
    <tableColumn id="12" xr3:uid="{C7853DD2-9880-4320-919D-8A37B2F04DA7}" name="Nov _x000a_2010"/>
    <tableColumn id="13" xr3:uid="{E626171A-1D1E-4284-AD72-7E470EFE7287}" name="Dec _x000a_2010"/>
    <tableColumn id="14" xr3:uid="{B89BD104-3D21-43BF-B78E-96F01DF7F9A0}" name="Jan _x000a_2011"/>
    <tableColumn id="15" xr3:uid="{9C7095AB-5B6B-46C0-B65B-BADC5A9C300F}" name="Feb _x000a_2011"/>
    <tableColumn id="16" xr3:uid="{0D2B089A-0B70-4913-A641-3E3CDDEFAD84}" name="Mar _x000a_2011"/>
    <tableColumn id="17" xr3:uid="{15FB3694-606A-430C-A4F3-7B9AF2B4B79D}" name="Apr _x000a_2011"/>
    <tableColumn id="18" xr3:uid="{45004E4A-3E4E-4C54-AA6E-F2058D70A12E}" name="May _x000a_2011"/>
    <tableColumn id="19" xr3:uid="{FF6CD03A-1BA8-41C3-B0E4-4AD7EB3AACF5}" name="Jun _x000a_2011"/>
    <tableColumn id="20" xr3:uid="{BCADC533-72ED-418F-BBDC-8F48075A0B4D}" name="Jul _x000a_2011"/>
    <tableColumn id="21" xr3:uid="{4E7BB286-45CA-4329-83B5-322FF770F3FE}" name="Aug _x000a_2011"/>
    <tableColumn id="22" xr3:uid="{EE73E2B8-180D-4574-991E-358C7C90CE09}" name="Sep _x000a_2011"/>
    <tableColumn id="23" xr3:uid="{1F867CA2-AD83-4875-907D-6CF0B718ED92}" name="Oct _x000a_2011"/>
    <tableColumn id="24" xr3:uid="{9B0782A8-3DC4-4685-BF65-6233DE8907A3}" name="Nov _x000a_2011"/>
    <tableColumn id="25" xr3:uid="{9609BDB7-97B8-4864-8AFB-3B3104DFFD2D}" name="Dec _x000a_2011"/>
    <tableColumn id="26" xr3:uid="{814550E8-32A8-4C6B-BEF4-42696EC00D7D}" name="Jan _x000a_2012"/>
    <tableColumn id="27" xr3:uid="{42CB00C1-7C2F-4AB7-A495-FD23334D9C24}" name="Feb _x000a_2012"/>
    <tableColumn id="28" xr3:uid="{1A605740-9808-4681-B60C-80B4183F2825}" name="Mar _x000a_2012"/>
    <tableColumn id="29" xr3:uid="{C5027534-4C7C-4FFE-B21B-04C94D2FAEB3}" name="Apr _x000a_2012"/>
    <tableColumn id="30" xr3:uid="{A01360CE-8F4C-4B45-9B08-68DE92AF4F19}" name="May _x000a_2012"/>
    <tableColumn id="31" xr3:uid="{1028C917-C0A1-4C7F-9BC1-33C30063D7F7}" name="Jun _x000a_2012"/>
    <tableColumn id="32" xr3:uid="{9553B27F-E20A-4800-B217-D42BA1B7E498}" name="Jul _x000a_2012"/>
    <tableColumn id="33" xr3:uid="{55B7825D-2EAF-455F-B98C-1E23CEE99092}" name="Aug _x000a_2012"/>
    <tableColumn id="34" xr3:uid="{D846114C-980D-45D6-A8AE-1E600640ABF3}" name="Sep _x000a_2012"/>
    <tableColumn id="35" xr3:uid="{E8F82594-1471-4B41-B7F3-09C8248E69E1}" name="Oct _x000a_2012"/>
    <tableColumn id="36" xr3:uid="{C978BC81-1CD9-415C-B12D-5835AFD1D063}" name="Nov _x000a_2012"/>
    <tableColumn id="37" xr3:uid="{417EE037-D51F-434B-BCBC-87245283C18D}" name="Dec _x000a_2012"/>
    <tableColumn id="38" xr3:uid="{C36A0A52-B741-4BD4-BC5E-EC407FA88FB9}" name="Jan _x000a_2013"/>
    <tableColumn id="39" xr3:uid="{749BAA8E-3E51-406B-AB82-75813469E1A2}" name="Feb _x000a_2013"/>
    <tableColumn id="40" xr3:uid="{D2F18BA0-ACD9-4432-8F1D-5FCE10413033}" name="Mar _x000a_2013"/>
    <tableColumn id="41" xr3:uid="{59345EE2-DF48-4D28-8751-3BDCEE59CF91}" name="Apr _x000a_2013"/>
    <tableColumn id="42" xr3:uid="{E7EEA92D-7A8E-4CA4-AA3B-19A20AE3EDCB}" name="May _x000a_2013"/>
    <tableColumn id="43" xr3:uid="{F7F051C8-DF1F-40AD-9331-E516F2736DF8}" name="Jun _x000a_2013"/>
    <tableColumn id="44" xr3:uid="{BDB9C09F-0CCE-4BA8-9570-7F5B6046B161}" name="Jul _x000a_2013"/>
    <tableColumn id="45" xr3:uid="{9E67ABFE-C022-4231-B4FB-1C65CE431F3A}" name="Aug _x000a_2013"/>
    <tableColumn id="46" xr3:uid="{FC6E4CD1-9C5B-4E02-A6A6-06935E29D138}" name="Sep _x000a_2013"/>
    <tableColumn id="47" xr3:uid="{F5058E09-B576-4214-8E4B-B6D48ADA345A}" name="Oct _x000a_2013"/>
    <tableColumn id="48" xr3:uid="{0F1C52D6-15AC-481D-BF9D-E3E49375F529}" name=" Nov _x000a_2013"/>
    <tableColumn id="49" xr3:uid="{E32376E0-EE9B-47F2-B88F-94F7FDF9C2B1}" name="Dec _x000a_2013"/>
    <tableColumn id="50" xr3:uid="{637B512D-4FB3-4750-9B9D-2DE4E66D3E72}" name="Jan _x000a_2014"/>
    <tableColumn id="51" xr3:uid="{F1894441-F5B5-4462-A120-CC0C22546CE0}" name="Feb _x000a_2014"/>
    <tableColumn id="52" xr3:uid="{330C2E78-EABF-464B-A91B-5108114DD76F}" name="Mar _x000a_2014"/>
    <tableColumn id="53" xr3:uid="{B8044450-C452-4FA9-B8D9-B01503BDB4FB}" name="Apr _x000a_2014"/>
    <tableColumn id="54" xr3:uid="{5A4F779E-0952-4B47-A70F-3F0D894D1054}" name="May _x000a_2014"/>
    <tableColumn id="55" xr3:uid="{BF36305B-9843-4461-8BEF-CC525C4AAEF4}" name="Jun _x000a_2014"/>
    <tableColumn id="56" xr3:uid="{1CE2278D-51F9-4124-A86A-7E03B0FF8E36}" name="Jul _x000a_2014"/>
    <tableColumn id="57" xr3:uid="{6A70B0E3-4F17-42A1-8F84-59338478E70B}" name="Aug _x000a_2014"/>
    <tableColumn id="58" xr3:uid="{F82227DE-2DE0-421C-9FFB-0BF239B90E68}" name="Sep _x000a_2014"/>
    <tableColumn id="59" xr3:uid="{7784DACE-852C-4276-8D1A-AF76E25F672D}" name="Oct _x000a_2014"/>
    <tableColumn id="60" xr3:uid="{EE6FE97D-8CF1-4C87-8CC1-9C410C7C3141}" name="Nov _x000a_2014"/>
    <tableColumn id="61" xr3:uid="{AE65E64A-61D9-4277-8548-288F1C171020}" name="Dec _x000a_2014"/>
    <tableColumn id="62" xr3:uid="{82C551E4-AA48-4CC5-A289-A0BF3B3C7547}" name="Jan _x000a_2015"/>
    <tableColumn id="63" xr3:uid="{35A43404-A565-48D7-9A57-FEAD6E663AEE}" name="Feb _x000a_2015"/>
    <tableColumn id="64" xr3:uid="{5DA0528B-FED5-447E-8CA2-A776E6D721F3}" name="Mar _x000a_2015"/>
    <tableColumn id="65" xr3:uid="{81BD22D2-EBAC-428F-8194-10917AA7CF41}" name="Apr _x000a_2015"/>
    <tableColumn id="66" xr3:uid="{00A3ECF7-894E-4F5E-B7B5-F84BE214108D}" name="May _x000a_2015"/>
    <tableColumn id="67" xr3:uid="{5DEF030D-EB33-4E76-BE36-F748D010EADC}" name="Jun _x000a_2015"/>
    <tableColumn id="68" xr3:uid="{BE4C942C-D86A-40CF-952B-1E503435831A}" name="Jul _x000a_2015"/>
    <tableColumn id="69" xr3:uid="{E9F8B96D-C3ED-4AE4-BEEA-8650BBDFD467}" name="Aug _x000a_2015"/>
    <tableColumn id="70" xr3:uid="{94AB38BC-0297-4ED5-9836-6845D41E6B2D}" name="Sep _x000a_2015"/>
    <tableColumn id="71" xr3:uid="{7A697B20-CB26-44D2-8909-863E145DE5C6}" name="Oct _x000a_2015"/>
    <tableColumn id="72" xr3:uid="{9B50FCB6-16D5-495C-9DB8-779F35B31B32}" name="Nov _x000a_2015"/>
    <tableColumn id="73" xr3:uid="{B0BAB237-DF8E-4146-A6AB-E82D38849B85}" name="Dec _x000a_2015"/>
    <tableColumn id="74" xr3:uid="{397973EC-D365-43CA-BE1E-D81531D734EF}" name="Jan _x000a_2016"/>
    <tableColumn id="75" xr3:uid="{D7E44466-184C-4F1F-B016-8C5061780856}" name="Feb _x000a_2016"/>
    <tableColumn id="76" xr3:uid="{F21DF633-F9F7-40E3-A243-C64E9F3661D1}" name="Mar _x000a_2016"/>
    <tableColumn id="77" xr3:uid="{D22F679E-AC6D-4189-B619-375A4E61F788}" name="Apr _x000a_2016"/>
    <tableColumn id="78" xr3:uid="{7358B246-2233-4C62-9DF7-4F43D54F65FC}" name="May _x000a_2016"/>
    <tableColumn id="79" xr3:uid="{E20013C4-0F3D-4C57-B9B0-95FD1B069912}" name="Jun _x000a_2016"/>
    <tableColumn id="80" xr3:uid="{542DF2CB-088A-4280-9F06-1AA498D7E661}" name="Jul _x000a_2016"/>
    <tableColumn id="81" xr3:uid="{D8D304AE-9EA5-4BD8-9B92-7EC975A16237}" name="Aug _x000a_2016"/>
    <tableColumn id="82" xr3:uid="{270A9A83-78F5-40B3-8606-AFCBB422F823}" name="Sep _x000a_2016"/>
    <tableColumn id="83" xr3:uid="{F77C937E-0FCC-4C1D-9C1A-853CC8F24487}" name="Oct _x000a_2016"/>
    <tableColumn id="84" xr3:uid="{28A4492A-0A7D-41EF-B063-ACBB9287BF5D}" name="Nov _x000a_2016"/>
    <tableColumn id="85" xr3:uid="{2139EC74-B2A1-43F3-B725-4881FC6609EF}" name="Dec _x000a_2016"/>
    <tableColumn id="86" xr3:uid="{7FB3C352-30B8-4ED4-854C-047559511FDA}" name="Jan _x000a_2017"/>
    <tableColumn id="87" xr3:uid="{29D6FF5B-223D-4E4C-8BED-006CE85871DD}" name="Feb _x000a_2017"/>
    <tableColumn id="88" xr3:uid="{7F8C1D6F-859A-4F4C-B78B-1CD025531B1D}" name="Mar _x000a_2017"/>
    <tableColumn id="89" xr3:uid="{5CB44D0F-6342-4B3D-AB69-82D190D0E1B2}" name="Apr _x000a_2017"/>
    <tableColumn id="90" xr3:uid="{58BD9D79-583F-46E6-B2E1-D3CD80C9A2CD}" name="May _x000a_2017"/>
    <tableColumn id="91" xr3:uid="{6A83C3CA-1CED-4CB5-861C-5EEFCA974CE5}" name="Jun _x000a_2017"/>
    <tableColumn id="92" xr3:uid="{4136F7B3-B15E-4648-8ADA-2BB6F6E0A4C5}" name="Jul _x000a_2017"/>
    <tableColumn id="93" xr3:uid="{E7073257-DBFD-4E0B-ADD2-29837983C693}" name="Aug _x000a_2017"/>
    <tableColumn id="94" xr3:uid="{3D063EA7-4E8E-4032-A4C2-930FE49FFF45}" name="Sep _x000a_2017"/>
    <tableColumn id="95" xr3:uid="{C7FC18F1-1953-45C1-AA29-A8F5ED0AEAE6}" name="Oct _x000a_2017"/>
    <tableColumn id="96" xr3:uid="{3AF8BEE1-8263-446A-80AE-BC0CF3E6BBAD}" name="Nov _x000a_2017"/>
    <tableColumn id="97" xr3:uid="{25E60F7F-55B9-44A7-9825-5C7E141E19F0}" name="Dec _x000a_2017"/>
    <tableColumn id="98" xr3:uid="{240A9781-8D46-4154-92DF-D73DCAFBEB4E}" name="Jan _x000a_2018"/>
    <tableColumn id="99" xr3:uid="{2783E0F9-4E8E-445A-96FD-F832240F872A}" name="Feb _x000a_2018"/>
    <tableColumn id="100" xr3:uid="{A9E50ADD-5FFC-438E-BCEE-72848737A703}" name="Mar _x000a_2018"/>
    <tableColumn id="101" xr3:uid="{70FAAF01-9F51-42ED-8596-C67D79875327}" name="Apr _x000a_2018"/>
    <tableColumn id="102" xr3:uid="{E75FC0A3-B93E-4715-8750-65577040FC8E}" name="May _x000a_2018"/>
    <tableColumn id="103" xr3:uid="{2B4AD6E4-761A-48FE-A4D7-A4325F152FE4}" name="Jun _x000a_2018"/>
    <tableColumn id="104" xr3:uid="{A6F65F03-4615-4468-AD92-EFFD8596A0F5}" name="Jul _x000a_2018"/>
    <tableColumn id="105" xr3:uid="{CA0D1EED-8263-433D-9067-F4CFD9951253}" name="Aug _x000a_2018"/>
    <tableColumn id="106" xr3:uid="{5BBECEC6-BF33-490B-AE28-257DC3097C27}" name="Sep _x000a_2018"/>
    <tableColumn id="107" xr3:uid="{41C68E73-8E4C-4196-96E5-E61B43EEB5FD}" name="Oct _x000a_2018"/>
    <tableColumn id="108" xr3:uid="{545F7562-C025-49BA-8A5C-5CE0D5FCB8A6}" name="Nov _x000a_2018"/>
    <tableColumn id="109" xr3:uid="{5D72ACF6-075B-494B-B6ED-D9BF08BBA8BC}" name="Dec _x000a_2018"/>
    <tableColumn id="110" xr3:uid="{A049B5CA-D05E-4D15-A1AE-03380F1CB50D}" name="Jan _x000a_2019"/>
    <tableColumn id="111" xr3:uid="{0CADB9D2-1EEE-4600-A2A4-0BF404080552}" name="Feb _x000a_2019"/>
    <tableColumn id="112" xr3:uid="{8E2BA860-8343-4E17-B015-2FF07E0E48E8}" name="Mar _x000a_2019"/>
    <tableColumn id="113" xr3:uid="{4F14CD6D-471B-493A-8E69-CF30FF49AE1F}" name="Apr _x000a_2019"/>
    <tableColumn id="114" xr3:uid="{ACE25CDA-4AFE-4856-9F06-674D96BED224}" name="May _x000a_2019"/>
    <tableColumn id="115" xr3:uid="{BC11215C-1B87-484C-AD18-1DB4EAD510DD}" name="Jun _x000a_2019"/>
    <tableColumn id="116" xr3:uid="{F84FF032-FB4E-4827-BE5C-98E03F9F37D3}" name="Jul _x000a_2019"/>
    <tableColumn id="117" xr3:uid="{3A9A1F7D-D85D-4837-B336-7BD056CA9BEC}" name="Aug _x000a_2019"/>
    <tableColumn id="118" xr3:uid="{6D044FC4-D8D6-4B54-AA8A-047720E0CE88}" name="Sep _x000a_2019"/>
    <tableColumn id="119" xr3:uid="{90610E9D-8B4A-47C1-9749-8F249228AC95}" name="Oct _x000a_2019"/>
    <tableColumn id="120" xr3:uid="{676BDE7E-CABA-4728-8D7E-563A1A96D906}" name="Nov _x000a_2019"/>
    <tableColumn id="121" xr3:uid="{B9556B03-79E6-4B78-831C-3D40F20ADF82}" name="Dec _x000a_2019"/>
    <tableColumn id="122" xr3:uid="{4240AC20-C947-4FB7-AAAC-B55C62B60FF3}" name="Jan _x000a_2020"/>
    <tableColumn id="123" xr3:uid="{6386D47D-8E32-49A1-98DF-14FBAE58134E}" name="Feb _x000a_2020"/>
    <tableColumn id="124" xr3:uid="{FAF321A7-16A9-40CA-B882-F92A2D8D743C}" name="Mar _x000a_2020"/>
    <tableColumn id="125" xr3:uid="{7236CB03-B863-4B3C-B9F3-27A726836E67}" name="Apr _x000a_2020"/>
    <tableColumn id="126" xr3:uid="{A51532B4-8785-465C-9FDF-7AB7B300D7E9}" name="May _x000a_2020"/>
    <tableColumn id="127" xr3:uid="{A0BF01FE-4A6C-4335-8ECD-DE642C9F97DE}" name="Jun _x000a_2020"/>
    <tableColumn id="128" xr3:uid="{A4694C7E-C679-4304-B6BD-FD43BC26A10B}" name="Jul _x000a_2020"/>
    <tableColumn id="129" xr3:uid="{6C61E483-A483-4662-8330-AE2B99F8F26E}" name="Aug _x000a_2020"/>
    <tableColumn id="130" xr3:uid="{B2617B0F-476C-46CB-8C2E-9C9DA96F09C1}" name="Sep  _x000a_2020"/>
    <tableColumn id="131" xr3:uid="{90DFCB58-5FD5-449B-87D4-4524EFD867C5}" name="Oct _x000a_2020"/>
    <tableColumn id="132" xr3:uid="{467AB46B-695D-465C-89DE-A6785C332FF7}" name="Nov _x000a_2020"/>
    <tableColumn id="133" xr3:uid="{8E26D553-A1FE-49FF-B38C-D8C097C77DC4}" name="Dec _x000a_2020"/>
    <tableColumn id="134" xr3:uid="{37119FC4-AE62-4EDC-B3FE-B4AF422B11B0}" name="Jan _x000a_2021"/>
    <tableColumn id="135" xr3:uid="{F9FA54EE-695D-4DDE-8C61-1F9725298D82}" name="Feb _x000a_2021"/>
    <tableColumn id="136" xr3:uid="{40918CFF-C090-47D3-B139-439B367CDD7C}" name="Mar _x000a_2021"/>
    <tableColumn id="137" xr3:uid="{B2A7DABA-6283-41C7-A282-C7CCD0A2193E}" name="Apr _x000a_2021"/>
    <tableColumn id="138" xr3:uid="{7BE1ACCF-B87A-4C7E-B2E2-B9198533F45B}" name="May _x000a_2021"/>
    <tableColumn id="139" xr3:uid="{6AC29B5F-4692-4ADB-8209-6E820367A6AA}" name="Jun _x000a_2021"/>
    <tableColumn id="140" xr3:uid="{9CE97B60-2E3F-4373-B322-CE81C2A3156D}" name="Jul _x000a_2021"/>
    <tableColumn id="141" xr3:uid="{B4E694DE-9D95-40EB-9DD9-7AB52C505620}" name="Aug _x000a_2021"/>
    <tableColumn id="142" xr3:uid="{ABDDC0EA-36C1-4C90-A909-80D9959E66DA}" name="Sep_x000a_2021"/>
    <tableColumn id="143" xr3:uid="{53753066-89DC-456A-AA27-DB70008BAE84}" name="Oct_x000a_2021"/>
    <tableColumn id="144" xr3:uid="{5945935C-D833-4757-A1F4-02D828DFB576}" name="Nov_x000a_2021"/>
    <tableColumn id="145" xr3:uid="{419498CC-A65D-43C2-AA0C-420624B9E2E6}" name="Dec_x000a_2021" dataDxfId="360" dataCellStyle="Comma"/>
    <tableColumn id="146" xr3:uid="{801CD061-916C-4258-BFC9-F00A62028A78}" name="Jan_x000a_2022" dataDxfId="359" dataCellStyle="Comma"/>
    <tableColumn id="147" xr3:uid="{E74C98B4-7C8A-4E30-979A-F00600E41B29}" name="Feb_x000a_2022"/>
    <tableColumn id="148" xr3:uid="{95B67D2A-8D96-4558-8D26-044AC01F91DB}" name="Mar_x000a_2022"/>
    <tableColumn id="149" xr3:uid="{3E7B4B9A-F4BD-4A6A-A3CD-E4C166E60918}" name="Apr_x000a_2022" dataDxfId="358" dataCellStyle="Comma"/>
    <tableColumn id="150" xr3:uid="{BF49EB98-A9F9-4023-BD58-1BC7CAB1408A}" name="May_x000a_2022" dataDxfId="357" dataCellStyle="Comma"/>
    <tableColumn id="151" xr3:uid="{4394E7ED-8E12-4696-91E3-DE21F9AD4FD7}" name="June_x000a_2022" dataDxfId="356" dataCellStyle="Comma"/>
    <tableColumn id="152" xr3:uid="{68922B4C-A384-4710-B5E6-4B27A9B9BF0F}" name="Jul_x000a_2022" dataDxfId="355" dataCellStyle="Comma"/>
    <tableColumn id="153" xr3:uid="{499DC319-6B05-4EA3-91A2-98BFBE64EBF8}" name="Aug_x000a_2022" dataDxfId="354" dataCellStyle="Comma"/>
    <tableColumn id="154" xr3:uid="{6A1F794A-C277-4CC3-A941-6DAF8F2E1A7A}" name="Sep_x000a_2022" dataDxfId="353" dataCellStyle="Comma"/>
    <tableColumn id="155" xr3:uid="{52787959-B489-45DF-942A-D4CA915BA85B}" name="Oct_x000a_2022" dataDxfId="352" dataCellStyle="Comma"/>
    <tableColumn id="156" xr3:uid="{AEC985B7-BD9D-4571-BE7B-863FAC0074AB}" name="Nov_x000a_2022" dataDxfId="351" dataCellStyle="Comma"/>
    <tableColumn id="157" xr3:uid="{2B0D3B0C-A9E9-4807-A2E1-9B06D89F07A6}" name="Dec_x000a_2022" dataDxfId="350" dataCellStyle="Comma"/>
    <tableColumn id="158" xr3:uid="{216E65A8-86AC-4C29-8062-9B69FC6AF0AA}" name="Jan_x000a_2023" dataDxfId="349" dataCellStyle="Comma"/>
    <tableColumn id="159" xr3:uid="{A7915570-C257-4DED-86CE-21D4D12C7011}" name="Feb_x000a_2023" dataDxfId="348" dataCellStyle="Comma"/>
    <tableColumn id="160" xr3:uid="{6FC5E2B8-937A-433C-9F16-90049235CC98}" name="Mar_x000a_2023" dataDxfId="347" dataCellStyle="Comma"/>
    <tableColumn id="161" xr3:uid="{E74185D3-476A-4C5D-82BB-1E87A39EEB23}" name="Apr_x000a_2023" dataDxfId="346" dataCellStyle="Comma"/>
    <tableColumn id="162" xr3:uid="{4A80FE0C-7329-4D2F-9130-C421F8CD948B}" name="May_x000a_2023" dataDxfId="345" dataCellStyle="Comma"/>
    <tableColumn id="163" xr3:uid="{588D88B6-C5DC-478F-B902-BBA9EC942E48}" name="Jun_x000a_2023" dataDxfId="344" dataCellStyle="Comma"/>
    <tableColumn id="164" xr3:uid="{B35B8203-3DA8-4EB7-99F8-CF33A97994ED}" name="Jul_x000a_2023" dataDxfId="343" dataCellStyle="Comma"/>
    <tableColumn id="165" xr3:uid="{5535BD62-93BD-4E46-B448-0F50E1CC2FDE}" name="Aug_x000a_2023" dataDxfId="342" dataCellStyle="Comma"/>
    <tableColumn id="166" xr3:uid="{8464418A-F624-4994-98C9-E5CA162E6C62}" name="Sep_x000a_2023" dataDxfId="341" dataCellStyle="Comma"/>
    <tableColumn id="168" xr3:uid="{697E4D53-81F2-4F03-867C-1ED537F7DFB0}" name="Oct_x000a_2023" dataDxfId="340" dataCellStyle="Comma"/>
    <tableColumn id="167" xr3:uid="{00A03E9C-3BB1-43C2-8E3A-DF0F6D3E26BA}" name="Nov_x000a_2023" dataDxfId="339" dataCellStyle="Comma"/>
    <tableColumn id="169" xr3:uid="{54E521DB-17C7-42E1-8C39-090C46C7D0BB}" name="Dec_x000a_2023" dataDxfId="338" dataCellStyle="Comma"/>
    <tableColumn id="170" xr3:uid="{E9CDCCCE-BAF8-40A2-B410-FFC65088259C}" name="Jan_x000a_2024" dataDxfId="337" dataCellStyle="Comma"/>
    <tableColumn id="171" xr3:uid="{BC54D9BB-9229-484A-9B18-76964144C37F}" name="Feb_x000a_2024" dataDxfId="336"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mailto:fitstatistics@energysecurity.gov.uk" TargetMode="External"/><Relationship Id="rId6" Type="http://schemas.openxmlformats.org/officeDocument/2006/relationships/printerSettings" Target="../printerSettings/printerSettings1.bin"/><Relationship Id="rId5" Type="http://schemas.openxmlformats.org/officeDocument/2006/relationships/hyperlink" Target="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TargetMode="External"/><Relationship Id="rId4" Type="http://schemas.openxmlformats.org/officeDocument/2006/relationships/hyperlink" Target="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gov.uk/government/publications/renewable-energy-planning-database-monthly-extract" TargetMode="External"/><Relationship Id="rId7" Type="http://schemas.openxmlformats.org/officeDocument/2006/relationships/table" Target="../tables/table2.xml"/><Relationship Id="rId2" Type="http://schemas.openxmlformats.org/officeDocument/2006/relationships/hyperlink" Target="https://www.renewablesandchp.ofgem.gov.uk/" TargetMode="External"/><Relationship Id="rId1" Type="http://schemas.openxmlformats.org/officeDocument/2006/relationships/hyperlink" Target="https://www.gov.uk/government/statistics/monthly-small-scale-renewable-deployment" TargetMode="External"/><Relationship Id="rId6" Type="http://schemas.openxmlformats.org/officeDocument/2006/relationships/printerSettings" Target="../printerSettings/printerSettings4.bin"/><Relationship Id="rId5" Type="http://schemas.openxmlformats.org/officeDocument/2006/relationships/hyperlink" Target="https://lowcarboncontracts.uk/cfds" TargetMode="External"/><Relationship Id="rId4" Type="http://schemas.openxmlformats.org/officeDocument/2006/relationships/hyperlink" Target="https://www.ofgem.gov.uk/environmental-programmes/feed-tariff-fit-scheme/feed-tariff-reports-and-statistics/installation-report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showGridLines="0" tabSelected="1" zoomScaleNormal="100" workbookViewId="0"/>
  </sheetViews>
  <sheetFormatPr defaultColWidth="8.81640625" defaultRowHeight="12.5" x14ac:dyDescent="0.25"/>
  <cols>
    <col min="1" max="1" width="151.1796875" style="10" customWidth="1"/>
    <col min="2" max="2" width="8.81640625" style="10" customWidth="1"/>
    <col min="3" max="16384" width="8.81640625" style="10"/>
  </cols>
  <sheetData>
    <row r="1" spans="1:1" s="1" customFormat="1" ht="45" customHeight="1" x14ac:dyDescent="0.35">
      <c r="A1" s="94" t="s">
        <v>958</v>
      </c>
    </row>
    <row r="2" spans="1:1" s="1" customFormat="1" ht="45.25" customHeight="1" x14ac:dyDescent="0.35">
      <c r="A2" s="95" t="s">
        <v>0</v>
      </c>
    </row>
    <row r="3" spans="1:1" s="1" customFormat="1" ht="25.5" customHeight="1" x14ac:dyDescent="0.55000000000000004">
      <c r="A3" s="96" t="s">
        <v>1</v>
      </c>
    </row>
    <row r="4" spans="1:1" s="1" customFormat="1" ht="46.5" customHeight="1" x14ac:dyDescent="0.35">
      <c r="A4" s="2" t="s">
        <v>967</v>
      </c>
    </row>
    <row r="5" spans="1:1" s="1" customFormat="1" ht="28.5" customHeight="1" x14ac:dyDescent="0.5">
      <c r="A5" s="97" t="s">
        <v>2</v>
      </c>
    </row>
    <row r="6" spans="1:1" s="1" customFormat="1" ht="35.15" customHeight="1" x14ac:dyDescent="0.35">
      <c r="A6" s="95" t="s">
        <v>959</v>
      </c>
    </row>
    <row r="7" spans="1:1" s="1" customFormat="1" ht="30" customHeight="1" x14ac:dyDescent="0.5">
      <c r="A7" s="97" t="s">
        <v>3</v>
      </c>
    </row>
    <row r="8" spans="1:1" s="1" customFormat="1" ht="294.75" customHeight="1" x14ac:dyDescent="0.35">
      <c r="A8" s="2" t="s">
        <v>957</v>
      </c>
    </row>
    <row r="9" spans="1:1" s="1" customFormat="1" ht="22.5" customHeight="1" x14ac:dyDescent="0.5">
      <c r="A9" s="98" t="s">
        <v>4</v>
      </c>
    </row>
    <row r="10" spans="1:1" s="1" customFormat="1" ht="55.5" customHeight="1" x14ac:dyDescent="0.35">
      <c r="A10" s="95" t="s">
        <v>5</v>
      </c>
    </row>
    <row r="11" spans="1:1" s="1" customFormat="1" ht="27.75" customHeight="1" x14ac:dyDescent="0.5">
      <c r="A11" s="98" t="s">
        <v>6</v>
      </c>
    </row>
    <row r="12" spans="1:1" s="1" customFormat="1" ht="33.75" customHeight="1" x14ac:dyDescent="0.35">
      <c r="A12" s="95" t="s">
        <v>7</v>
      </c>
    </row>
    <row r="13" spans="1:1" s="6" customFormat="1" ht="17.149999999999999" customHeight="1" x14ac:dyDescent="0.35">
      <c r="A13" s="5" t="s">
        <v>8</v>
      </c>
    </row>
    <row r="14" spans="1:1" s="1" customFormat="1" ht="45" customHeight="1" x14ac:dyDescent="0.35">
      <c r="A14" s="2" t="s">
        <v>9</v>
      </c>
    </row>
    <row r="15" spans="1:1" s="1" customFormat="1" ht="20.149999999999999" customHeight="1" x14ac:dyDescent="0.35">
      <c r="A15" s="2" t="s">
        <v>10</v>
      </c>
    </row>
    <row r="16" spans="1:1" s="1" customFormat="1" ht="20.149999999999999" customHeight="1" x14ac:dyDescent="0.35">
      <c r="A16" s="2" t="s">
        <v>11</v>
      </c>
    </row>
    <row r="17" spans="1:1" s="1" customFormat="1" ht="20.149999999999999" customHeight="1" x14ac:dyDescent="0.35">
      <c r="A17" s="5" t="s">
        <v>12</v>
      </c>
    </row>
    <row r="18" spans="1:1" s="1" customFormat="1" ht="20.149999999999999" customHeight="1" x14ac:dyDescent="0.35">
      <c r="A18" s="5" t="s">
        <v>13</v>
      </c>
    </row>
    <row r="19" spans="1:1" s="1" customFormat="1" ht="30" customHeight="1" x14ac:dyDescent="0.5">
      <c r="A19" s="4" t="s">
        <v>14</v>
      </c>
    </row>
    <row r="20" spans="1:1" s="1" customFormat="1" ht="20.149999999999999" customHeight="1" x14ac:dyDescent="0.45">
      <c r="A20" s="7" t="s">
        <v>15</v>
      </c>
    </row>
    <row r="21" spans="1:1" s="1" customFormat="1" ht="20.149999999999999" customHeight="1" x14ac:dyDescent="0.35">
      <c r="A21" s="2" t="s">
        <v>16</v>
      </c>
    </row>
    <row r="22" spans="1:1" s="1" customFormat="1" ht="20.149999999999999" customHeight="1" x14ac:dyDescent="0.35">
      <c r="A22" s="5" t="s">
        <v>17</v>
      </c>
    </row>
    <row r="23" spans="1:1" s="1" customFormat="1" ht="20.149999999999999" customHeight="1" x14ac:dyDescent="0.35">
      <c r="A23" s="2" t="s">
        <v>18</v>
      </c>
    </row>
    <row r="24" spans="1:1" s="1" customFormat="1" ht="20.149999999999999" customHeight="1" x14ac:dyDescent="0.45">
      <c r="A24" s="7" t="s">
        <v>19</v>
      </c>
    </row>
    <row r="25" spans="1:1" s="1" customFormat="1" ht="20.149999999999999" customHeight="1" x14ac:dyDescent="0.35">
      <c r="A25" s="5" t="s">
        <v>20</v>
      </c>
    </row>
    <row r="26" spans="1:1" s="1" customFormat="1" ht="20.149999999999999" customHeight="1" x14ac:dyDescent="0.35">
      <c r="A26" s="8" t="s">
        <v>21</v>
      </c>
    </row>
    <row r="27" spans="1:1" s="1" customFormat="1" ht="20.149999999999999" customHeight="1" x14ac:dyDescent="0.35">
      <c r="A27" s="9"/>
    </row>
  </sheetData>
  <hyperlinks>
    <hyperlink ref="A22" r:id="rId1" xr:uid="{00000000-0004-0000-0000-000002000000}"/>
    <hyperlink ref="A25" r:id="rId2" xr:uid="{00000000-0004-0000-0000-000003000000}"/>
    <hyperlink ref="A13" r:id="rId3" xr:uid="{B3A48FE9-F65B-4499-8261-1674A7E6BBED}"/>
    <hyperlink ref="A17" r:id="rId4" display="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xr:uid="{59BAB4A8-395E-493C-8845-2CB029DDE3E2}"/>
    <hyperlink ref="A18" r:id="rId5" display="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xr:uid="{185F3F8F-409D-4956-86B5-B93AA7889C4D}"/>
  </hyperlinks>
  <pageMargins left="0.70000000000000007" right="0.70000000000000007" top="0.75" bottom="0.75" header="0.30000000000000004" footer="0.30000000000000004"/>
  <pageSetup paperSize="9" fitToWidth="0" fitToHeight="0"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921B-8732-4318-8A7B-4F490F5C49B4}">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8.81640625" style="6"/>
    <col min="172" max="172" width="9.7265625" style="6" bestFit="1" customWidth="1"/>
    <col min="173" max="173" width="9.1796875" style="6" bestFit="1" customWidth="1"/>
    <col min="174" max="16384" width="8.81640625" style="6"/>
  </cols>
  <sheetData>
    <row r="1" spans="1:173" s="18" customFormat="1" ht="45" customHeight="1" x14ac:dyDescent="0.6">
      <c r="A1" s="17" t="s">
        <v>88</v>
      </c>
    </row>
    <row r="2" spans="1:173"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90</v>
      </c>
    </row>
    <row r="4" spans="1:173" s="19" customFormat="1" ht="20.149999999999999" customHeight="1" x14ac:dyDescent="0.35">
      <c r="A4" s="19" t="s">
        <v>91</v>
      </c>
    </row>
    <row r="5" spans="1:173" s="25" customFormat="1" ht="30" customHeight="1" x14ac:dyDescent="0.35">
      <c r="A5" s="21" t="s">
        <v>92</v>
      </c>
      <c r="B5" s="22" t="s">
        <v>93</v>
      </c>
      <c r="C5" s="23" t="s">
        <v>94</v>
      </c>
      <c r="D5" s="23" t="s">
        <v>95</v>
      </c>
      <c r="E5" s="23" t="s">
        <v>96</v>
      </c>
      <c r="F5" s="23" t="s">
        <v>97</v>
      </c>
      <c r="G5" s="23" t="s">
        <v>98</v>
      </c>
      <c r="H5" s="23" t="s">
        <v>99</v>
      </c>
      <c r="I5" s="23" t="s">
        <v>100</v>
      </c>
      <c r="J5" s="23" t="s">
        <v>101</v>
      </c>
      <c r="K5" s="23" t="s">
        <v>102</v>
      </c>
      <c r="L5" s="23" t="s">
        <v>103</v>
      </c>
      <c r="M5" s="23" t="s">
        <v>104</v>
      </c>
      <c r="N5" s="22" t="s">
        <v>105</v>
      </c>
      <c r="O5" s="23" t="s">
        <v>106</v>
      </c>
      <c r="P5" s="23" t="s">
        <v>107</v>
      </c>
      <c r="Q5" s="23" t="s">
        <v>108</v>
      </c>
      <c r="R5" s="23" t="s">
        <v>109</v>
      </c>
      <c r="S5" s="23" t="s">
        <v>110</v>
      </c>
      <c r="T5" s="23" t="s">
        <v>111</v>
      </c>
      <c r="U5" s="23" t="s">
        <v>112</v>
      </c>
      <c r="V5" s="23" t="s">
        <v>113</v>
      </c>
      <c r="W5" s="23" t="s">
        <v>114</v>
      </c>
      <c r="X5" s="23" t="s">
        <v>115</v>
      </c>
      <c r="Y5" s="23" t="s">
        <v>116</v>
      </c>
      <c r="Z5" s="22" t="s">
        <v>117</v>
      </c>
      <c r="AA5" s="23" t="s">
        <v>118</v>
      </c>
      <c r="AB5" s="23" t="s">
        <v>119</v>
      </c>
      <c r="AC5" s="23" t="s">
        <v>120</v>
      </c>
      <c r="AD5" s="23" t="s">
        <v>121</v>
      </c>
      <c r="AE5" s="23" t="s">
        <v>122</v>
      </c>
      <c r="AF5" s="23" t="s">
        <v>123</v>
      </c>
      <c r="AG5" s="23" t="s">
        <v>124</v>
      </c>
      <c r="AH5" s="23" t="s">
        <v>125</v>
      </c>
      <c r="AI5" s="23" t="s">
        <v>126</v>
      </c>
      <c r="AJ5" s="23" t="s">
        <v>127</v>
      </c>
      <c r="AK5" s="23" t="s">
        <v>128</v>
      </c>
      <c r="AL5" s="22" t="s">
        <v>129</v>
      </c>
      <c r="AM5" s="23" t="s">
        <v>130</v>
      </c>
      <c r="AN5" s="23" t="s">
        <v>131</v>
      </c>
      <c r="AO5" s="23" t="s">
        <v>132</v>
      </c>
      <c r="AP5" s="23" t="s">
        <v>133</v>
      </c>
      <c r="AQ5" s="23" t="s">
        <v>134</v>
      </c>
      <c r="AR5" s="23" t="s">
        <v>135</v>
      </c>
      <c r="AS5" s="23" t="s">
        <v>136</v>
      </c>
      <c r="AT5" s="23" t="s">
        <v>137</v>
      </c>
      <c r="AU5" s="23" t="s">
        <v>138</v>
      </c>
      <c r="AV5" s="23" t="s">
        <v>139</v>
      </c>
      <c r="AW5" s="24" t="s">
        <v>140</v>
      </c>
      <c r="AX5" s="23" t="s">
        <v>141</v>
      </c>
      <c r="AY5" s="23" t="s">
        <v>142</v>
      </c>
      <c r="AZ5" s="23" t="s">
        <v>143</v>
      </c>
      <c r="BA5" s="23" t="s">
        <v>144</v>
      </c>
      <c r="BB5" s="23" t="s">
        <v>145</v>
      </c>
      <c r="BC5" s="23" t="s">
        <v>146</v>
      </c>
      <c r="BD5" s="23" t="s">
        <v>147</v>
      </c>
      <c r="BE5" s="23" t="s">
        <v>148</v>
      </c>
      <c r="BF5" s="23" t="s">
        <v>149</v>
      </c>
      <c r="BG5" s="23" t="s">
        <v>150</v>
      </c>
      <c r="BH5" s="23" t="s">
        <v>151</v>
      </c>
      <c r="BI5" s="24" t="s">
        <v>152</v>
      </c>
      <c r="BJ5" s="23" t="s">
        <v>153</v>
      </c>
      <c r="BK5" s="23" t="s">
        <v>154</v>
      </c>
      <c r="BL5" s="23" t="s">
        <v>155</v>
      </c>
      <c r="BM5" s="23" t="s">
        <v>156</v>
      </c>
      <c r="BN5" s="23" t="s">
        <v>157</v>
      </c>
      <c r="BO5" s="23" t="s">
        <v>158</v>
      </c>
      <c r="BP5" s="23" t="s">
        <v>159</v>
      </c>
      <c r="BQ5" s="23" t="s">
        <v>160</v>
      </c>
      <c r="BR5" s="23" t="s">
        <v>161</v>
      </c>
      <c r="BS5" s="23" t="s">
        <v>162</v>
      </c>
      <c r="BT5" s="23" t="s">
        <v>163</v>
      </c>
      <c r="BU5" s="24" t="s">
        <v>164</v>
      </c>
      <c r="BV5" s="23" t="s">
        <v>165</v>
      </c>
      <c r="BW5" s="23" t="s">
        <v>166</v>
      </c>
      <c r="BX5" s="23" t="s">
        <v>167</v>
      </c>
      <c r="BY5" s="23" t="s">
        <v>168</v>
      </c>
      <c r="BZ5" s="23" t="s">
        <v>169</v>
      </c>
      <c r="CA5" s="23" t="s">
        <v>170</v>
      </c>
      <c r="CB5" s="23" t="s">
        <v>171</v>
      </c>
      <c r="CC5" s="23" t="s">
        <v>172</v>
      </c>
      <c r="CD5" s="23" t="s">
        <v>173</v>
      </c>
      <c r="CE5" s="23" t="s">
        <v>174</v>
      </c>
      <c r="CF5" s="23" t="s">
        <v>175</v>
      </c>
      <c r="CG5" s="24" t="s">
        <v>176</v>
      </c>
      <c r="CH5" s="23" t="s">
        <v>177</v>
      </c>
      <c r="CI5" s="23" t="s">
        <v>178</v>
      </c>
      <c r="CJ5" s="23" t="s">
        <v>179</v>
      </c>
      <c r="CK5" s="23" t="s">
        <v>180</v>
      </c>
      <c r="CL5" s="23" t="s">
        <v>181</v>
      </c>
      <c r="CM5" s="23" t="s">
        <v>182</v>
      </c>
      <c r="CN5" s="23" t="s">
        <v>183</v>
      </c>
      <c r="CO5" s="23" t="s">
        <v>184</v>
      </c>
      <c r="CP5" s="23" t="s">
        <v>185</v>
      </c>
      <c r="CQ5" s="23" t="s">
        <v>186</v>
      </c>
      <c r="CR5" s="23" t="s">
        <v>187</v>
      </c>
      <c r="CS5" s="24" t="s">
        <v>188</v>
      </c>
      <c r="CT5" s="23" t="s">
        <v>189</v>
      </c>
      <c r="CU5" s="23" t="s">
        <v>190</v>
      </c>
      <c r="CV5" s="23" t="s">
        <v>191</v>
      </c>
      <c r="CW5" s="23" t="s">
        <v>192</v>
      </c>
      <c r="CX5" s="23" t="s">
        <v>193</v>
      </c>
      <c r="CY5" s="23" t="s">
        <v>194</v>
      </c>
      <c r="CZ5" s="23" t="s">
        <v>195</v>
      </c>
      <c r="DA5" s="23" t="s">
        <v>196</v>
      </c>
      <c r="DB5" s="23" t="s">
        <v>197</v>
      </c>
      <c r="DC5" s="23" t="s">
        <v>198</v>
      </c>
      <c r="DD5" s="23" t="s">
        <v>199</v>
      </c>
      <c r="DE5" s="24" t="s">
        <v>200</v>
      </c>
      <c r="DF5" s="23" t="s">
        <v>201</v>
      </c>
      <c r="DG5" s="23" t="s">
        <v>202</v>
      </c>
      <c r="DH5" s="23" t="s">
        <v>203</v>
      </c>
      <c r="DI5" s="23" t="s">
        <v>204</v>
      </c>
      <c r="DJ5" s="23" t="s">
        <v>205</v>
      </c>
      <c r="DK5" s="23" t="s">
        <v>206</v>
      </c>
      <c r="DL5" s="23" t="s">
        <v>207</v>
      </c>
      <c r="DM5" s="23" t="s">
        <v>208</v>
      </c>
      <c r="DN5" s="23" t="s">
        <v>209</v>
      </c>
      <c r="DO5" s="23" t="s">
        <v>210</v>
      </c>
      <c r="DP5" s="23" t="s">
        <v>211</v>
      </c>
      <c r="DQ5" s="24" t="s">
        <v>212</v>
      </c>
      <c r="DR5" s="23" t="s">
        <v>213</v>
      </c>
      <c r="DS5" s="23" t="s">
        <v>214</v>
      </c>
      <c r="DT5" s="23" t="s">
        <v>215</v>
      </c>
      <c r="DU5" s="23" t="s">
        <v>216</v>
      </c>
      <c r="DV5" s="23" t="s">
        <v>217</v>
      </c>
      <c r="DW5" s="23" t="s">
        <v>218</v>
      </c>
      <c r="DX5" s="23" t="s">
        <v>219</v>
      </c>
      <c r="DY5" s="23" t="s">
        <v>220</v>
      </c>
      <c r="DZ5" s="23" t="s">
        <v>221</v>
      </c>
      <c r="EA5" s="23" t="s">
        <v>222</v>
      </c>
      <c r="EB5" s="23" t="s">
        <v>223</v>
      </c>
      <c r="EC5" s="24" t="s">
        <v>224</v>
      </c>
      <c r="ED5" s="23" t="s">
        <v>225</v>
      </c>
      <c r="EE5" s="23" t="s">
        <v>226</v>
      </c>
      <c r="EF5" s="23" t="s">
        <v>227</v>
      </c>
      <c r="EG5" s="23" t="s">
        <v>228</v>
      </c>
      <c r="EH5" s="23" t="s">
        <v>229</v>
      </c>
      <c r="EI5" s="23" t="s">
        <v>230</v>
      </c>
      <c r="EJ5" s="23" t="s">
        <v>231</v>
      </c>
      <c r="EK5" s="23" t="s">
        <v>232</v>
      </c>
      <c r="EL5" s="23" t="s">
        <v>233</v>
      </c>
      <c r="EM5" s="23" t="s">
        <v>234</v>
      </c>
      <c r="EN5" s="44" t="s">
        <v>235</v>
      </c>
      <c r="EO5" s="81" t="s">
        <v>236</v>
      </c>
      <c r="EP5" s="23" t="s">
        <v>237</v>
      </c>
      <c r="EQ5" s="44" t="s">
        <v>238</v>
      </c>
      <c r="ER5" s="44" t="s">
        <v>239</v>
      </c>
      <c r="ES5" s="44" t="s">
        <v>240</v>
      </c>
      <c r="ET5" s="44" t="s">
        <v>241</v>
      </c>
      <c r="EU5" s="44" t="s">
        <v>242</v>
      </c>
      <c r="EV5" s="44" t="s">
        <v>243</v>
      </c>
      <c r="EW5" s="44" t="s">
        <v>244</v>
      </c>
      <c r="EX5" s="44" t="s">
        <v>245</v>
      </c>
      <c r="EY5" s="44" t="s">
        <v>246</v>
      </c>
      <c r="EZ5" s="44" t="s">
        <v>247</v>
      </c>
      <c r="FA5" s="81" t="s">
        <v>248</v>
      </c>
      <c r="FB5" s="44" t="s">
        <v>249</v>
      </c>
      <c r="FC5" s="44" t="s">
        <v>250</v>
      </c>
      <c r="FD5" s="44" t="s">
        <v>251</v>
      </c>
      <c r="FE5" s="44" t="s">
        <v>252</v>
      </c>
      <c r="FF5" s="44" t="s">
        <v>253</v>
      </c>
      <c r="FG5" s="44" t="s">
        <v>254</v>
      </c>
      <c r="FH5" s="44" t="s">
        <v>255</v>
      </c>
      <c r="FI5" s="44" t="s">
        <v>256</v>
      </c>
      <c r="FJ5" s="44" t="s">
        <v>257</v>
      </c>
      <c r="FK5" s="44" t="s">
        <v>258</v>
      </c>
      <c r="FL5" s="44" t="s">
        <v>259</v>
      </c>
      <c r="FM5" s="44" t="s">
        <v>260</v>
      </c>
      <c r="FN5" s="44" t="s">
        <v>261</v>
      </c>
    </row>
    <row r="6" spans="1:173"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68"/>
    </row>
    <row r="7" spans="1:173" s="1" customFormat="1" ht="20.149999999999999" customHeight="1" x14ac:dyDescent="0.35">
      <c r="A7" s="31" t="s">
        <v>263</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164">
        <v>3540.286247</v>
      </c>
      <c r="FP7" s="185"/>
      <c r="FQ7" s="163"/>
    </row>
    <row r="8" spans="1:173" s="1" customFormat="1" ht="20.149999999999999" customHeight="1" x14ac:dyDescent="0.35">
      <c r="A8" s="31" t="s">
        <v>264</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164">
        <v>803.85837699999968</v>
      </c>
      <c r="FP8" s="185"/>
      <c r="FQ8" s="163"/>
    </row>
    <row r="9" spans="1:173" s="1" customFormat="1" ht="20.149999999999999" customHeight="1" x14ac:dyDescent="0.35">
      <c r="A9" s="31" t="s">
        <v>265</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164">
        <v>1223.5873200000001</v>
      </c>
      <c r="FP9" s="185"/>
      <c r="FQ9" s="163"/>
    </row>
    <row r="10" spans="1:173" s="1" customFormat="1" ht="20.149999999999999" customHeight="1" x14ac:dyDescent="0.35">
      <c r="A10" s="31" t="s">
        <v>266</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164">
        <v>3668.9024300000001</v>
      </c>
      <c r="FP10" s="185"/>
      <c r="FQ10" s="163"/>
    </row>
    <row r="11" spans="1:173" s="1" customFormat="1" ht="20.149999999999999" customHeight="1" x14ac:dyDescent="0.35">
      <c r="A11" s="31" t="s">
        <v>267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164">
        <v>4354.3117500000008</v>
      </c>
      <c r="FP11" s="185"/>
      <c r="FQ11" s="163"/>
    </row>
    <row r="12" spans="1:173" s="1" customFormat="1" ht="20.149999999999999" customHeight="1" x14ac:dyDescent="0.35">
      <c r="A12" s="31" t="s">
        <v>268</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164">
        <v>1752.5698900000002</v>
      </c>
      <c r="FP12" s="185"/>
      <c r="FQ12" s="163"/>
    </row>
    <row r="13" spans="1:173" s="25" customFormat="1" ht="20.149999999999999" customHeight="1" thickBot="1" x14ac:dyDescent="0.4">
      <c r="A13" s="32" t="s">
        <v>269</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69">
        <f>SUM(FN7:FN12)</f>
        <v>15343.516014000001</v>
      </c>
      <c r="FP13" s="185"/>
      <c r="FQ13" s="163"/>
    </row>
    <row r="14" spans="1:173"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164"/>
      <c r="FP14" s="185"/>
      <c r="FQ14" s="163"/>
    </row>
    <row r="15" spans="1:173" s="1" customFormat="1" ht="20.149999999999999" customHeight="1" x14ac:dyDescent="0.35">
      <c r="A15" s="31" t="s">
        <v>263</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164">
        <v>73.906981999999999</v>
      </c>
      <c r="FP15" s="185"/>
      <c r="FQ15" s="163"/>
    </row>
    <row r="16" spans="1:173" s="1" customFormat="1" ht="20.149999999999999" customHeight="1" x14ac:dyDescent="0.35">
      <c r="A16" s="31" t="s">
        <v>264</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164">
        <v>25.455759000000004</v>
      </c>
      <c r="FP16" s="185"/>
      <c r="FQ16" s="163"/>
    </row>
    <row r="17" spans="1:173" s="1" customFormat="1" ht="20.149999999999999" customHeight="1" x14ac:dyDescent="0.35">
      <c r="A17" s="31" t="s">
        <v>265</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164">
        <v>48.477790000000006</v>
      </c>
      <c r="FP17" s="185"/>
      <c r="FQ17" s="163"/>
    </row>
    <row r="18" spans="1:173" s="1" customFormat="1" ht="20.149999999999999" customHeight="1" x14ac:dyDescent="0.35">
      <c r="A18" s="31" t="s">
        <v>266</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164">
        <v>24.709969999999998</v>
      </c>
      <c r="FP18" s="185"/>
      <c r="FQ18" s="163"/>
    </row>
    <row r="19" spans="1:173" s="1" customFormat="1" ht="20.149999999999999" customHeight="1" x14ac:dyDescent="0.35">
      <c r="A19" s="31" t="s">
        <v>267</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164">
        <v>85.801199999999994</v>
      </c>
      <c r="FP19" s="185"/>
      <c r="FQ19" s="163"/>
    </row>
    <row r="20" spans="1:173" s="1" customFormat="1" ht="20.149999999999999" customHeight="1" x14ac:dyDescent="0.35">
      <c r="A20" s="31" t="s">
        <v>268</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164">
        <v>104.9774</v>
      </c>
      <c r="FP20" s="185"/>
      <c r="FQ20" s="163"/>
    </row>
    <row r="21" spans="1:173" s="25" customFormat="1" ht="20.149999999999999" customHeight="1" thickBot="1" x14ac:dyDescent="0.4">
      <c r="A21" s="32" t="s">
        <v>269</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69">
        <f>SUM(FN15:FN20)</f>
        <v>363.32910099999998</v>
      </c>
      <c r="FP21" s="185"/>
      <c r="FQ21" s="163"/>
    </row>
    <row r="22" spans="1:173" s="30" customFormat="1" ht="20.149999999999999" customHeight="1" thickTop="1" x14ac:dyDescent="0.35">
      <c r="A22" s="26" t="s">
        <v>271</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164"/>
      <c r="FP22" s="185"/>
      <c r="FQ22" s="163"/>
    </row>
    <row r="23" spans="1:173" s="1" customFormat="1" ht="20.149999999999999" customHeight="1" x14ac:dyDescent="0.35">
      <c r="A23" s="31" t="s">
        <v>263</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164">
        <v>3614.193229</v>
      </c>
      <c r="FP23" s="185"/>
      <c r="FQ23" s="163"/>
    </row>
    <row r="24" spans="1:173" s="1" customFormat="1" ht="20.149999999999999" customHeight="1" x14ac:dyDescent="0.35">
      <c r="A24" s="31" t="s">
        <v>264</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164">
        <v>829.31413599999973</v>
      </c>
      <c r="FP24" s="185"/>
      <c r="FQ24" s="163"/>
    </row>
    <row r="25" spans="1:173" s="1" customFormat="1" ht="20.149999999999999" customHeight="1" x14ac:dyDescent="0.35">
      <c r="A25" s="31" t="s">
        <v>265</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164">
        <v>1272.06511</v>
      </c>
      <c r="FP25" s="185"/>
      <c r="FQ25" s="163"/>
    </row>
    <row r="26" spans="1:173" s="1" customFormat="1" ht="20.149999999999999" customHeight="1" x14ac:dyDescent="0.35">
      <c r="A26" s="31" t="s">
        <v>266</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164">
        <v>3693.6124</v>
      </c>
      <c r="FP26" s="185"/>
      <c r="FQ26" s="163"/>
    </row>
    <row r="27" spans="1:173" s="1" customFormat="1" ht="20.149999999999999" customHeight="1" x14ac:dyDescent="0.35">
      <c r="A27" s="31" t="s">
        <v>267</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164">
        <v>4440.1129500000006</v>
      </c>
      <c r="FP27" s="185"/>
      <c r="FQ27" s="163"/>
    </row>
    <row r="28" spans="1:173" s="1" customFormat="1" ht="20.149999999999999" customHeight="1" x14ac:dyDescent="0.35">
      <c r="A28" s="89" t="s">
        <v>268</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c r="FN28" s="175">
        <v>1857.5472900000002</v>
      </c>
      <c r="FP28" s="185"/>
      <c r="FQ28" s="163"/>
    </row>
    <row r="29" spans="1:173" s="1" customFormat="1" ht="20.149999999999999" customHeight="1" x14ac:dyDescent="0.35">
      <c r="A29" s="31" t="s">
        <v>272</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c r="FN29" s="176">
        <v>14.6</v>
      </c>
      <c r="FP29" s="185"/>
      <c r="FQ29" s="163"/>
    </row>
    <row r="30" spans="1:173" s="25" customFormat="1" ht="20.149999999999999" customHeight="1" thickBot="1" x14ac:dyDescent="0.4">
      <c r="A30" s="32" t="s">
        <v>269</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69">
        <f>SUM(FN23:FN29)</f>
        <v>15721.445115</v>
      </c>
      <c r="FO30" s="172"/>
      <c r="FP30" s="185"/>
      <c r="FQ30" s="163"/>
    </row>
    <row r="31" spans="1:173" s="25" customFormat="1" ht="20.149999999999999" customHeight="1" thickTop="1" x14ac:dyDescent="0.35">
      <c r="A31" s="93" t="s">
        <v>273</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5">
        <v>4544.0686160000005</v>
      </c>
      <c r="FM31" s="175">
        <v>4578.8175960000008</v>
      </c>
      <c r="FN31" s="175">
        <v>4623.3051660000001</v>
      </c>
      <c r="FP31" s="185"/>
      <c r="FQ31" s="163"/>
    </row>
    <row r="32" spans="1:173" customFormat="1" ht="20.149999999999999" customHeight="1" x14ac:dyDescent="0.35">
      <c r="FM32" s="163"/>
      <c r="FP32" s="185"/>
      <c r="FQ32" s="163"/>
    </row>
    <row r="33" spans="1:173" customFormat="1" ht="30.65" customHeight="1" x14ac:dyDescent="0.35">
      <c r="A33" s="21" t="s">
        <v>274</v>
      </c>
      <c r="B33" s="22" t="s">
        <v>93</v>
      </c>
      <c r="C33" s="23" t="s">
        <v>94</v>
      </c>
      <c r="D33" s="23" t="s">
        <v>95</v>
      </c>
      <c r="E33" s="23" t="s">
        <v>96</v>
      </c>
      <c r="F33" s="23" t="s">
        <v>97</v>
      </c>
      <c r="G33" s="23" t="s">
        <v>98</v>
      </c>
      <c r="H33" s="23" t="s">
        <v>99</v>
      </c>
      <c r="I33" s="23" t="s">
        <v>100</v>
      </c>
      <c r="J33" s="23" t="s">
        <v>101</v>
      </c>
      <c r="K33" s="23" t="s">
        <v>102</v>
      </c>
      <c r="L33" s="23" t="s">
        <v>103</v>
      </c>
      <c r="M33" s="23" t="s">
        <v>104</v>
      </c>
      <c r="N33" s="22" t="s">
        <v>105</v>
      </c>
      <c r="O33" s="23" t="s">
        <v>106</v>
      </c>
      <c r="P33" s="23" t="s">
        <v>107</v>
      </c>
      <c r="Q33" s="23" t="s">
        <v>108</v>
      </c>
      <c r="R33" s="23" t="s">
        <v>109</v>
      </c>
      <c r="S33" s="23" t="s">
        <v>110</v>
      </c>
      <c r="T33" s="23" t="s">
        <v>111</v>
      </c>
      <c r="U33" s="23" t="s">
        <v>112</v>
      </c>
      <c r="V33" s="23" t="s">
        <v>113</v>
      </c>
      <c r="W33" s="23" t="s">
        <v>114</v>
      </c>
      <c r="X33" s="23" t="s">
        <v>115</v>
      </c>
      <c r="Y33" s="23" t="s">
        <v>116</v>
      </c>
      <c r="Z33" s="22" t="s">
        <v>117</v>
      </c>
      <c r="AA33" s="23" t="s">
        <v>118</v>
      </c>
      <c r="AB33" s="23" t="s">
        <v>119</v>
      </c>
      <c r="AC33" s="23" t="s">
        <v>120</v>
      </c>
      <c r="AD33" s="23" t="s">
        <v>121</v>
      </c>
      <c r="AE33" s="23" t="s">
        <v>122</v>
      </c>
      <c r="AF33" s="23" t="s">
        <v>123</v>
      </c>
      <c r="AG33" s="23" t="s">
        <v>124</v>
      </c>
      <c r="AH33" s="23" t="s">
        <v>125</v>
      </c>
      <c r="AI33" s="23" t="s">
        <v>126</v>
      </c>
      <c r="AJ33" s="23" t="s">
        <v>127</v>
      </c>
      <c r="AK33" s="23" t="s">
        <v>128</v>
      </c>
      <c r="AL33" s="22" t="s">
        <v>129</v>
      </c>
      <c r="AM33" s="23" t="s">
        <v>130</v>
      </c>
      <c r="AN33" s="23" t="s">
        <v>131</v>
      </c>
      <c r="AO33" s="23" t="s">
        <v>132</v>
      </c>
      <c r="AP33" s="23" t="s">
        <v>133</v>
      </c>
      <c r="AQ33" s="23" t="s">
        <v>134</v>
      </c>
      <c r="AR33" s="23" t="s">
        <v>135</v>
      </c>
      <c r="AS33" s="23" t="s">
        <v>136</v>
      </c>
      <c r="AT33" s="23" t="s">
        <v>137</v>
      </c>
      <c r="AU33" s="23" t="s">
        <v>138</v>
      </c>
      <c r="AV33" s="23" t="s">
        <v>139</v>
      </c>
      <c r="AW33" s="24" t="s">
        <v>140</v>
      </c>
      <c r="AX33" s="23" t="s">
        <v>141</v>
      </c>
      <c r="AY33" s="23" t="s">
        <v>142</v>
      </c>
      <c r="AZ33" s="23" t="s">
        <v>143</v>
      </c>
      <c r="BA33" s="23" t="s">
        <v>144</v>
      </c>
      <c r="BB33" s="23" t="s">
        <v>145</v>
      </c>
      <c r="BC33" s="23" t="s">
        <v>146</v>
      </c>
      <c r="BD33" s="23" t="s">
        <v>147</v>
      </c>
      <c r="BE33" s="23" t="s">
        <v>148</v>
      </c>
      <c r="BF33" s="23" t="s">
        <v>149</v>
      </c>
      <c r="BG33" s="23" t="s">
        <v>150</v>
      </c>
      <c r="BH33" s="23" t="s">
        <v>151</v>
      </c>
      <c r="BI33" s="24" t="s">
        <v>152</v>
      </c>
      <c r="BJ33" s="23" t="s">
        <v>153</v>
      </c>
      <c r="BK33" s="23" t="s">
        <v>154</v>
      </c>
      <c r="BL33" s="23" t="s">
        <v>155</v>
      </c>
      <c r="BM33" s="23" t="s">
        <v>156</v>
      </c>
      <c r="BN33" s="23" t="s">
        <v>157</v>
      </c>
      <c r="BO33" s="23" t="s">
        <v>158</v>
      </c>
      <c r="BP33" s="23" t="s">
        <v>159</v>
      </c>
      <c r="BQ33" s="23" t="s">
        <v>160</v>
      </c>
      <c r="BR33" s="23" t="s">
        <v>161</v>
      </c>
      <c r="BS33" s="23" t="s">
        <v>162</v>
      </c>
      <c r="BT33" s="23" t="s">
        <v>163</v>
      </c>
      <c r="BU33" s="24" t="s">
        <v>164</v>
      </c>
      <c r="BV33" s="23" t="s">
        <v>165</v>
      </c>
      <c r="BW33" s="23" t="s">
        <v>166</v>
      </c>
      <c r="BX33" s="23" t="s">
        <v>167</v>
      </c>
      <c r="BY33" s="23" t="s">
        <v>168</v>
      </c>
      <c r="BZ33" s="23" t="s">
        <v>169</v>
      </c>
      <c r="CA33" s="23" t="s">
        <v>170</v>
      </c>
      <c r="CB33" s="23" t="s">
        <v>171</v>
      </c>
      <c r="CC33" s="23" t="s">
        <v>172</v>
      </c>
      <c r="CD33" s="23" t="s">
        <v>173</v>
      </c>
      <c r="CE33" s="23" t="s">
        <v>174</v>
      </c>
      <c r="CF33" s="23" t="s">
        <v>175</v>
      </c>
      <c r="CG33" s="24" t="s">
        <v>176</v>
      </c>
      <c r="CH33" s="23" t="s">
        <v>177</v>
      </c>
      <c r="CI33" s="23" t="s">
        <v>178</v>
      </c>
      <c r="CJ33" s="23" t="s">
        <v>179</v>
      </c>
      <c r="CK33" s="23" t="s">
        <v>180</v>
      </c>
      <c r="CL33" s="23" t="s">
        <v>181</v>
      </c>
      <c r="CM33" s="23" t="s">
        <v>182</v>
      </c>
      <c r="CN33" s="23" t="s">
        <v>183</v>
      </c>
      <c r="CO33" s="23" t="s">
        <v>184</v>
      </c>
      <c r="CP33" s="23" t="s">
        <v>185</v>
      </c>
      <c r="CQ33" s="23" t="s">
        <v>186</v>
      </c>
      <c r="CR33" s="23" t="s">
        <v>187</v>
      </c>
      <c r="CS33" s="24" t="s">
        <v>188</v>
      </c>
      <c r="CT33" s="23" t="s">
        <v>189</v>
      </c>
      <c r="CU33" s="23" t="s">
        <v>190</v>
      </c>
      <c r="CV33" s="23" t="s">
        <v>191</v>
      </c>
      <c r="CW33" s="23" t="s">
        <v>192</v>
      </c>
      <c r="CX33" s="23" t="s">
        <v>193</v>
      </c>
      <c r="CY33" s="23" t="s">
        <v>194</v>
      </c>
      <c r="CZ33" s="23" t="s">
        <v>195</v>
      </c>
      <c r="DA33" s="23" t="s">
        <v>196</v>
      </c>
      <c r="DB33" s="23" t="s">
        <v>197</v>
      </c>
      <c r="DC33" s="23" t="s">
        <v>198</v>
      </c>
      <c r="DD33" s="23" t="s">
        <v>199</v>
      </c>
      <c r="DE33" s="24" t="s">
        <v>200</v>
      </c>
      <c r="DF33" s="23" t="s">
        <v>201</v>
      </c>
      <c r="DG33" s="23" t="s">
        <v>202</v>
      </c>
      <c r="DH33" s="23" t="s">
        <v>203</v>
      </c>
      <c r="DI33" s="23" t="s">
        <v>204</v>
      </c>
      <c r="DJ33" s="23" t="s">
        <v>205</v>
      </c>
      <c r="DK33" s="23" t="s">
        <v>206</v>
      </c>
      <c r="DL33" s="23" t="s">
        <v>207</v>
      </c>
      <c r="DM33" s="23" t="s">
        <v>208</v>
      </c>
      <c r="DN33" s="23" t="s">
        <v>209</v>
      </c>
      <c r="DO33" s="23" t="s">
        <v>210</v>
      </c>
      <c r="DP33" s="23" t="s">
        <v>211</v>
      </c>
      <c r="DQ33" s="24" t="s">
        <v>212</v>
      </c>
      <c r="DR33" s="23" t="s">
        <v>213</v>
      </c>
      <c r="DS33" s="23" t="s">
        <v>214</v>
      </c>
      <c r="DT33" s="23" t="s">
        <v>215</v>
      </c>
      <c r="DU33" s="23" t="s">
        <v>216</v>
      </c>
      <c r="DV33" s="23" t="s">
        <v>217</v>
      </c>
      <c r="DW33" s="23" t="s">
        <v>218</v>
      </c>
      <c r="DX33" s="23" t="s">
        <v>219</v>
      </c>
      <c r="DY33" s="23" t="s">
        <v>220</v>
      </c>
      <c r="DZ33" s="23" t="s">
        <v>221</v>
      </c>
      <c r="EA33" s="23" t="s">
        <v>222</v>
      </c>
      <c r="EB33" s="23" t="s">
        <v>223</v>
      </c>
      <c r="EC33" s="24" t="s">
        <v>224</v>
      </c>
      <c r="ED33" s="23" t="s">
        <v>225</v>
      </c>
      <c r="EE33" s="23" t="s">
        <v>226</v>
      </c>
      <c r="EF33" s="23" t="s">
        <v>227</v>
      </c>
      <c r="EG33" s="23" t="s">
        <v>228</v>
      </c>
      <c r="EH33" s="23" t="s">
        <v>229</v>
      </c>
      <c r="EI33" s="23" t="s">
        <v>230</v>
      </c>
      <c r="EJ33" s="23" t="s">
        <v>231</v>
      </c>
      <c r="EK33" s="23" t="s">
        <v>232</v>
      </c>
      <c r="EL33" s="23" t="s">
        <v>275</v>
      </c>
      <c r="EM33" s="23" t="s">
        <v>234</v>
      </c>
      <c r="EN33" s="44" t="s">
        <v>235</v>
      </c>
      <c r="EO33" s="24" t="s">
        <v>236</v>
      </c>
      <c r="EP33" s="23" t="s">
        <v>237</v>
      </c>
      <c r="EQ33" s="44" t="s">
        <v>238</v>
      </c>
      <c r="ER33" s="44" t="s">
        <v>239</v>
      </c>
      <c r="ES33" s="44" t="s">
        <v>240</v>
      </c>
      <c r="ET33" s="44" t="s">
        <v>241</v>
      </c>
      <c r="EU33" s="44" t="s">
        <v>242</v>
      </c>
      <c r="EV33" s="44" t="s">
        <v>243</v>
      </c>
      <c r="EW33" s="44" t="s">
        <v>244</v>
      </c>
      <c r="EX33" s="44" t="s">
        <v>245</v>
      </c>
      <c r="EY33" s="44" t="s">
        <v>246</v>
      </c>
      <c r="EZ33" s="44" t="s">
        <v>247</v>
      </c>
      <c r="FA33" s="24" t="s">
        <v>248</v>
      </c>
      <c r="FB33" s="44" t="s">
        <v>249</v>
      </c>
      <c r="FC33" s="44" t="s">
        <v>250</v>
      </c>
      <c r="FD33" s="44" t="s">
        <v>251</v>
      </c>
      <c r="FE33" s="44" t="s">
        <v>252</v>
      </c>
      <c r="FF33" s="44" t="s">
        <v>253</v>
      </c>
      <c r="FG33" s="44" t="s">
        <v>254</v>
      </c>
      <c r="FH33" s="44" t="s">
        <v>255</v>
      </c>
      <c r="FI33" s="44" t="s">
        <v>256</v>
      </c>
      <c r="FJ33" s="44" t="s">
        <v>257</v>
      </c>
      <c r="FK33" s="44" t="s">
        <v>258</v>
      </c>
      <c r="FL33" s="44" t="s">
        <v>259</v>
      </c>
      <c r="FM33" s="44" t="s">
        <v>260</v>
      </c>
      <c r="FN33" s="44" t="s">
        <v>261</v>
      </c>
      <c r="FP33" s="185"/>
      <c r="FQ33" s="163"/>
    </row>
    <row r="34" spans="1:173" s="37" customFormat="1" ht="36" customHeight="1" x14ac:dyDescent="0.35">
      <c r="A34" s="26" t="s">
        <v>262</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38"/>
      <c r="FP34" s="185"/>
      <c r="FQ34" s="163"/>
    </row>
    <row r="35" spans="1:173" s="30" customFormat="1" ht="20.149999999999999" customHeight="1" x14ac:dyDescent="0.35">
      <c r="A35" s="31" t="s">
        <v>263</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39">
        <v>1237280</v>
      </c>
      <c r="FP35" s="185"/>
      <c r="FQ35" s="163"/>
    </row>
    <row r="36" spans="1:173" s="1" customFormat="1" ht="20.149999999999999" customHeight="1" x14ac:dyDescent="0.35">
      <c r="A36" s="31" t="s">
        <v>264</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39">
        <v>136029</v>
      </c>
      <c r="FP36" s="185"/>
      <c r="FQ36" s="163"/>
    </row>
    <row r="37" spans="1:173" s="1" customFormat="1" ht="20.149999999999999" customHeight="1" x14ac:dyDescent="0.35">
      <c r="A37" s="31" t="s">
        <v>265</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39">
        <v>47724</v>
      </c>
      <c r="FP37" s="185"/>
      <c r="FQ37" s="163"/>
    </row>
    <row r="38" spans="1:173" s="1" customFormat="1" ht="20.149999999999999" customHeight="1" x14ac:dyDescent="0.35">
      <c r="A38" s="31" t="s">
        <v>266</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39">
        <v>4427</v>
      </c>
      <c r="FP38" s="185"/>
      <c r="FQ38" s="163"/>
    </row>
    <row r="39" spans="1:173" s="1" customFormat="1" ht="20.149999999999999" customHeight="1" x14ac:dyDescent="0.35">
      <c r="A39" s="31" t="s">
        <v>267</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39">
        <v>410</v>
      </c>
      <c r="FP39" s="185"/>
      <c r="FQ39" s="163"/>
    </row>
    <row r="40" spans="1:173" s="1" customFormat="1" ht="20.149999999999999" customHeight="1" x14ac:dyDescent="0.35">
      <c r="A40" s="31" t="s">
        <v>268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39">
        <v>44</v>
      </c>
      <c r="FP40" s="185"/>
      <c r="FQ40" s="163"/>
    </row>
    <row r="41" spans="1:173" s="1" customFormat="1" ht="20.149999999999999" customHeight="1" thickBot="1" x14ac:dyDescent="0.4">
      <c r="A41" s="32" t="s">
        <v>269</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N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70">
        <f t="shared" si="11"/>
        <v>1425914</v>
      </c>
      <c r="FP41" s="185"/>
      <c r="FQ41" s="163"/>
    </row>
    <row r="42" spans="1:173" s="25" customFormat="1" ht="20.149999999999999" customHeight="1" thickTop="1" x14ac:dyDescent="0.35">
      <c r="A42" s="26" t="s">
        <v>270</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38"/>
      <c r="FP42" s="185"/>
      <c r="FQ42" s="163"/>
    </row>
    <row r="43" spans="1:173" s="30" customFormat="1" ht="20.149999999999999" customHeight="1" x14ac:dyDescent="0.35">
      <c r="A43" s="31" t="s">
        <v>263</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39">
        <v>21462</v>
      </c>
      <c r="FP43" s="185"/>
      <c r="FQ43" s="163"/>
    </row>
    <row r="44" spans="1:173" s="1" customFormat="1" ht="20.149999999999999" customHeight="1" x14ac:dyDescent="0.35">
      <c r="A44" s="31" t="s">
        <v>264</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39">
        <v>4106</v>
      </c>
      <c r="FP44" s="185"/>
      <c r="FQ44" s="163"/>
    </row>
    <row r="45" spans="1:173" s="1" customFormat="1" ht="20.149999999999999" customHeight="1" x14ac:dyDescent="0.35">
      <c r="A45" s="31" t="s">
        <v>265</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39">
        <v>3080</v>
      </c>
      <c r="FP45" s="185"/>
      <c r="FQ45" s="163"/>
    </row>
    <row r="46" spans="1:173" s="1" customFormat="1" ht="20.149999999999999" customHeight="1" x14ac:dyDescent="0.35">
      <c r="A46" s="31" t="s">
        <v>266</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39">
        <v>32</v>
      </c>
      <c r="FP46" s="185"/>
      <c r="FQ46" s="163"/>
    </row>
    <row r="47" spans="1:173" s="1" customFormat="1" ht="20.149999999999999" customHeight="1" x14ac:dyDescent="0.35">
      <c r="A47" s="31" t="s">
        <v>267</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39">
        <v>10</v>
      </c>
      <c r="FP47" s="185"/>
      <c r="FQ47" s="163"/>
    </row>
    <row r="48" spans="1:173" s="1" customFormat="1" ht="20.149999999999999" customHeight="1" x14ac:dyDescent="0.35">
      <c r="A48" s="31" t="s">
        <v>268</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39">
        <v>3</v>
      </c>
      <c r="FP48" s="185"/>
      <c r="FQ48" s="163"/>
    </row>
    <row r="49" spans="1:173" s="1" customFormat="1" ht="20.149999999999999" customHeight="1" thickBot="1" x14ac:dyDescent="0.4">
      <c r="A49" s="32" t="s">
        <v>269</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N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70">
        <f t="shared" si="14"/>
        <v>28693</v>
      </c>
      <c r="FP49" s="185"/>
      <c r="FQ49" s="163"/>
    </row>
    <row r="50" spans="1:173" s="25" customFormat="1" ht="20.149999999999999" customHeight="1" thickTop="1" x14ac:dyDescent="0.35">
      <c r="A50" s="26" t="s">
        <v>271</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38"/>
      <c r="FP50" s="185"/>
      <c r="FQ50" s="163"/>
    </row>
    <row r="51" spans="1:173" s="30" customFormat="1" ht="20.149999999999999" customHeight="1" x14ac:dyDescent="0.35">
      <c r="A51" s="31" t="s">
        <v>263</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39">
        <v>1258742</v>
      </c>
      <c r="FP51" s="185"/>
      <c r="FQ51" s="163"/>
    </row>
    <row r="52" spans="1:173" s="1" customFormat="1" ht="20.149999999999999" customHeight="1" x14ac:dyDescent="0.35">
      <c r="A52" s="31" t="s">
        <v>264</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39">
        <v>140135</v>
      </c>
      <c r="FP52" s="185"/>
      <c r="FQ52" s="163"/>
    </row>
    <row r="53" spans="1:173" s="1" customFormat="1" ht="20.149999999999999" customHeight="1" x14ac:dyDescent="0.35">
      <c r="A53" s="31" t="s">
        <v>265</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39">
        <v>50804</v>
      </c>
      <c r="FP53" s="185"/>
      <c r="FQ53" s="163"/>
    </row>
    <row r="54" spans="1:173" s="1" customFormat="1" ht="20.149999999999999" customHeight="1" x14ac:dyDescent="0.35">
      <c r="A54" s="31" t="s">
        <v>266</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39">
        <v>4459</v>
      </c>
      <c r="FP54" s="185"/>
      <c r="FQ54" s="163"/>
    </row>
    <row r="55" spans="1:173" s="1" customFormat="1" ht="20.149999999999999" customHeight="1" x14ac:dyDescent="0.35">
      <c r="A55" s="31" t="s">
        <v>267</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39">
        <v>420</v>
      </c>
      <c r="FP55" s="185"/>
      <c r="FQ55" s="163"/>
    </row>
    <row r="56" spans="1:173" s="1" customFormat="1" ht="20.149999999999999" customHeight="1" x14ac:dyDescent="0.35">
      <c r="A56" s="31" t="s">
        <v>268</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39">
        <v>47</v>
      </c>
      <c r="FP56" s="185"/>
      <c r="FQ56" s="163"/>
    </row>
    <row r="57" spans="1:173" s="1" customFormat="1" ht="20.149999999999999" customHeight="1" thickBot="1" x14ac:dyDescent="0.4">
      <c r="A57" s="32" t="s">
        <v>269</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N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171">
        <f t="shared" si="17"/>
        <v>1454607</v>
      </c>
      <c r="FP57" s="185"/>
      <c r="FQ57" s="163"/>
    </row>
    <row r="58" spans="1:173" s="25" customFormat="1" ht="20.149999999999999" customHeight="1" thickTop="1" x14ac:dyDescent="0.35">
      <c r="A58" s="93" t="s">
        <v>273</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65">
        <v>1289474</v>
      </c>
      <c r="FP58" s="185"/>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6434-6C79-4DEF-A637-962ABAD25A5C}">
  <sheetPr>
    <pageSetUpPr fitToPage="1"/>
  </sheetPr>
  <dimension ref="A1:FO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69" width="11.81640625" style="6" customWidth="1"/>
    <col min="170" max="16384" width="8.81640625" style="6"/>
  </cols>
  <sheetData>
    <row r="1" spans="1:169" s="18" customFormat="1" ht="45" customHeight="1" x14ac:dyDescent="0.6">
      <c r="A1" s="17" t="s">
        <v>88</v>
      </c>
    </row>
    <row r="2" spans="1:169"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69" s="19" customFormat="1" ht="20.149999999999999" customHeight="1" x14ac:dyDescent="0.35">
      <c r="A3" s="19" t="s">
        <v>90</v>
      </c>
    </row>
    <row r="4" spans="1:169" s="19" customFormat="1" ht="20.149999999999999" customHeight="1" x14ac:dyDescent="0.35">
      <c r="A4" s="19" t="s">
        <v>91</v>
      </c>
    </row>
    <row r="5" spans="1:169" s="25" customFormat="1" ht="30" customHeight="1" x14ac:dyDescent="0.35">
      <c r="A5" s="21" t="s">
        <v>92</v>
      </c>
      <c r="B5" s="22" t="s">
        <v>93</v>
      </c>
      <c r="C5" s="23" t="s">
        <v>94</v>
      </c>
      <c r="D5" s="23" t="s">
        <v>95</v>
      </c>
      <c r="E5" s="23" t="s">
        <v>96</v>
      </c>
      <c r="F5" s="23" t="s">
        <v>97</v>
      </c>
      <c r="G5" s="23" t="s">
        <v>98</v>
      </c>
      <c r="H5" s="23" t="s">
        <v>99</v>
      </c>
      <c r="I5" s="23" t="s">
        <v>100</v>
      </c>
      <c r="J5" s="23" t="s">
        <v>101</v>
      </c>
      <c r="K5" s="23" t="s">
        <v>102</v>
      </c>
      <c r="L5" s="23" t="s">
        <v>103</v>
      </c>
      <c r="M5" s="23" t="s">
        <v>104</v>
      </c>
      <c r="N5" s="22" t="s">
        <v>105</v>
      </c>
      <c r="O5" s="23" t="s">
        <v>106</v>
      </c>
      <c r="P5" s="23" t="s">
        <v>107</v>
      </c>
      <c r="Q5" s="23" t="s">
        <v>108</v>
      </c>
      <c r="R5" s="23" t="s">
        <v>109</v>
      </c>
      <c r="S5" s="23" t="s">
        <v>110</v>
      </c>
      <c r="T5" s="23" t="s">
        <v>111</v>
      </c>
      <c r="U5" s="23" t="s">
        <v>112</v>
      </c>
      <c r="V5" s="23" t="s">
        <v>113</v>
      </c>
      <c r="W5" s="23" t="s">
        <v>114</v>
      </c>
      <c r="X5" s="23" t="s">
        <v>115</v>
      </c>
      <c r="Y5" s="23" t="s">
        <v>116</v>
      </c>
      <c r="Z5" s="22" t="s">
        <v>117</v>
      </c>
      <c r="AA5" s="23" t="s">
        <v>118</v>
      </c>
      <c r="AB5" s="23" t="s">
        <v>119</v>
      </c>
      <c r="AC5" s="23" t="s">
        <v>120</v>
      </c>
      <c r="AD5" s="23" t="s">
        <v>121</v>
      </c>
      <c r="AE5" s="23" t="s">
        <v>122</v>
      </c>
      <c r="AF5" s="23" t="s">
        <v>123</v>
      </c>
      <c r="AG5" s="23" t="s">
        <v>124</v>
      </c>
      <c r="AH5" s="23" t="s">
        <v>125</v>
      </c>
      <c r="AI5" s="23" t="s">
        <v>126</v>
      </c>
      <c r="AJ5" s="23" t="s">
        <v>127</v>
      </c>
      <c r="AK5" s="23" t="s">
        <v>128</v>
      </c>
      <c r="AL5" s="22" t="s">
        <v>129</v>
      </c>
      <c r="AM5" s="23" t="s">
        <v>130</v>
      </c>
      <c r="AN5" s="23" t="s">
        <v>131</v>
      </c>
      <c r="AO5" s="23" t="s">
        <v>132</v>
      </c>
      <c r="AP5" s="23" t="s">
        <v>133</v>
      </c>
      <c r="AQ5" s="23" t="s">
        <v>134</v>
      </c>
      <c r="AR5" s="23" t="s">
        <v>135</v>
      </c>
      <c r="AS5" s="23" t="s">
        <v>136</v>
      </c>
      <c r="AT5" s="23" t="s">
        <v>137</v>
      </c>
      <c r="AU5" s="23" t="s">
        <v>138</v>
      </c>
      <c r="AV5" s="23" t="s">
        <v>139</v>
      </c>
      <c r="AW5" s="24" t="s">
        <v>140</v>
      </c>
      <c r="AX5" s="23" t="s">
        <v>141</v>
      </c>
      <c r="AY5" s="23" t="s">
        <v>142</v>
      </c>
      <c r="AZ5" s="23" t="s">
        <v>143</v>
      </c>
      <c r="BA5" s="23" t="s">
        <v>144</v>
      </c>
      <c r="BB5" s="23" t="s">
        <v>145</v>
      </c>
      <c r="BC5" s="23" t="s">
        <v>146</v>
      </c>
      <c r="BD5" s="23" t="s">
        <v>147</v>
      </c>
      <c r="BE5" s="23" t="s">
        <v>148</v>
      </c>
      <c r="BF5" s="23" t="s">
        <v>149</v>
      </c>
      <c r="BG5" s="23" t="s">
        <v>150</v>
      </c>
      <c r="BH5" s="23" t="s">
        <v>151</v>
      </c>
      <c r="BI5" s="24" t="s">
        <v>152</v>
      </c>
      <c r="BJ5" s="23" t="s">
        <v>153</v>
      </c>
      <c r="BK5" s="23" t="s">
        <v>154</v>
      </c>
      <c r="BL5" s="23" t="s">
        <v>155</v>
      </c>
      <c r="BM5" s="23" t="s">
        <v>156</v>
      </c>
      <c r="BN5" s="23" t="s">
        <v>157</v>
      </c>
      <c r="BO5" s="23" t="s">
        <v>158</v>
      </c>
      <c r="BP5" s="23" t="s">
        <v>159</v>
      </c>
      <c r="BQ5" s="23" t="s">
        <v>160</v>
      </c>
      <c r="BR5" s="23" t="s">
        <v>161</v>
      </c>
      <c r="BS5" s="23" t="s">
        <v>162</v>
      </c>
      <c r="BT5" s="23" t="s">
        <v>163</v>
      </c>
      <c r="BU5" s="24" t="s">
        <v>164</v>
      </c>
      <c r="BV5" s="23" t="s">
        <v>165</v>
      </c>
      <c r="BW5" s="23" t="s">
        <v>166</v>
      </c>
      <c r="BX5" s="23" t="s">
        <v>167</v>
      </c>
      <c r="BY5" s="23" t="s">
        <v>168</v>
      </c>
      <c r="BZ5" s="23" t="s">
        <v>169</v>
      </c>
      <c r="CA5" s="23" t="s">
        <v>170</v>
      </c>
      <c r="CB5" s="23" t="s">
        <v>171</v>
      </c>
      <c r="CC5" s="23" t="s">
        <v>172</v>
      </c>
      <c r="CD5" s="23" t="s">
        <v>173</v>
      </c>
      <c r="CE5" s="23" t="s">
        <v>174</v>
      </c>
      <c r="CF5" s="23" t="s">
        <v>175</v>
      </c>
      <c r="CG5" s="24" t="s">
        <v>176</v>
      </c>
      <c r="CH5" s="23" t="s">
        <v>177</v>
      </c>
      <c r="CI5" s="23" t="s">
        <v>178</v>
      </c>
      <c r="CJ5" s="23" t="s">
        <v>179</v>
      </c>
      <c r="CK5" s="23" t="s">
        <v>180</v>
      </c>
      <c r="CL5" s="23" t="s">
        <v>181</v>
      </c>
      <c r="CM5" s="23" t="s">
        <v>182</v>
      </c>
      <c r="CN5" s="23" t="s">
        <v>183</v>
      </c>
      <c r="CO5" s="23" t="s">
        <v>184</v>
      </c>
      <c r="CP5" s="23" t="s">
        <v>185</v>
      </c>
      <c r="CQ5" s="23" t="s">
        <v>186</v>
      </c>
      <c r="CR5" s="23" t="s">
        <v>187</v>
      </c>
      <c r="CS5" s="24" t="s">
        <v>188</v>
      </c>
      <c r="CT5" s="23" t="s">
        <v>189</v>
      </c>
      <c r="CU5" s="23" t="s">
        <v>190</v>
      </c>
      <c r="CV5" s="23" t="s">
        <v>191</v>
      </c>
      <c r="CW5" s="23" t="s">
        <v>192</v>
      </c>
      <c r="CX5" s="23" t="s">
        <v>193</v>
      </c>
      <c r="CY5" s="23" t="s">
        <v>194</v>
      </c>
      <c r="CZ5" s="23" t="s">
        <v>195</v>
      </c>
      <c r="DA5" s="23" t="s">
        <v>196</v>
      </c>
      <c r="DB5" s="23" t="s">
        <v>197</v>
      </c>
      <c r="DC5" s="23" t="s">
        <v>198</v>
      </c>
      <c r="DD5" s="23" t="s">
        <v>199</v>
      </c>
      <c r="DE5" s="24" t="s">
        <v>200</v>
      </c>
      <c r="DF5" s="23" t="s">
        <v>201</v>
      </c>
      <c r="DG5" s="23" t="s">
        <v>202</v>
      </c>
      <c r="DH5" s="23" t="s">
        <v>203</v>
      </c>
      <c r="DI5" s="23" t="s">
        <v>204</v>
      </c>
      <c r="DJ5" s="23" t="s">
        <v>205</v>
      </c>
      <c r="DK5" s="23" t="s">
        <v>206</v>
      </c>
      <c r="DL5" s="23" t="s">
        <v>207</v>
      </c>
      <c r="DM5" s="23" t="s">
        <v>208</v>
      </c>
      <c r="DN5" s="23" t="s">
        <v>209</v>
      </c>
      <c r="DO5" s="23" t="s">
        <v>210</v>
      </c>
      <c r="DP5" s="23" t="s">
        <v>211</v>
      </c>
      <c r="DQ5" s="24" t="s">
        <v>212</v>
      </c>
      <c r="DR5" s="23" t="s">
        <v>213</v>
      </c>
      <c r="DS5" s="23" t="s">
        <v>214</v>
      </c>
      <c r="DT5" s="23" t="s">
        <v>215</v>
      </c>
      <c r="DU5" s="23" t="s">
        <v>216</v>
      </c>
      <c r="DV5" s="23" t="s">
        <v>217</v>
      </c>
      <c r="DW5" s="23" t="s">
        <v>218</v>
      </c>
      <c r="DX5" s="23" t="s">
        <v>219</v>
      </c>
      <c r="DY5" s="23" t="s">
        <v>220</v>
      </c>
      <c r="DZ5" s="23" t="s">
        <v>221</v>
      </c>
      <c r="EA5" s="23" t="s">
        <v>222</v>
      </c>
      <c r="EB5" s="23" t="s">
        <v>223</v>
      </c>
      <c r="EC5" s="24" t="s">
        <v>224</v>
      </c>
      <c r="ED5" s="23" t="s">
        <v>225</v>
      </c>
      <c r="EE5" s="23" t="s">
        <v>226</v>
      </c>
      <c r="EF5" s="23" t="s">
        <v>227</v>
      </c>
      <c r="EG5" s="23" t="s">
        <v>228</v>
      </c>
      <c r="EH5" s="23" t="s">
        <v>229</v>
      </c>
      <c r="EI5" s="23" t="s">
        <v>230</v>
      </c>
      <c r="EJ5" s="23" t="s">
        <v>231</v>
      </c>
      <c r="EK5" s="23" t="s">
        <v>232</v>
      </c>
      <c r="EL5" s="23" t="s">
        <v>233</v>
      </c>
      <c r="EM5" s="23" t="s">
        <v>234</v>
      </c>
      <c r="EN5" s="44" t="s">
        <v>235</v>
      </c>
      <c r="EO5" s="81" t="s">
        <v>236</v>
      </c>
      <c r="EP5" s="23" t="s">
        <v>237</v>
      </c>
      <c r="EQ5" s="44" t="s">
        <v>238</v>
      </c>
      <c r="ER5" s="44" t="s">
        <v>239</v>
      </c>
      <c r="ES5" s="44" t="s">
        <v>240</v>
      </c>
      <c r="ET5" s="44" t="s">
        <v>241</v>
      </c>
      <c r="EU5" s="44" t="s">
        <v>242</v>
      </c>
      <c r="EV5" s="44" t="s">
        <v>243</v>
      </c>
      <c r="EW5" s="44" t="s">
        <v>244</v>
      </c>
      <c r="EX5" s="44" t="s">
        <v>245</v>
      </c>
      <c r="EY5" s="44" t="s">
        <v>246</v>
      </c>
      <c r="EZ5" s="44" t="s">
        <v>247</v>
      </c>
      <c r="FA5" s="81" t="s">
        <v>248</v>
      </c>
      <c r="FB5" s="44" t="s">
        <v>249</v>
      </c>
      <c r="FC5" s="44" t="s">
        <v>250</v>
      </c>
      <c r="FD5" s="44" t="s">
        <v>251</v>
      </c>
      <c r="FE5" s="44" t="s">
        <v>252</v>
      </c>
      <c r="FF5" s="44" t="s">
        <v>253</v>
      </c>
      <c r="FG5" s="44" t="s">
        <v>254</v>
      </c>
      <c r="FH5" s="44" t="s">
        <v>255</v>
      </c>
      <c r="FI5" s="44" t="s">
        <v>256</v>
      </c>
      <c r="FJ5" s="44" t="s">
        <v>257</v>
      </c>
      <c r="FK5" s="44" t="s">
        <v>258</v>
      </c>
      <c r="FL5" s="44" t="s">
        <v>259</v>
      </c>
      <c r="FM5" s="44" t="s">
        <v>260</v>
      </c>
    </row>
    <row r="6" spans="1:169"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row>
    <row r="7" spans="1:169" s="1" customFormat="1" ht="20.149999999999999" customHeight="1" x14ac:dyDescent="0.35">
      <c r="A7" s="31" t="s">
        <v>263</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row>
    <row r="8" spans="1:169" s="1" customFormat="1" ht="20.149999999999999" customHeight="1" x14ac:dyDescent="0.35">
      <c r="A8" s="31" t="s">
        <v>264</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row>
    <row r="9" spans="1:169" s="1" customFormat="1" ht="20.149999999999999" customHeight="1" x14ac:dyDescent="0.35">
      <c r="A9" s="31" t="s">
        <v>265</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row>
    <row r="10" spans="1:169" s="1" customFormat="1" ht="20.149999999999999" customHeight="1" x14ac:dyDescent="0.35">
      <c r="A10" s="31" t="s">
        <v>266</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row>
    <row r="11" spans="1:169" s="1" customFormat="1" ht="20.149999999999999" customHeight="1" x14ac:dyDescent="0.35">
      <c r="A11" s="31" t="s">
        <v>267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row>
    <row r="12" spans="1:169" s="1" customFormat="1" ht="20.149999999999999" customHeight="1" x14ac:dyDescent="0.35">
      <c r="A12" s="31" t="s">
        <v>268</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row>
    <row r="13" spans="1:169" s="25" customFormat="1" ht="20.149999999999999" customHeight="1" thickBot="1" x14ac:dyDescent="0.4">
      <c r="A13" s="32" t="s">
        <v>269</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M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78">
        <f t="shared" si="2"/>
        <v>15286.032174000002</v>
      </c>
    </row>
    <row r="14" spans="1:169"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row>
    <row r="15" spans="1:169" s="1" customFormat="1" ht="20.149999999999999" customHeight="1" x14ac:dyDescent="0.35">
      <c r="A15" s="31" t="s">
        <v>263</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row>
    <row r="16" spans="1:169" s="1" customFormat="1" ht="20.149999999999999" customHeight="1" x14ac:dyDescent="0.35">
      <c r="A16" s="31" t="s">
        <v>264</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row>
    <row r="17" spans="1:171" s="1" customFormat="1" ht="20.149999999999999" customHeight="1" x14ac:dyDescent="0.35">
      <c r="A17" s="31" t="s">
        <v>265</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row>
    <row r="18" spans="1:171" s="1" customFormat="1" ht="20.149999999999999" customHeight="1" x14ac:dyDescent="0.35">
      <c r="A18" s="31" t="s">
        <v>266</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row>
    <row r="19" spans="1:171" s="1" customFormat="1" ht="20.149999999999999" customHeight="1" x14ac:dyDescent="0.35">
      <c r="A19" s="31" t="s">
        <v>267</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row>
    <row r="20" spans="1:171" s="1" customFormat="1" ht="20.149999999999999" customHeight="1" x14ac:dyDescent="0.35">
      <c r="A20" s="31" t="s">
        <v>268</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row>
    <row r="21" spans="1:171" s="25" customFormat="1" ht="20.149999999999999" customHeight="1" thickBot="1" x14ac:dyDescent="0.4">
      <c r="A21" s="32" t="s">
        <v>269</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M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78">
        <f t="shared" si="5"/>
        <v>362.87915099999998</v>
      </c>
    </row>
    <row r="22" spans="1:171" s="30" customFormat="1" ht="20.149999999999999" customHeight="1" thickTop="1" x14ac:dyDescent="0.35">
      <c r="A22" s="26" t="s">
        <v>271</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row>
    <row r="23" spans="1:171" s="1" customFormat="1" ht="20.149999999999999" customHeight="1" x14ac:dyDescent="0.35">
      <c r="A23" s="31" t="s">
        <v>263</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row>
    <row r="24" spans="1:171" s="1" customFormat="1" ht="20.149999999999999" customHeight="1" x14ac:dyDescent="0.35">
      <c r="A24" s="31" t="s">
        <v>264</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row>
    <row r="25" spans="1:171" s="1" customFormat="1" ht="20.149999999999999" customHeight="1" x14ac:dyDescent="0.35">
      <c r="A25" s="31" t="s">
        <v>265</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row>
    <row r="26" spans="1:171" s="1" customFormat="1" ht="20.149999999999999" customHeight="1" x14ac:dyDescent="0.35">
      <c r="A26" s="31" t="s">
        <v>266</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row>
    <row r="27" spans="1:171" s="1" customFormat="1" ht="20.149999999999999" customHeight="1" x14ac:dyDescent="0.35">
      <c r="A27" s="31" t="s">
        <v>267</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row>
    <row r="28" spans="1:171" s="1" customFormat="1" ht="20.149999999999999" customHeight="1" x14ac:dyDescent="0.35">
      <c r="A28" s="89" t="s">
        <v>268</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row>
    <row r="29" spans="1:171" s="1" customFormat="1" ht="20.149999999999999" customHeight="1" x14ac:dyDescent="0.35">
      <c r="A29" s="31" t="s">
        <v>272</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row>
    <row r="30" spans="1:171" s="25" customFormat="1" ht="20.149999999999999" customHeight="1" thickBot="1" x14ac:dyDescent="0.4">
      <c r="A30" s="32" t="s">
        <v>269</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M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78">
        <f t="shared" si="8"/>
        <v>15663.511325000001</v>
      </c>
      <c r="FN30" s="163"/>
      <c r="FO30" s="172"/>
    </row>
    <row r="31" spans="1:171" s="25" customFormat="1" ht="20.149999999999999" customHeight="1" thickTop="1" x14ac:dyDescent="0.35">
      <c r="A31" s="93" t="s">
        <v>273</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4493.6980860000003</v>
      </c>
      <c r="FL31" s="175">
        <v>4549.3473259999992</v>
      </c>
      <c r="FM31" s="175">
        <v>4584.1099259999992</v>
      </c>
    </row>
    <row r="32" spans="1:171" customFormat="1" ht="20.149999999999999" customHeight="1" x14ac:dyDescent="0.35">
      <c r="FM32" s="163"/>
    </row>
    <row r="33" spans="1:169" customFormat="1" ht="30.65" customHeight="1" x14ac:dyDescent="0.35">
      <c r="A33" s="21" t="s">
        <v>274</v>
      </c>
      <c r="B33" s="22" t="s">
        <v>93</v>
      </c>
      <c r="C33" s="23" t="s">
        <v>94</v>
      </c>
      <c r="D33" s="23" t="s">
        <v>95</v>
      </c>
      <c r="E33" s="23" t="s">
        <v>96</v>
      </c>
      <c r="F33" s="23" t="s">
        <v>97</v>
      </c>
      <c r="G33" s="23" t="s">
        <v>98</v>
      </c>
      <c r="H33" s="23" t="s">
        <v>99</v>
      </c>
      <c r="I33" s="23" t="s">
        <v>100</v>
      </c>
      <c r="J33" s="23" t="s">
        <v>101</v>
      </c>
      <c r="K33" s="23" t="s">
        <v>102</v>
      </c>
      <c r="L33" s="23" t="s">
        <v>103</v>
      </c>
      <c r="M33" s="23" t="s">
        <v>104</v>
      </c>
      <c r="N33" s="22" t="s">
        <v>105</v>
      </c>
      <c r="O33" s="23" t="s">
        <v>106</v>
      </c>
      <c r="P33" s="23" t="s">
        <v>107</v>
      </c>
      <c r="Q33" s="23" t="s">
        <v>108</v>
      </c>
      <c r="R33" s="23" t="s">
        <v>109</v>
      </c>
      <c r="S33" s="23" t="s">
        <v>110</v>
      </c>
      <c r="T33" s="23" t="s">
        <v>111</v>
      </c>
      <c r="U33" s="23" t="s">
        <v>112</v>
      </c>
      <c r="V33" s="23" t="s">
        <v>113</v>
      </c>
      <c r="W33" s="23" t="s">
        <v>114</v>
      </c>
      <c r="X33" s="23" t="s">
        <v>115</v>
      </c>
      <c r="Y33" s="23" t="s">
        <v>116</v>
      </c>
      <c r="Z33" s="22" t="s">
        <v>117</v>
      </c>
      <c r="AA33" s="23" t="s">
        <v>118</v>
      </c>
      <c r="AB33" s="23" t="s">
        <v>119</v>
      </c>
      <c r="AC33" s="23" t="s">
        <v>120</v>
      </c>
      <c r="AD33" s="23" t="s">
        <v>121</v>
      </c>
      <c r="AE33" s="23" t="s">
        <v>122</v>
      </c>
      <c r="AF33" s="23" t="s">
        <v>123</v>
      </c>
      <c r="AG33" s="23" t="s">
        <v>124</v>
      </c>
      <c r="AH33" s="23" t="s">
        <v>125</v>
      </c>
      <c r="AI33" s="23" t="s">
        <v>126</v>
      </c>
      <c r="AJ33" s="23" t="s">
        <v>127</v>
      </c>
      <c r="AK33" s="23" t="s">
        <v>128</v>
      </c>
      <c r="AL33" s="22" t="s">
        <v>129</v>
      </c>
      <c r="AM33" s="23" t="s">
        <v>130</v>
      </c>
      <c r="AN33" s="23" t="s">
        <v>131</v>
      </c>
      <c r="AO33" s="23" t="s">
        <v>132</v>
      </c>
      <c r="AP33" s="23" t="s">
        <v>133</v>
      </c>
      <c r="AQ33" s="23" t="s">
        <v>134</v>
      </c>
      <c r="AR33" s="23" t="s">
        <v>135</v>
      </c>
      <c r="AS33" s="23" t="s">
        <v>136</v>
      </c>
      <c r="AT33" s="23" t="s">
        <v>137</v>
      </c>
      <c r="AU33" s="23" t="s">
        <v>138</v>
      </c>
      <c r="AV33" s="23" t="s">
        <v>139</v>
      </c>
      <c r="AW33" s="24" t="s">
        <v>140</v>
      </c>
      <c r="AX33" s="23" t="s">
        <v>141</v>
      </c>
      <c r="AY33" s="23" t="s">
        <v>142</v>
      </c>
      <c r="AZ33" s="23" t="s">
        <v>143</v>
      </c>
      <c r="BA33" s="23" t="s">
        <v>144</v>
      </c>
      <c r="BB33" s="23" t="s">
        <v>145</v>
      </c>
      <c r="BC33" s="23" t="s">
        <v>146</v>
      </c>
      <c r="BD33" s="23" t="s">
        <v>147</v>
      </c>
      <c r="BE33" s="23" t="s">
        <v>148</v>
      </c>
      <c r="BF33" s="23" t="s">
        <v>149</v>
      </c>
      <c r="BG33" s="23" t="s">
        <v>150</v>
      </c>
      <c r="BH33" s="23" t="s">
        <v>151</v>
      </c>
      <c r="BI33" s="24" t="s">
        <v>152</v>
      </c>
      <c r="BJ33" s="23" t="s">
        <v>153</v>
      </c>
      <c r="BK33" s="23" t="s">
        <v>154</v>
      </c>
      <c r="BL33" s="23" t="s">
        <v>155</v>
      </c>
      <c r="BM33" s="23" t="s">
        <v>156</v>
      </c>
      <c r="BN33" s="23" t="s">
        <v>157</v>
      </c>
      <c r="BO33" s="23" t="s">
        <v>158</v>
      </c>
      <c r="BP33" s="23" t="s">
        <v>159</v>
      </c>
      <c r="BQ33" s="23" t="s">
        <v>160</v>
      </c>
      <c r="BR33" s="23" t="s">
        <v>161</v>
      </c>
      <c r="BS33" s="23" t="s">
        <v>162</v>
      </c>
      <c r="BT33" s="23" t="s">
        <v>163</v>
      </c>
      <c r="BU33" s="24" t="s">
        <v>164</v>
      </c>
      <c r="BV33" s="23" t="s">
        <v>165</v>
      </c>
      <c r="BW33" s="23" t="s">
        <v>166</v>
      </c>
      <c r="BX33" s="23" t="s">
        <v>167</v>
      </c>
      <c r="BY33" s="23" t="s">
        <v>168</v>
      </c>
      <c r="BZ33" s="23" t="s">
        <v>169</v>
      </c>
      <c r="CA33" s="23" t="s">
        <v>170</v>
      </c>
      <c r="CB33" s="23" t="s">
        <v>171</v>
      </c>
      <c r="CC33" s="23" t="s">
        <v>172</v>
      </c>
      <c r="CD33" s="23" t="s">
        <v>173</v>
      </c>
      <c r="CE33" s="23" t="s">
        <v>174</v>
      </c>
      <c r="CF33" s="23" t="s">
        <v>175</v>
      </c>
      <c r="CG33" s="24" t="s">
        <v>176</v>
      </c>
      <c r="CH33" s="23" t="s">
        <v>177</v>
      </c>
      <c r="CI33" s="23" t="s">
        <v>178</v>
      </c>
      <c r="CJ33" s="23" t="s">
        <v>179</v>
      </c>
      <c r="CK33" s="23" t="s">
        <v>180</v>
      </c>
      <c r="CL33" s="23" t="s">
        <v>181</v>
      </c>
      <c r="CM33" s="23" t="s">
        <v>182</v>
      </c>
      <c r="CN33" s="23" t="s">
        <v>183</v>
      </c>
      <c r="CO33" s="23" t="s">
        <v>184</v>
      </c>
      <c r="CP33" s="23" t="s">
        <v>185</v>
      </c>
      <c r="CQ33" s="23" t="s">
        <v>186</v>
      </c>
      <c r="CR33" s="23" t="s">
        <v>187</v>
      </c>
      <c r="CS33" s="24" t="s">
        <v>188</v>
      </c>
      <c r="CT33" s="23" t="s">
        <v>189</v>
      </c>
      <c r="CU33" s="23" t="s">
        <v>190</v>
      </c>
      <c r="CV33" s="23" t="s">
        <v>191</v>
      </c>
      <c r="CW33" s="23" t="s">
        <v>192</v>
      </c>
      <c r="CX33" s="23" t="s">
        <v>193</v>
      </c>
      <c r="CY33" s="23" t="s">
        <v>194</v>
      </c>
      <c r="CZ33" s="23" t="s">
        <v>195</v>
      </c>
      <c r="DA33" s="23" t="s">
        <v>196</v>
      </c>
      <c r="DB33" s="23" t="s">
        <v>197</v>
      </c>
      <c r="DC33" s="23" t="s">
        <v>198</v>
      </c>
      <c r="DD33" s="23" t="s">
        <v>199</v>
      </c>
      <c r="DE33" s="24" t="s">
        <v>200</v>
      </c>
      <c r="DF33" s="23" t="s">
        <v>201</v>
      </c>
      <c r="DG33" s="23" t="s">
        <v>202</v>
      </c>
      <c r="DH33" s="23" t="s">
        <v>203</v>
      </c>
      <c r="DI33" s="23" t="s">
        <v>204</v>
      </c>
      <c r="DJ33" s="23" t="s">
        <v>205</v>
      </c>
      <c r="DK33" s="23" t="s">
        <v>206</v>
      </c>
      <c r="DL33" s="23" t="s">
        <v>207</v>
      </c>
      <c r="DM33" s="23" t="s">
        <v>208</v>
      </c>
      <c r="DN33" s="23" t="s">
        <v>209</v>
      </c>
      <c r="DO33" s="23" t="s">
        <v>210</v>
      </c>
      <c r="DP33" s="23" t="s">
        <v>211</v>
      </c>
      <c r="DQ33" s="24" t="s">
        <v>212</v>
      </c>
      <c r="DR33" s="23" t="s">
        <v>213</v>
      </c>
      <c r="DS33" s="23" t="s">
        <v>214</v>
      </c>
      <c r="DT33" s="23" t="s">
        <v>215</v>
      </c>
      <c r="DU33" s="23" t="s">
        <v>216</v>
      </c>
      <c r="DV33" s="23" t="s">
        <v>217</v>
      </c>
      <c r="DW33" s="23" t="s">
        <v>218</v>
      </c>
      <c r="DX33" s="23" t="s">
        <v>219</v>
      </c>
      <c r="DY33" s="23" t="s">
        <v>220</v>
      </c>
      <c r="DZ33" s="23" t="s">
        <v>221</v>
      </c>
      <c r="EA33" s="23" t="s">
        <v>222</v>
      </c>
      <c r="EB33" s="23" t="s">
        <v>223</v>
      </c>
      <c r="EC33" s="24" t="s">
        <v>224</v>
      </c>
      <c r="ED33" s="23" t="s">
        <v>225</v>
      </c>
      <c r="EE33" s="23" t="s">
        <v>226</v>
      </c>
      <c r="EF33" s="23" t="s">
        <v>227</v>
      </c>
      <c r="EG33" s="23" t="s">
        <v>228</v>
      </c>
      <c r="EH33" s="23" t="s">
        <v>229</v>
      </c>
      <c r="EI33" s="23" t="s">
        <v>230</v>
      </c>
      <c r="EJ33" s="23" t="s">
        <v>231</v>
      </c>
      <c r="EK33" s="23" t="s">
        <v>232</v>
      </c>
      <c r="EL33" s="23" t="s">
        <v>275</v>
      </c>
      <c r="EM33" s="23" t="s">
        <v>234</v>
      </c>
      <c r="EN33" s="44" t="s">
        <v>235</v>
      </c>
      <c r="EO33" s="24" t="s">
        <v>236</v>
      </c>
      <c r="EP33" s="23" t="s">
        <v>237</v>
      </c>
      <c r="EQ33" s="44" t="s">
        <v>238</v>
      </c>
      <c r="ER33" s="44" t="s">
        <v>239</v>
      </c>
      <c r="ES33" s="44" t="s">
        <v>240</v>
      </c>
      <c r="ET33" s="44" t="s">
        <v>241</v>
      </c>
      <c r="EU33" s="44" t="s">
        <v>242</v>
      </c>
      <c r="EV33" s="44" t="s">
        <v>243</v>
      </c>
      <c r="EW33" s="44" t="s">
        <v>244</v>
      </c>
      <c r="EX33" s="44" t="s">
        <v>245</v>
      </c>
      <c r="EY33" s="44" t="s">
        <v>246</v>
      </c>
      <c r="EZ33" s="44" t="s">
        <v>247</v>
      </c>
      <c r="FA33" s="24" t="s">
        <v>248</v>
      </c>
      <c r="FB33" s="44" t="s">
        <v>249</v>
      </c>
      <c r="FC33" s="44" t="s">
        <v>250</v>
      </c>
      <c r="FD33" s="44" t="s">
        <v>251</v>
      </c>
      <c r="FE33" s="44" t="s">
        <v>252</v>
      </c>
      <c r="FF33" s="44" t="s">
        <v>253</v>
      </c>
      <c r="FG33" s="44" t="s">
        <v>254</v>
      </c>
      <c r="FH33" s="44" t="s">
        <v>255</v>
      </c>
      <c r="FI33" s="44" t="s">
        <v>256</v>
      </c>
      <c r="FJ33" s="44" t="s">
        <v>257</v>
      </c>
      <c r="FK33" s="44" t="s">
        <v>258</v>
      </c>
      <c r="FL33" s="44" t="s">
        <v>259</v>
      </c>
      <c r="FM33" s="44" t="s">
        <v>260</v>
      </c>
    </row>
    <row r="34" spans="1:169" s="37" customFormat="1" ht="36" customHeight="1" x14ac:dyDescent="0.35">
      <c r="A34" s="26" t="s">
        <v>262</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row>
    <row r="35" spans="1:169" s="30" customFormat="1" ht="20.149999999999999" customHeight="1" x14ac:dyDescent="0.35">
      <c r="A35" s="31" t="s">
        <v>263</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row>
    <row r="36" spans="1:169" s="1" customFormat="1" ht="20.149999999999999" customHeight="1" x14ac:dyDescent="0.35">
      <c r="A36" s="31" t="s">
        <v>264</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row>
    <row r="37" spans="1:169" s="1" customFormat="1" ht="20.149999999999999" customHeight="1" x14ac:dyDescent="0.35">
      <c r="A37" s="31" t="s">
        <v>265</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row>
    <row r="38" spans="1:169" s="1" customFormat="1" ht="20.149999999999999" customHeight="1" x14ac:dyDescent="0.35">
      <c r="A38" s="31" t="s">
        <v>266</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row>
    <row r="39" spans="1:169" s="1" customFormat="1" ht="20.149999999999999" customHeight="1" x14ac:dyDescent="0.35">
      <c r="A39" s="31" t="s">
        <v>267</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row>
    <row r="40" spans="1:169" s="1" customFormat="1" ht="20.149999999999999" customHeight="1" x14ac:dyDescent="0.35">
      <c r="A40" s="31" t="s">
        <v>268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row>
    <row r="41" spans="1:169" s="1" customFormat="1" ht="20.149999999999999" customHeight="1" thickBot="1" x14ac:dyDescent="0.4">
      <c r="A41" s="32" t="s">
        <v>269</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M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9">
        <f t="shared" si="11"/>
        <v>1412702</v>
      </c>
    </row>
    <row r="42" spans="1:169" s="25" customFormat="1" ht="20.149999999999999" customHeight="1" thickTop="1" x14ac:dyDescent="0.35">
      <c r="A42" s="26" t="s">
        <v>270</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row>
    <row r="43" spans="1:169" s="30" customFormat="1" ht="20.149999999999999" customHeight="1" x14ac:dyDescent="0.35">
      <c r="A43" s="31" t="s">
        <v>263</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row>
    <row r="44" spans="1:169" s="1" customFormat="1" ht="20.149999999999999" customHeight="1" x14ac:dyDescent="0.35">
      <c r="A44" s="31" t="s">
        <v>264</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row>
    <row r="45" spans="1:169" s="1" customFormat="1" ht="20.149999999999999" customHeight="1" x14ac:dyDescent="0.35">
      <c r="A45" s="31" t="s">
        <v>265</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row>
    <row r="46" spans="1:169" s="1" customFormat="1" ht="20.149999999999999" customHeight="1" x14ac:dyDescent="0.35">
      <c r="A46" s="31" t="s">
        <v>266</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row>
    <row r="47" spans="1:169" s="1" customFormat="1" ht="20.149999999999999" customHeight="1" x14ac:dyDescent="0.35">
      <c r="A47" s="31" t="s">
        <v>267</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row>
    <row r="48" spans="1:169" s="1" customFormat="1" ht="20.149999999999999" customHeight="1" x14ac:dyDescent="0.35">
      <c r="A48" s="31" t="s">
        <v>268</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row>
    <row r="49" spans="1:170" s="1" customFormat="1" ht="20.149999999999999" customHeight="1" thickBot="1" x14ac:dyDescent="0.4">
      <c r="A49" s="32" t="s">
        <v>269</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M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9">
        <f t="shared" si="14"/>
        <v>28583</v>
      </c>
    </row>
    <row r="50" spans="1:170" s="25" customFormat="1" ht="20.149999999999999" customHeight="1" thickTop="1" x14ac:dyDescent="0.35">
      <c r="A50" s="26" t="s">
        <v>271</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row>
    <row r="51" spans="1:170" s="30" customFormat="1" ht="20.149999999999999" customHeight="1" x14ac:dyDescent="0.35">
      <c r="A51" s="31" t="s">
        <v>263</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row>
    <row r="52" spans="1:170" s="1" customFormat="1" ht="20.149999999999999" customHeight="1" x14ac:dyDescent="0.35">
      <c r="A52" s="31" t="s">
        <v>264</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row>
    <row r="53" spans="1:170" s="1" customFormat="1" ht="20.149999999999999" customHeight="1" x14ac:dyDescent="0.35">
      <c r="A53" s="31" t="s">
        <v>265</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row>
    <row r="54" spans="1:170" s="1" customFormat="1" ht="20.149999999999999" customHeight="1" x14ac:dyDescent="0.35">
      <c r="A54" s="31" t="s">
        <v>266</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row>
    <row r="55" spans="1:170" s="1" customFormat="1" ht="20.149999999999999" customHeight="1" x14ac:dyDescent="0.35">
      <c r="A55" s="31" t="s">
        <v>267</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row>
    <row r="56" spans="1:170" s="1" customFormat="1" ht="20.149999999999999" customHeight="1" x14ac:dyDescent="0.35">
      <c r="A56" s="31" t="s">
        <v>268</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row>
    <row r="57" spans="1:170" s="1" customFormat="1" ht="20.149999999999999" customHeight="1" thickBot="1" x14ac:dyDescent="0.4">
      <c r="A57" s="32" t="s">
        <v>269</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M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80">
        <f t="shared" si="17"/>
        <v>1441285</v>
      </c>
      <c r="FN57" s="177"/>
    </row>
    <row r="58" spans="1:170" s="25" customFormat="1" ht="20.149999999999999" customHeight="1" thickTop="1" x14ac:dyDescent="0.35">
      <c r="A58" s="93" t="s">
        <v>273</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1257287</v>
      </c>
      <c r="FL58" s="165">
        <v>1270212</v>
      </c>
      <c r="FM58" s="165">
        <v>1278668</v>
      </c>
    </row>
    <row r="59" spans="1:170"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0"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28"/>
    </row>
    <row r="61" spans="1:170"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row>
    <row r="62" spans="1:170"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0" s="1" customFormat="1" ht="20.149999999999999" customHeight="1" x14ac:dyDescent="0.35">
      <c r="A63" s="6"/>
      <c r="B63" s="6"/>
      <c r="C63" s="6"/>
      <c r="D63" s="6"/>
      <c r="E63" s="6"/>
      <c r="F63" s="6"/>
      <c r="G63" s="6"/>
      <c r="H63" s="6"/>
      <c r="I63" s="6"/>
      <c r="J63" s="6"/>
      <c r="K63" s="6"/>
      <c r="L63" s="6"/>
      <c r="M63" s="6"/>
      <c r="FD63" s="128"/>
    </row>
    <row r="64" spans="1:170" s="1" customFormat="1" ht="20.149999999999999"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40"/>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53C0-3B95-498A-9EE2-C19B388276CF}">
  <sheetPr>
    <pageSetUpPr fitToPage="1"/>
  </sheetPr>
  <dimension ref="A1:FL49"/>
  <sheetViews>
    <sheetView showGridLines="0" zoomScale="115" zoomScaleNormal="115"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66" width="11.453125" style="6" customWidth="1"/>
    <col min="167" max="16384" width="8.81640625" style="6"/>
  </cols>
  <sheetData>
    <row r="1" spans="1:166" s="18" customFormat="1" ht="45" customHeight="1" x14ac:dyDescent="0.6">
      <c r="A1" s="17" t="s">
        <v>276</v>
      </c>
    </row>
    <row r="2" spans="1:166"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6" s="19" customFormat="1" ht="20.149999999999999" customHeight="1" x14ac:dyDescent="0.35">
      <c r="A3" s="19" t="s">
        <v>90</v>
      </c>
    </row>
    <row r="4" spans="1:166" s="19" customFormat="1" ht="20.149999999999999" customHeight="1" x14ac:dyDescent="0.35">
      <c r="A4" s="19" t="s">
        <v>91</v>
      </c>
    </row>
    <row r="5" spans="1:166" s="25" customFormat="1" ht="30" customHeight="1" x14ac:dyDescent="0.35">
      <c r="A5" s="152" t="s">
        <v>92</v>
      </c>
      <c r="B5" s="153" t="s">
        <v>93</v>
      </c>
      <c r="C5" s="44" t="s">
        <v>94</v>
      </c>
      <c r="D5" s="44" t="s">
        <v>95</v>
      </c>
      <c r="E5" s="44" t="s">
        <v>96</v>
      </c>
      <c r="F5" s="44" t="s">
        <v>97</v>
      </c>
      <c r="G5" s="44" t="s">
        <v>98</v>
      </c>
      <c r="H5" s="44" t="s">
        <v>99</v>
      </c>
      <c r="I5" s="44" t="s">
        <v>100</v>
      </c>
      <c r="J5" s="44" t="s">
        <v>101</v>
      </c>
      <c r="K5" s="44" t="s">
        <v>102</v>
      </c>
      <c r="L5" s="44" t="s">
        <v>103</v>
      </c>
      <c r="M5" s="44" t="s">
        <v>104</v>
      </c>
      <c r="N5" s="153" t="s">
        <v>105</v>
      </c>
      <c r="O5" s="44" t="s">
        <v>106</v>
      </c>
      <c r="P5" s="44" t="s">
        <v>107</v>
      </c>
      <c r="Q5" s="44" t="s">
        <v>108</v>
      </c>
      <c r="R5" s="44" t="s">
        <v>109</v>
      </c>
      <c r="S5" s="44" t="s">
        <v>110</v>
      </c>
      <c r="T5" s="44" t="s">
        <v>111</v>
      </c>
      <c r="U5" s="44" t="s">
        <v>112</v>
      </c>
      <c r="V5" s="44" t="s">
        <v>113</v>
      </c>
      <c r="W5" s="44" t="s">
        <v>114</v>
      </c>
      <c r="X5" s="44" t="s">
        <v>115</v>
      </c>
      <c r="Y5" s="154" t="s">
        <v>116</v>
      </c>
      <c r="Z5" s="44" t="s">
        <v>117</v>
      </c>
      <c r="AA5" s="44" t="s">
        <v>118</v>
      </c>
      <c r="AB5" s="44" t="s">
        <v>119</v>
      </c>
      <c r="AC5" s="44" t="s">
        <v>120</v>
      </c>
      <c r="AD5" s="44" t="s">
        <v>121</v>
      </c>
      <c r="AE5" s="44" t="s">
        <v>122</v>
      </c>
      <c r="AF5" s="44" t="s">
        <v>123</v>
      </c>
      <c r="AG5" s="44" t="s">
        <v>124</v>
      </c>
      <c r="AH5" s="44" t="s">
        <v>125</v>
      </c>
      <c r="AI5" s="44" t="s">
        <v>126</v>
      </c>
      <c r="AJ5" s="44" t="s">
        <v>127</v>
      </c>
      <c r="AK5" s="154" t="s">
        <v>128</v>
      </c>
      <c r="AL5" s="44" t="s">
        <v>129</v>
      </c>
      <c r="AM5" s="44" t="s">
        <v>130</v>
      </c>
      <c r="AN5" s="44" t="s">
        <v>131</v>
      </c>
      <c r="AO5" s="44" t="s">
        <v>132</v>
      </c>
      <c r="AP5" s="44" t="s">
        <v>133</v>
      </c>
      <c r="AQ5" s="44" t="s">
        <v>134</v>
      </c>
      <c r="AR5" s="44" t="s">
        <v>135</v>
      </c>
      <c r="AS5" s="44" t="s">
        <v>136</v>
      </c>
      <c r="AT5" s="44" t="s">
        <v>137</v>
      </c>
      <c r="AU5" s="44" t="s">
        <v>138</v>
      </c>
      <c r="AV5" s="44" t="s">
        <v>139</v>
      </c>
      <c r="AW5" s="154" t="s">
        <v>140</v>
      </c>
      <c r="AX5" s="44" t="s">
        <v>141</v>
      </c>
      <c r="AY5" s="44" t="s">
        <v>142</v>
      </c>
      <c r="AZ5" s="44" t="s">
        <v>143</v>
      </c>
      <c r="BA5" s="44" t="s">
        <v>144</v>
      </c>
      <c r="BB5" s="44" t="s">
        <v>145</v>
      </c>
      <c r="BC5" s="44" t="s">
        <v>146</v>
      </c>
      <c r="BD5" s="44" t="s">
        <v>147</v>
      </c>
      <c r="BE5" s="44" t="s">
        <v>148</v>
      </c>
      <c r="BF5" s="44" t="s">
        <v>149</v>
      </c>
      <c r="BG5" s="44" t="s">
        <v>150</v>
      </c>
      <c r="BH5" s="44" t="s">
        <v>151</v>
      </c>
      <c r="BI5" s="154" t="s">
        <v>152</v>
      </c>
      <c r="BJ5" s="44" t="s">
        <v>153</v>
      </c>
      <c r="BK5" s="44" t="s">
        <v>154</v>
      </c>
      <c r="BL5" s="44" t="s">
        <v>155</v>
      </c>
      <c r="BM5" s="44" t="s">
        <v>156</v>
      </c>
      <c r="BN5" s="44" t="s">
        <v>157</v>
      </c>
      <c r="BO5" s="44" t="s">
        <v>158</v>
      </c>
      <c r="BP5" s="44" t="s">
        <v>159</v>
      </c>
      <c r="BQ5" s="44" t="s">
        <v>160</v>
      </c>
      <c r="BR5" s="44" t="s">
        <v>161</v>
      </c>
      <c r="BS5" s="44" t="s">
        <v>162</v>
      </c>
      <c r="BT5" s="44" t="s">
        <v>163</v>
      </c>
      <c r="BU5" s="154" t="s">
        <v>164</v>
      </c>
      <c r="BV5" s="44" t="s">
        <v>165</v>
      </c>
      <c r="BW5" s="44" t="s">
        <v>166</v>
      </c>
      <c r="BX5" s="44" t="s">
        <v>167</v>
      </c>
      <c r="BY5" s="44" t="s">
        <v>168</v>
      </c>
      <c r="BZ5" s="44" t="s">
        <v>169</v>
      </c>
      <c r="CA5" s="44" t="s">
        <v>170</v>
      </c>
      <c r="CB5" s="44" t="s">
        <v>171</v>
      </c>
      <c r="CC5" s="44" t="s">
        <v>172</v>
      </c>
      <c r="CD5" s="44" t="s">
        <v>173</v>
      </c>
      <c r="CE5" s="44" t="s">
        <v>174</v>
      </c>
      <c r="CF5" s="44" t="s">
        <v>175</v>
      </c>
      <c r="CG5" s="154" t="s">
        <v>176</v>
      </c>
      <c r="CH5" s="44" t="s">
        <v>177</v>
      </c>
      <c r="CI5" s="44" t="s">
        <v>178</v>
      </c>
      <c r="CJ5" s="44" t="s">
        <v>179</v>
      </c>
      <c r="CK5" s="44" t="s">
        <v>180</v>
      </c>
      <c r="CL5" s="44" t="s">
        <v>181</v>
      </c>
      <c r="CM5" s="44" t="s">
        <v>182</v>
      </c>
      <c r="CN5" s="44" t="s">
        <v>183</v>
      </c>
      <c r="CO5" s="44" t="s">
        <v>184</v>
      </c>
      <c r="CP5" s="44" t="s">
        <v>185</v>
      </c>
      <c r="CQ5" s="44" t="s">
        <v>186</v>
      </c>
      <c r="CR5" s="44" t="s">
        <v>187</v>
      </c>
      <c r="CS5" s="154" t="s">
        <v>188</v>
      </c>
      <c r="CT5" s="44" t="s">
        <v>189</v>
      </c>
      <c r="CU5" s="44" t="s">
        <v>190</v>
      </c>
      <c r="CV5" s="44" t="s">
        <v>191</v>
      </c>
      <c r="CW5" s="44" t="s">
        <v>192</v>
      </c>
      <c r="CX5" s="44" t="s">
        <v>193</v>
      </c>
      <c r="CY5" s="44" t="s">
        <v>194</v>
      </c>
      <c r="CZ5" s="44" t="s">
        <v>195</v>
      </c>
      <c r="DA5" s="44" t="s">
        <v>196</v>
      </c>
      <c r="DB5" s="44" t="s">
        <v>197</v>
      </c>
      <c r="DC5" s="44" t="s">
        <v>198</v>
      </c>
      <c r="DD5" s="44" t="s">
        <v>199</v>
      </c>
      <c r="DE5" s="154" t="s">
        <v>200</v>
      </c>
      <c r="DF5" s="44" t="s">
        <v>201</v>
      </c>
      <c r="DG5" s="44" t="s">
        <v>202</v>
      </c>
      <c r="DH5" s="44" t="s">
        <v>203</v>
      </c>
      <c r="DI5" s="44" t="s">
        <v>204</v>
      </c>
      <c r="DJ5" s="44" t="s">
        <v>205</v>
      </c>
      <c r="DK5" s="44" t="s">
        <v>206</v>
      </c>
      <c r="DL5" s="44" t="s">
        <v>207</v>
      </c>
      <c r="DM5" s="44" t="s">
        <v>208</v>
      </c>
      <c r="DN5" s="44" t="s">
        <v>209</v>
      </c>
      <c r="DO5" s="44" t="s">
        <v>210</v>
      </c>
      <c r="DP5" s="44" t="s">
        <v>211</v>
      </c>
      <c r="DQ5" s="154" t="s">
        <v>212</v>
      </c>
      <c r="DR5" s="44" t="s">
        <v>213</v>
      </c>
      <c r="DS5" s="44" t="s">
        <v>214</v>
      </c>
      <c r="DT5" s="44" t="s">
        <v>215</v>
      </c>
      <c r="DU5" s="44" t="s">
        <v>216</v>
      </c>
      <c r="DV5" s="44" t="s">
        <v>217</v>
      </c>
      <c r="DW5" s="44" t="s">
        <v>218</v>
      </c>
      <c r="DX5" s="44" t="s">
        <v>219</v>
      </c>
      <c r="DY5" s="44" t="s">
        <v>220</v>
      </c>
      <c r="DZ5" s="44" t="s">
        <v>221</v>
      </c>
      <c r="EA5" s="44" t="s">
        <v>222</v>
      </c>
      <c r="EB5" s="44" t="s">
        <v>223</v>
      </c>
      <c r="EC5" s="154" t="s">
        <v>224</v>
      </c>
      <c r="ED5" s="44" t="s">
        <v>225</v>
      </c>
      <c r="EE5" s="44" t="s">
        <v>226</v>
      </c>
      <c r="EF5" s="44" t="s">
        <v>227</v>
      </c>
      <c r="EG5" s="44" t="s">
        <v>228</v>
      </c>
      <c r="EH5" s="44" t="s">
        <v>229</v>
      </c>
      <c r="EI5" s="44" t="s">
        <v>230</v>
      </c>
      <c r="EJ5" s="44" t="s">
        <v>277</v>
      </c>
      <c r="EK5" s="44" t="s">
        <v>232</v>
      </c>
      <c r="EL5" s="44" t="s">
        <v>233</v>
      </c>
      <c r="EM5" s="44" t="s">
        <v>234</v>
      </c>
      <c r="EN5" s="44" t="s">
        <v>235</v>
      </c>
      <c r="EO5" s="44" t="s">
        <v>236</v>
      </c>
      <c r="EP5" s="155" t="s">
        <v>237</v>
      </c>
      <c r="EQ5" s="44" t="s">
        <v>238</v>
      </c>
      <c r="ER5" s="44" t="s">
        <v>239</v>
      </c>
      <c r="ES5" s="44" t="s">
        <v>240</v>
      </c>
      <c r="ET5" s="44" t="s">
        <v>241</v>
      </c>
      <c r="EU5" s="44" t="s">
        <v>278</v>
      </c>
      <c r="EV5" s="44" t="s">
        <v>243</v>
      </c>
      <c r="EW5" s="44" t="s">
        <v>279</v>
      </c>
      <c r="EX5" s="44" t="s">
        <v>245</v>
      </c>
      <c r="EY5" s="44" t="s">
        <v>246</v>
      </c>
      <c r="EZ5" s="44" t="s">
        <v>247</v>
      </c>
      <c r="FA5" s="149" t="s">
        <v>248</v>
      </c>
      <c r="FB5" s="44" t="s">
        <v>249</v>
      </c>
      <c r="FC5" s="44" t="s">
        <v>250</v>
      </c>
      <c r="FD5" s="44" t="s">
        <v>251</v>
      </c>
      <c r="FE5" s="44" t="s">
        <v>252</v>
      </c>
      <c r="FF5" s="44" t="s">
        <v>253</v>
      </c>
      <c r="FG5" s="44" t="s">
        <v>254</v>
      </c>
      <c r="FH5" s="44" t="s">
        <v>255</v>
      </c>
      <c r="FI5" s="44" t="s">
        <v>256</v>
      </c>
      <c r="FJ5" s="44" t="s">
        <v>257</v>
      </c>
    </row>
    <row r="6" spans="1:166"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row>
    <row r="7" spans="1:166" s="1" customFormat="1" ht="20.149999999999999" customHeight="1" x14ac:dyDescent="0.35">
      <c r="A7" s="31" t="s">
        <v>280</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row>
    <row r="8" spans="1:166" s="1" customFormat="1" ht="20.149999999999999" customHeight="1" x14ac:dyDescent="0.35">
      <c r="A8" s="31" t="s">
        <v>281</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row>
    <row r="9" spans="1:166" s="1" customFormat="1" ht="20.149999999999999" customHeight="1" x14ac:dyDescent="0.35">
      <c r="A9" s="31" t="s">
        <v>282</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row>
    <row r="10" spans="1:166" s="1" customFormat="1" ht="20.149999999999999" customHeight="1" x14ac:dyDescent="0.35">
      <c r="A10" s="31" t="s">
        <v>283</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row>
    <row r="11" spans="1:166" s="1" customFormat="1" ht="20.149999999999999" customHeight="1" x14ac:dyDescent="0.35">
      <c r="A11" s="31" t="s">
        <v>284</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row>
    <row r="12" spans="1:166" s="1" customFormat="1" ht="20.149999999999999" customHeight="1" x14ac:dyDescent="0.35">
      <c r="A12" s="31" t="s">
        <v>285</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row>
    <row r="13" spans="1:166" s="25" customFormat="1" ht="20.149999999999999" customHeight="1" thickBot="1" x14ac:dyDescent="0.4">
      <c r="A13" s="32" t="s">
        <v>269</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J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168">
        <f t="shared" si="2"/>
        <v>14971.858114000001</v>
      </c>
      <c r="FI13" s="168">
        <f t="shared" si="2"/>
        <v>15043.697944000001</v>
      </c>
      <c r="FJ13" s="168">
        <f t="shared" si="2"/>
        <v>15113.579424000001</v>
      </c>
    </row>
    <row r="14" spans="1:166"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row>
    <row r="15" spans="1:166" s="1" customFormat="1" ht="20.149999999999999" customHeight="1" x14ac:dyDescent="0.35">
      <c r="A15" s="31" t="s">
        <v>282</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row>
    <row r="16" spans="1:166" s="1" customFormat="1" ht="20.149999999999999" customHeight="1" x14ac:dyDescent="0.35">
      <c r="A16" s="31" t="s">
        <v>283</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row>
    <row r="17" spans="1:168" s="1" customFormat="1" ht="20.149999999999999" customHeight="1" x14ac:dyDescent="0.35">
      <c r="A17" s="31" t="s">
        <v>286</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row>
    <row r="18" spans="1:168" s="25" customFormat="1" ht="20.149999999999999" customHeight="1" thickBot="1" x14ac:dyDescent="0.4">
      <c r="A18" s="32" t="s">
        <v>269</v>
      </c>
      <c r="B18" s="53">
        <f>SUM(B15:B17)</f>
        <v>1.04572</v>
      </c>
      <c r="C18" s="53">
        <f t="shared" ref="C18:BN18" si="3">SUM(C15:C17)</f>
        <v>1.04572</v>
      </c>
      <c r="D18" s="53">
        <f t="shared" si="3"/>
        <v>1.0864499999999999</v>
      </c>
      <c r="E18" s="53">
        <f t="shared" si="3"/>
        <v>1.0992900000000001</v>
      </c>
      <c r="F18" s="53">
        <f t="shared" si="3"/>
        <v>1.10521</v>
      </c>
      <c r="G18" s="53">
        <f t="shared" si="3"/>
        <v>1.13303</v>
      </c>
      <c r="H18" s="53">
        <f t="shared" si="3"/>
        <v>1.1519699999999999</v>
      </c>
      <c r="I18" s="53">
        <f t="shared" si="3"/>
        <v>1.15557</v>
      </c>
      <c r="J18" s="53">
        <f t="shared" si="3"/>
        <v>1.15666</v>
      </c>
      <c r="K18" s="53">
        <f t="shared" si="3"/>
        <v>1.16716</v>
      </c>
      <c r="L18" s="53">
        <f t="shared" si="3"/>
        <v>1.18597</v>
      </c>
      <c r="M18" s="53">
        <f t="shared" si="3"/>
        <v>1.19757</v>
      </c>
      <c r="N18" s="53">
        <f t="shared" si="3"/>
        <v>1.19757</v>
      </c>
      <c r="O18" s="53">
        <f t="shared" si="3"/>
        <v>1.20662</v>
      </c>
      <c r="P18" s="53">
        <f t="shared" si="3"/>
        <v>1.22105</v>
      </c>
      <c r="Q18" s="53">
        <f t="shared" si="3"/>
        <v>1.22923</v>
      </c>
      <c r="R18" s="53">
        <f t="shared" si="3"/>
        <v>1.2807999999999999</v>
      </c>
      <c r="S18" s="53">
        <f t="shared" si="3"/>
        <v>1.32456</v>
      </c>
      <c r="T18" s="53">
        <f t="shared" si="3"/>
        <v>1.3418099999999999</v>
      </c>
      <c r="U18" s="53">
        <f t="shared" si="3"/>
        <v>1.3747799999999999</v>
      </c>
      <c r="V18" s="53">
        <f t="shared" si="3"/>
        <v>1.4245300000000001</v>
      </c>
      <c r="W18" s="53">
        <f t="shared" si="3"/>
        <v>1.5344599999999999</v>
      </c>
      <c r="X18" s="53">
        <f t="shared" si="3"/>
        <v>1.6519999999999999</v>
      </c>
      <c r="Y18" s="55">
        <f t="shared" si="3"/>
        <v>1.82111</v>
      </c>
      <c r="Z18" s="53">
        <f t="shared" si="3"/>
        <v>2.0022600000000002</v>
      </c>
      <c r="AA18" s="53">
        <f t="shared" si="3"/>
        <v>2.0862799999999999</v>
      </c>
      <c r="AB18" s="53">
        <f t="shared" si="3"/>
        <v>2.22044</v>
      </c>
      <c r="AC18" s="53">
        <f t="shared" si="3"/>
        <v>2.3127499999999999</v>
      </c>
      <c r="AD18" s="53">
        <f t="shared" si="3"/>
        <v>2.3919600000000001</v>
      </c>
      <c r="AE18" s="53">
        <f t="shared" si="3"/>
        <v>2.4379200000000001</v>
      </c>
      <c r="AF18" s="53">
        <f t="shared" si="3"/>
        <v>2.5384799999999998</v>
      </c>
      <c r="AG18" s="53">
        <f t="shared" si="3"/>
        <v>2.984</v>
      </c>
      <c r="AH18" s="53">
        <f t="shared" si="3"/>
        <v>3.4306899999999998</v>
      </c>
      <c r="AI18" s="53">
        <f t="shared" si="3"/>
        <v>4.2343999999999999</v>
      </c>
      <c r="AJ18" s="53">
        <f t="shared" si="3"/>
        <v>5.2806499999999996</v>
      </c>
      <c r="AK18" s="55">
        <f t="shared" si="3"/>
        <v>5.9063100000000004</v>
      </c>
      <c r="AL18" s="53">
        <f t="shared" si="3"/>
        <v>6.7602960000000003</v>
      </c>
      <c r="AM18" s="53">
        <f t="shared" si="3"/>
        <v>7.462809</v>
      </c>
      <c r="AN18" s="53">
        <f t="shared" si="3"/>
        <v>8.3632729999999995</v>
      </c>
      <c r="AO18" s="53">
        <f t="shared" si="3"/>
        <v>9.1756890000000002</v>
      </c>
      <c r="AP18" s="53">
        <f t="shared" si="3"/>
        <v>10.427519</v>
      </c>
      <c r="AQ18" s="53">
        <f t="shared" si="3"/>
        <v>11.656079</v>
      </c>
      <c r="AR18" s="53">
        <f t="shared" si="3"/>
        <v>13.405839</v>
      </c>
      <c r="AS18" s="53">
        <f t="shared" si="3"/>
        <v>16.110368999999999</v>
      </c>
      <c r="AT18" s="53">
        <f t="shared" si="3"/>
        <v>18.875178999999999</v>
      </c>
      <c r="AU18" s="53">
        <f t="shared" si="3"/>
        <v>21.463874000000001</v>
      </c>
      <c r="AV18" s="53">
        <f t="shared" si="3"/>
        <v>24.870694</v>
      </c>
      <c r="AW18" s="55">
        <f t="shared" si="3"/>
        <v>27.321362999999998</v>
      </c>
      <c r="AX18" s="53">
        <f t="shared" si="3"/>
        <v>30.912362999999999</v>
      </c>
      <c r="AY18" s="53">
        <f t="shared" si="3"/>
        <v>41.737262999999999</v>
      </c>
      <c r="AZ18" s="53">
        <f t="shared" si="3"/>
        <v>43.624262999999999</v>
      </c>
      <c r="BA18" s="53">
        <f t="shared" si="3"/>
        <v>45.434263000000001</v>
      </c>
      <c r="BB18" s="53">
        <f t="shared" si="3"/>
        <v>48.264362999999996</v>
      </c>
      <c r="BC18" s="53">
        <f t="shared" si="3"/>
        <v>50.807663000000005</v>
      </c>
      <c r="BD18" s="53">
        <f t="shared" si="3"/>
        <v>53.534962999999998</v>
      </c>
      <c r="BE18" s="53">
        <f t="shared" si="3"/>
        <v>55.726962999999998</v>
      </c>
      <c r="BF18" s="53">
        <f t="shared" si="3"/>
        <v>58.361263000000008</v>
      </c>
      <c r="BG18" s="53">
        <f t="shared" si="3"/>
        <v>60.900262999999995</v>
      </c>
      <c r="BH18" s="53">
        <f t="shared" si="3"/>
        <v>63.197952999999998</v>
      </c>
      <c r="BI18" s="55">
        <f t="shared" si="3"/>
        <v>66.500677999999994</v>
      </c>
      <c r="BJ18" s="53">
        <f t="shared" si="3"/>
        <v>68.865678000000003</v>
      </c>
      <c r="BK18" s="53">
        <f t="shared" si="3"/>
        <v>71.547677999999991</v>
      </c>
      <c r="BL18" s="53">
        <f t="shared" si="3"/>
        <v>75.082678000000001</v>
      </c>
      <c r="BM18" s="53">
        <f t="shared" si="3"/>
        <v>77.640979999999999</v>
      </c>
      <c r="BN18" s="53">
        <f t="shared" si="3"/>
        <v>83.888860000000008</v>
      </c>
      <c r="BO18" s="53">
        <f t="shared" ref="BO18:DZ18" si="4">SUM(BO15:BO17)</f>
        <v>86.716860000000011</v>
      </c>
      <c r="BP18" s="53">
        <f t="shared" si="4"/>
        <v>89.246859999999998</v>
      </c>
      <c r="BQ18" s="53">
        <f t="shared" si="4"/>
        <v>94.084860000000006</v>
      </c>
      <c r="BR18" s="53">
        <f t="shared" si="4"/>
        <v>105.14396000000001</v>
      </c>
      <c r="BS18" s="53">
        <f t="shared" si="4"/>
        <v>106.72396000000001</v>
      </c>
      <c r="BT18" s="53">
        <f t="shared" si="4"/>
        <v>108.23696</v>
      </c>
      <c r="BU18" s="55">
        <f t="shared" si="4"/>
        <v>109.77472</v>
      </c>
      <c r="BV18" s="53">
        <f t="shared" si="4"/>
        <v>111.32472000000001</v>
      </c>
      <c r="BW18" s="53">
        <f t="shared" si="4"/>
        <v>112.84472</v>
      </c>
      <c r="BX18" s="53">
        <f t="shared" si="4"/>
        <v>114.44471999999999</v>
      </c>
      <c r="BY18" s="53">
        <f t="shared" si="4"/>
        <v>115.90432</v>
      </c>
      <c r="BZ18" s="53">
        <f t="shared" si="4"/>
        <v>121.90116</v>
      </c>
      <c r="CA18" s="53">
        <f t="shared" si="4"/>
        <v>123.31416</v>
      </c>
      <c r="CB18" s="53">
        <f t="shared" si="4"/>
        <v>124.97354999999999</v>
      </c>
      <c r="CC18" s="53">
        <f t="shared" si="4"/>
        <v>126.97854999999998</v>
      </c>
      <c r="CD18" s="53">
        <f t="shared" si="4"/>
        <v>133.23423999999997</v>
      </c>
      <c r="CE18" s="53">
        <f t="shared" si="4"/>
        <v>133.38523999999998</v>
      </c>
      <c r="CF18" s="53">
        <f t="shared" si="4"/>
        <v>133.64123999999998</v>
      </c>
      <c r="CG18" s="53">
        <f t="shared" si="4"/>
        <v>133.87324000000001</v>
      </c>
      <c r="CH18" s="133">
        <f t="shared" si="4"/>
        <v>134.67015999999998</v>
      </c>
      <c r="CI18" s="53">
        <f t="shared" si="4"/>
        <v>162.29974000000001</v>
      </c>
      <c r="CJ18" s="53">
        <f t="shared" si="4"/>
        <v>251.30752000000001</v>
      </c>
      <c r="CK18" s="53">
        <f t="shared" si="4"/>
        <v>251.35651999999999</v>
      </c>
      <c r="CL18" s="53">
        <f t="shared" si="4"/>
        <v>251.43752000000001</v>
      </c>
      <c r="CM18" s="53">
        <f t="shared" si="4"/>
        <v>251.58452</v>
      </c>
      <c r="CN18" s="53">
        <f t="shared" si="4"/>
        <v>251.62952000000001</v>
      </c>
      <c r="CO18" s="53">
        <f t="shared" si="4"/>
        <v>251.70852000000002</v>
      </c>
      <c r="CP18" s="53">
        <f t="shared" si="4"/>
        <v>251.78752000000003</v>
      </c>
      <c r="CQ18" s="53">
        <f t="shared" si="4"/>
        <v>251.82852000000003</v>
      </c>
      <c r="CR18" s="53">
        <f t="shared" si="4"/>
        <v>252.01352000000003</v>
      </c>
      <c r="CS18" s="53">
        <f t="shared" si="4"/>
        <v>264.02841999999998</v>
      </c>
      <c r="CT18" s="133">
        <f t="shared" si="4"/>
        <v>291.16342000000003</v>
      </c>
      <c r="CU18" s="53">
        <f t="shared" si="4"/>
        <v>297.70826</v>
      </c>
      <c r="CV18" s="53">
        <f t="shared" si="4"/>
        <v>322.03446000000002</v>
      </c>
      <c r="CW18" s="53">
        <f t="shared" si="4"/>
        <v>335.15746000000001</v>
      </c>
      <c r="CX18" s="53">
        <f t="shared" si="4"/>
        <v>341.72345999999999</v>
      </c>
      <c r="CY18" s="53">
        <f t="shared" si="4"/>
        <v>341.78645999999998</v>
      </c>
      <c r="CZ18" s="53">
        <f t="shared" si="4"/>
        <v>341.84945999999997</v>
      </c>
      <c r="DA18" s="53">
        <f t="shared" si="4"/>
        <v>342.00346000000002</v>
      </c>
      <c r="DB18" s="53">
        <f t="shared" si="4"/>
        <v>342.04046</v>
      </c>
      <c r="DC18" s="53">
        <f t="shared" si="4"/>
        <v>342.07846000000001</v>
      </c>
      <c r="DD18" s="53">
        <f t="shared" si="4"/>
        <v>342.12446</v>
      </c>
      <c r="DE18" s="53">
        <f t="shared" si="4"/>
        <v>342.19945999999999</v>
      </c>
      <c r="DF18" s="133">
        <f t="shared" si="4"/>
        <v>342.34165999999999</v>
      </c>
      <c r="DG18" s="53">
        <f t="shared" si="4"/>
        <v>342.56396000000001</v>
      </c>
      <c r="DH18" s="53">
        <f t="shared" si="4"/>
        <v>342.61295999999999</v>
      </c>
      <c r="DI18" s="53">
        <f t="shared" si="4"/>
        <v>342.64835999999997</v>
      </c>
      <c r="DJ18" s="53">
        <f t="shared" si="4"/>
        <v>342.70236</v>
      </c>
      <c r="DK18" s="53">
        <f t="shared" si="4"/>
        <v>342.80336</v>
      </c>
      <c r="DL18" s="53">
        <f t="shared" si="4"/>
        <v>342.87435999999997</v>
      </c>
      <c r="DM18" s="53">
        <f t="shared" si="4"/>
        <v>342.95035999999999</v>
      </c>
      <c r="DN18" s="53">
        <f t="shared" si="4"/>
        <v>343.11196000000001</v>
      </c>
      <c r="DO18" s="53">
        <f t="shared" si="4"/>
        <v>343.20396</v>
      </c>
      <c r="DP18" s="53">
        <f t="shared" si="4"/>
        <v>343.25896</v>
      </c>
      <c r="DQ18" s="53">
        <f t="shared" si="4"/>
        <v>343.29196000000002</v>
      </c>
      <c r="DR18" s="133">
        <f t="shared" si="4"/>
        <v>343.35795999999999</v>
      </c>
      <c r="DS18" s="53">
        <f t="shared" si="4"/>
        <v>343.42795999999998</v>
      </c>
      <c r="DT18" s="53">
        <f t="shared" si="4"/>
        <v>343.48395999999997</v>
      </c>
      <c r="DU18" s="53">
        <f t="shared" si="4"/>
        <v>343.49795999999998</v>
      </c>
      <c r="DV18" s="53">
        <f t="shared" si="4"/>
        <v>343.50096000000002</v>
      </c>
      <c r="DW18" s="53">
        <f t="shared" si="4"/>
        <v>343.59695999999997</v>
      </c>
      <c r="DX18" s="53">
        <f t="shared" si="4"/>
        <v>343.69396</v>
      </c>
      <c r="DY18" s="53">
        <f t="shared" si="4"/>
        <v>343.85595999999998</v>
      </c>
      <c r="DZ18" s="53">
        <f t="shared" si="4"/>
        <v>343.97296</v>
      </c>
      <c r="EA18" s="53">
        <f t="shared" ref="EA18:FJ18" si="5">SUM(EA15:EA17)</f>
        <v>344.01996000000003</v>
      </c>
      <c r="EB18" s="53">
        <f t="shared" si="5"/>
        <v>344.08082999999999</v>
      </c>
      <c r="EC18" s="53">
        <f t="shared" si="5"/>
        <v>344.09906999999998</v>
      </c>
      <c r="ED18" s="133">
        <f t="shared" si="5"/>
        <v>344.19954999999999</v>
      </c>
      <c r="EE18" s="53">
        <f t="shared" si="5"/>
        <v>344.25074999999998</v>
      </c>
      <c r="EF18" s="53">
        <f t="shared" si="5"/>
        <v>344.35379</v>
      </c>
      <c r="EG18" s="53">
        <f t="shared" si="5"/>
        <v>344.51090999999997</v>
      </c>
      <c r="EH18" s="53">
        <f t="shared" si="5"/>
        <v>344.69196999999997</v>
      </c>
      <c r="EI18" s="53">
        <f t="shared" si="5"/>
        <v>344.95197999999999</v>
      </c>
      <c r="EJ18" s="53">
        <f t="shared" si="5"/>
        <v>345.06599999999997</v>
      </c>
      <c r="EK18" s="53">
        <f t="shared" si="5"/>
        <v>345.26983999999999</v>
      </c>
      <c r="EL18" s="53">
        <f t="shared" si="5"/>
        <v>345.60798</v>
      </c>
      <c r="EM18" s="53">
        <f t="shared" si="5"/>
        <v>345.83817999999997</v>
      </c>
      <c r="EN18" s="53">
        <f t="shared" si="5"/>
        <v>346.25899999999996</v>
      </c>
      <c r="EO18" s="53">
        <f t="shared" si="5"/>
        <v>346.44486999999998</v>
      </c>
      <c r="EP18" s="133">
        <f t="shared" si="5"/>
        <v>346.87029000000001</v>
      </c>
      <c r="EQ18" s="53">
        <f t="shared" si="5"/>
        <v>347.21249999999998</v>
      </c>
      <c r="ER18" s="53">
        <f t="shared" si="5"/>
        <v>347.63599999999997</v>
      </c>
      <c r="ES18" s="53">
        <f t="shared" si="5"/>
        <v>348.04786100000001</v>
      </c>
      <c r="ET18" s="53">
        <f t="shared" si="5"/>
        <v>348.77563099999998</v>
      </c>
      <c r="EU18" s="53">
        <f t="shared" si="5"/>
        <v>349.40460100000001</v>
      </c>
      <c r="EV18" s="53">
        <f t="shared" si="5"/>
        <v>349.94269100000002</v>
      </c>
      <c r="EW18" s="53">
        <f t="shared" si="5"/>
        <v>350.59966100000003</v>
      </c>
      <c r="EX18" s="53">
        <f t="shared" si="5"/>
        <v>351.421831</v>
      </c>
      <c r="EY18" s="53">
        <f t="shared" si="5"/>
        <v>352.33327100000002</v>
      </c>
      <c r="EZ18" s="53">
        <f t="shared" si="5"/>
        <v>353.34124099999997</v>
      </c>
      <c r="FA18" s="54">
        <f t="shared" si="5"/>
        <v>353.97516100000001</v>
      </c>
      <c r="FB18" s="53">
        <f t="shared" si="5"/>
        <v>354.84372100000002</v>
      </c>
      <c r="FC18" s="53">
        <f t="shared" si="5"/>
        <v>355.67171000000002</v>
      </c>
      <c r="FD18" s="53">
        <f t="shared" si="5"/>
        <v>356.39288099999999</v>
      </c>
      <c r="FE18" s="53">
        <f t="shared" si="5"/>
        <v>357.01481100000001</v>
      </c>
      <c r="FF18" s="53">
        <f t="shared" si="5"/>
        <v>357.67670099999998</v>
      </c>
      <c r="FG18" s="53">
        <f t="shared" si="5"/>
        <v>358.419241</v>
      </c>
      <c r="FH18" s="168">
        <f t="shared" si="5"/>
        <v>359.06283100000002</v>
      </c>
      <c r="FI18" s="168">
        <f t="shared" si="5"/>
        <v>359.77113100000003</v>
      </c>
      <c r="FJ18" s="168">
        <f t="shared" si="5"/>
        <v>360.54736100000002</v>
      </c>
    </row>
    <row r="19" spans="1:168" s="30" customFormat="1" ht="20.149999999999999" customHeight="1" thickTop="1" x14ac:dyDescent="0.35">
      <c r="A19" s="26" t="s">
        <v>271</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row>
    <row r="20" spans="1:168" s="1" customFormat="1" ht="20.149999999999999" customHeight="1" x14ac:dyDescent="0.35">
      <c r="A20" s="31" t="s">
        <v>280</v>
      </c>
      <c r="B20" s="56">
        <f>B7</f>
        <v>5.0400000000000002E-3</v>
      </c>
      <c r="C20" s="46">
        <f t="shared" ref="C20:BN21" si="6">C7</f>
        <v>5.0400000000000002E-3</v>
      </c>
      <c r="D20" s="46">
        <f t="shared" si="6"/>
        <v>5.0400000000000002E-3</v>
      </c>
      <c r="E20" s="46">
        <f t="shared" si="6"/>
        <v>1.1520000000000001E-2</v>
      </c>
      <c r="F20" s="46">
        <f t="shared" si="6"/>
        <v>2.2790000000000001E-2</v>
      </c>
      <c r="G20" s="46">
        <f t="shared" si="6"/>
        <v>0.78698999999999997</v>
      </c>
      <c r="H20" s="46">
        <f t="shared" si="6"/>
        <v>0.78898999999999997</v>
      </c>
      <c r="I20" s="46">
        <f t="shared" si="6"/>
        <v>0.81776000000000004</v>
      </c>
      <c r="J20" s="46">
        <f t="shared" si="6"/>
        <v>0.83235999999999999</v>
      </c>
      <c r="K20" s="46">
        <f t="shared" si="6"/>
        <v>0.84226000000000001</v>
      </c>
      <c r="L20" s="46">
        <f t="shared" si="6"/>
        <v>0.87168000000000001</v>
      </c>
      <c r="M20" s="50">
        <f t="shared" si="6"/>
        <v>0.93283000000000005</v>
      </c>
      <c r="N20" s="51">
        <f t="shared" si="6"/>
        <v>0.93693000000000004</v>
      </c>
      <c r="O20" s="46">
        <f t="shared" si="6"/>
        <v>0.94959000000000005</v>
      </c>
      <c r="P20" s="46">
        <f t="shared" si="6"/>
        <v>1.0100499999999999</v>
      </c>
      <c r="Q20" s="46">
        <f t="shared" si="6"/>
        <v>1.0770200000000001</v>
      </c>
      <c r="R20" s="46">
        <f t="shared" si="6"/>
        <v>1.1200300000000001</v>
      </c>
      <c r="S20" s="46">
        <f t="shared" si="6"/>
        <v>1.79105</v>
      </c>
      <c r="T20" s="46">
        <f t="shared" si="6"/>
        <v>86.437640000000002</v>
      </c>
      <c r="U20" s="46">
        <f t="shared" si="6"/>
        <v>87.073359999999994</v>
      </c>
      <c r="V20" s="46">
        <f t="shared" si="6"/>
        <v>92.71678</v>
      </c>
      <c r="W20" s="46">
        <f t="shared" si="6"/>
        <v>104.77128999999999</v>
      </c>
      <c r="X20" s="46">
        <f t="shared" si="6"/>
        <v>105.29701</v>
      </c>
      <c r="Y20" s="50">
        <f t="shared" si="6"/>
        <v>105.98027999999999</v>
      </c>
      <c r="Z20" s="46">
        <f t="shared" si="6"/>
        <v>105.98027999999999</v>
      </c>
      <c r="AA20" s="46">
        <f t="shared" si="6"/>
        <v>106.39156</v>
      </c>
      <c r="AB20" s="46">
        <f t="shared" si="6"/>
        <v>111.58123000000001</v>
      </c>
      <c r="AC20" s="46">
        <f t="shared" si="6"/>
        <v>111.58123000000001</v>
      </c>
      <c r="AD20" s="46">
        <f t="shared" si="6"/>
        <v>111.64099</v>
      </c>
      <c r="AE20" s="46">
        <f t="shared" si="6"/>
        <v>121.61731</v>
      </c>
      <c r="AF20" s="46">
        <f t="shared" si="6"/>
        <v>177.93871999999999</v>
      </c>
      <c r="AG20" s="46">
        <f t="shared" si="6"/>
        <v>177.93871999999999</v>
      </c>
      <c r="AH20" s="46">
        <f t="shared" si="6"/>
        <v>177.93871999999999</v>
      </c>
      <c r="AI20" s="46">
        <f t="shared" si="6"/>
        <v>177.94192000000001</v>
      </c>
      <c r="AJ20" s="46">
        <f t="shared" si="6"/>
        <v>181.32741999999999</v>
      </c>
      <c r="AK20" s="50">
        <f t="shared" si="6"/>
        <v>181.32741999999999</v>
      </c>
      <c r="AL20" s="46">
        <f t="shared" si="6"/>
        <v>181.32741999999999</v>
      </c>
      <c r="AM20" s="46">
        <f t="shared" si="6"/>
        <v>181.32741999999999</v>
      </c>
      <c r="AN20" s="46">
        <f t="shared" si="6"/>
        <v>186.16582</v>
      </c>
      <c r="AO20" s="46">
        <f t="shared" si="6"/>
        <v>192.94105999999999</v>
      </c>
      <c r="AP20" s="46">
        <f t="shared" si="6"/>
        <v>192.94681</v>
      </c>
      <c r="AQ20" s="46">
        <f t="shared" si="6"/>
        <v>194.19181</v>
      </c>
      <c r="AR20" s="46">
        <f t="shared" si="6"/>
        <v>198.09577999999999</v>
      </c>
      <c r="AS20" s="46">
        <f t="shared" si="6"/>
        <v>202.74977999999999</v>
      </c>
      <c r="AT20" s="46">
        <f t="shared" si="6"/>
        <v>203.85963000000001</v>
      </c>
      <c r="AU20" s="46">
        <f t="shared" si="6"/>
        <v>210.44793999999999</v>
      </c>
      <c r="AV20" s="46">
        <f t="shared" si="6"/>
        <v>210.452</v>
      </c>
      <c r="AW20" s="50">
        <f t="shared" si="6"/>
        <v>213.83228</v>
      </c>
      <c r="AX20" s="46">
        <f t="shared" si="6"/>
        <v>213.83228</v>
      </c>
      <c r="AY20" s="46">
        <f t="shared" si="6"/>
        <v>219.64508000000001</v>
      </c>
      <c r="AZ20" s="46">
        <f t="shared" si="6"/>
        <v>229.172</v>
      </c>
      <c r="BA20" s="46">
        <f t="shared" si="6"/>
        <v>234.16592</v>
      </c>
      <c r="BB20" s="46">
        <f t="shared" si="6"/>
        <v>245.43371999999999</v>
      </c>
      <c r="BC20" s="46">
        <f t="shared" si="6"/>
        <v>255.25970000000001</v>
      </c>
      <c r="BD20" s="46">
        <f t="shared" si="6"/>
        <v>260.18310000000002</v>
      </c>
      <c r="BE20" s="46">
        <f t="shared" si="6"/>
        <v>263.80076000000003</v>
      </c>
      <c r="BF20" s="46">
        <f t="shared" si="6"/>
        <v>265.58776</v>
      </c>
      <c r="BG20" s="46">
        <f t="shared" si="6"/>
        <v>265.87565999999998</v>
      </c>
      <c r="BH20" s="46">
        <f t="shared" si="6"/>
        <v>268.85539999999997</v>
      </c>
      <c r="BI20" s="50">
        <f t="shared" si="6"/>
        <v>285.61540000000002</v>
      </c>
      <c r="BJ20" s="46">
        <f t="shared" si="6"/>
        <v>285.61540000000002</v>
      </c>
      <c r="BK20" s="46">
        <f t="shared" si="6"/>
        <v>289.35762</v>
      </c>
      <c r="BL20" s="46">
        <f t="shared" si="6"/>
        <v>326.36846000000003</v>
      </c>
      <c r="BM20" s="46">
        <f t="shared" si="6"/>
        <v>328.20834000000002</v>
      </c>
      <c r="BN20" s="46">
        <f t="shared" si="6"/>
        <v>332.11434000000003</v>
      </c>
      <c r="BO20" s="46">
        <f t="shared" ref="BO20:DZ21" si="7">BO7</f>
        <v>364.01091000000002</v>
      </c>
      <c r="BP20" s="46">
        <f t="shared" si="7"/>
        <v>373.15516000000002</v>
      </c>
      <c r="BQ20" s="46">
        <f t="shared" si="7"/>
        <v>382.76567999999997</v>
      </c>
      <c r="BR20" s="46">
        <f t="shared" si="7"/>
        <v>404.47793999999999</v>
      </c>
      <c r="BS20" s="46">
        <f t="shared" si="7"/>
        <v>438.07968</v>
      </c>
      <c r="BT20" s="46">
        <f t="shared" si="7"/>
        <v>478.14940000000001</v>
      </c>
      <c r="BU20" s="50">
        <f t="shared" si="7"/>
        <v>786.79805999999996</v>
      </c>
      <c r="BV20" s="46">
        <f t="shared" si="7"/>
        <v>787.06518000000005</v>
      </c>
      <c r="BW20" s="46">
        <f t="shared" si="7"/>
        <v>792.49541999999997</v>
      </c>
      <c r="BX20" s="46">
        <f t="shared" si="7"/>
        <v>803.65797999999995</v>
      </c>
      <c r="BY20" s="46">
        <f t="shared" si="7"/>
        <v>803.65797999999995</v>
      </c>
      <c r="BZ20" s="46">
        <f t="shared" si="7"/>
        <v>818.64214000000004</v>
      </c>
      <c r="CA20" s="46">
        <f t="shared" si="7"/>
        <v>946.69270500000005</v>
      </c>
      <c r="CB20" s="46">
        <f t="shared" si="7"/>
        <v>946.69270500000005</v>
      </c>
      <c r="CC20" s="46">
        <f t="shared" si="7"/>
        <v>956.17955500000005</v>
      </c>
      <c r="CD20" s="46">
        <f t="shared" si="7"/>
        <v>965.89523499999996</v>
      </c>
      <c r="CE20" s="46">
        <f t="shared" si="7"/>
        <v>965.89523499999996</v>
      </c>
      <c r="CF20" s="46">
        <f t="shared" si="7"/>
        <v>970.70003499999996</v>
      </c>
      <c r="CG20" s="132">
        <f t="shared" si="7"/>
        <v>970.70003499999996</v>
      </c>
      <c r="CH20" s="70">
        <f t="shared" si="7"/>
        <v>970.70403499999998</v>
      </c>
      <c r="CI20" s="46">
        <f t="shared" si="7"/>
        <v>970.70403499999998</v>
      </c>
      <c r="CJ20" s="46">
        <f t="shared" si="7"/>
        <v>975.71371499999998</v>
      </c>
      <c r="CK20" s="46">
        <f t="shared" si="7"/>
        <v>975.71371499999998</v>
      </c>
      <c r="CL20" s="46">
        <f t="shared" si="7"/>
        <v>975.71787500000005</v>
      </c>
      <c r="CM20" s="46">
        <f t="shared" si="7"/>
        <v>975.71787500000005</v>
      </c>
      <c r="CN20" s="46">
        <f t="shared" si="7"/>
        <v>975.71837500000004</v>
      </c>
      <c r="CO20" s="46">
        <f t="shared" si="7"/>
        <v>975.71837500000004</v>
      </c>
      <c r="CP20" s="46">
        <f t="shared" si="7"/>
        <v>975.71837500000004</v>
      </c>
      <c r="CQ20" s="46">
        <f t="shared" si="7"/>
        <v>975.71837500000004</v>
      </c>
      <c r="CR20" s="46">
        <f t="shared" si="7"/>
        <v>975.71837500000004</v>
      </c>
      <c r="CS20" s="132">
        <f t="shared" si="7"/>
        <v>975.71837500000004</v>
      </c>
      <c r="CT20" s="70">
        <f t="shared" si="7"/>
        <v>975.72236499999997</v>
      </c>
      <c r="CU20" s="46">
        <f t="shared" si="7"/>
        <v>975.72236499999997</v>
      </c>
      <c r="CV20" s="46">
        <f t="shared" si="7"/>
        <v>975.72236499999997</v>
      </c>
      <c r="CW20" s="46">
        <f t="shared" si="7"/>
        <v>975.72236499999997</v>
      </c>
      <c r="CX20" s="46">
        <f t="shared" si="7"/>
        <v>975.72236499999997</v>
      </c>
      <c r="CY20" s="46">
        <f t="shared" si="7"/>
        <v>975.72236499999997</v>
      </c>
      <c r="CZ20" s="46">
        <f t="shared" si="7"/>
        <v>975.72236499999997</v>
      </c>
      <c r="DA20" s="46">
        <f t="shared" si="7"/>
        <v>975.72236499999997</v>
      </c>
      <c r="DB20" s="46">
        <f t="shared" si="7"/>
        <v>975.72236499999997</v>
      </c>
      <c r="DC20" s="46">
        <f t="shared" si="7"/>
        <v>975.72236499999997</v>
      </c>
      <c r="DD20" s="46">
        <f t="shared" si="7"/>
        <v>975.72236499999997</v>
      </c>
      <c r="DE20" s="132">
        <f t="shared" si="7"/>
        <v>975.72236499999997</v>
      </c>
      <c r="DF20" s="70">
        <f t="shared" si="7"/>
        <v>975.72236499999997</v>
      </c>
      <c r="DG20" s="46">
        <f t="shared" si="7"/>
        <v>975.72236499999997</v>
      </c>
      <c r="DH20" s="46">
        <f t="shared" si="7"/>
        <v>975.72236499999997</v>
      </c>
      <c r="DI20" s="46">
        <f t="shared" si="7"/>
        <v>975.72236499999997</v>
      </c>
      <c r="DJ20" s="46">
        <f t="shared" si="7"/>
        <v>975.72236499999997</v>
      </c>
      <c r="DK20" s="46">
        <f t="shared" si="7"/>
        <v>975.72236499999997</v>
      </c>
      <c r="DL20" s="46">
        <f t="shared" si="7"/>
        <v>975.72236499999997</v>
      </c>
      <c r="DM20" s="46">
        <f t="shared" si="7"/>
        <v>975.72236499999997</v>
      </c>
      <c r="DN20" s="46">
        <f t="shared" si="7"/>
        <v>975.72236499999997</v>
      </c>
      <c r="DO20" s="46">
        <f t="shared" si="7"/>
        <v>975.72236499999997</v>
      </c>
      <c r="DP20" s="46">
        <f t="shared" si="7"/>
        <v>975.72236499999997</v>
      </c>
      <c r="DQ20" s="132">
        <f t="shared" si="7"/>
        <v>975.72236499999997</v>
      </c>
      <c r="DR20" s="70">
        <f t="shared" si="7"/>
        <v>975.72236499999997</v>
      </c>
      <c r="DS20" s="46">
        <f t="shared" si="7"/>
        <v>975.72236499999997</v>
      </c>
      <c r="DT20" s="46">
        <f t="shared" si="7"/>
        <v>975.72236499999997</v>
      </c>
      <c r="DU20" s="46">
        <f t="shared" si="7"/>
        <v>975.72236499999997</v>
      </c>
      <c r="DV20" s="46">
        <f t="shared" si="7"/>
        <v>975.72236499999997</v>
      </c>
      <c r="DW20" s="46">
        <f t="shared" si="7"/>
        <v>975.72236499999997</v>
      </c>
      <c r="DX20" s="46">
        <f t="shared" si="7"/>
        <v>975.72236499999997</v>
      </c>
      <c r="DY20" s="46">
        <f t="shared" si="7"/>
        <v>975.72236499999997</v>
      </c>
      <c r="DZ20" s="46">
        <f t="shared" si="7"/>
        <v>975.72236499999997</v>
      </c>
      <c r="EA20" s="46">
        <f t="shared" ref="EA20:FJ21" si="8">EA7</f>
        <v>975.72236499999997</v>
      </c>
      <c r="EB20" s="46">
        <f t="shared" si="8"/>
        <v>975.72236499999997</v>
      </c>
      <c r="EC20" s="46">
        <f t="shared" si="8"/>
        <v>975.72236499999997</v>
      </c>
      <c r="ED20" s="70">
        <f t="shared" si="8"/>
        <v>975.72236499999997</v>
      </c>
      <c r="EE20" s="46">
        <f t="shared" si="8"/>
        <v>975.72236499999997</v>
      </c>
      <c r="EF20" s="46">
        <f t="shared" si="8"/>
        <v>975.72236499999997</v>
      </c>
      <c r="EG20" s="46">
        <f t="shared" si="8"/>
        <v>975.72236499999997</v>
      </c>
      <c r="EH20" s="46">
        <f t="shared" si="8"/>
        <v>975.72236499999997</v>
      </c>
      <c r="EI20" s="46">
        <f t="shared" si="8"/>
        <v>975.72236499999997</v>
      </c>
      <c r="EJ20" s="46">
        <f t="shared" si="8"/>
        <v>975.72236499999997</v>
      </c>
      <c r="EK20" s="46">
        <f t="shared" si="8"/>
        <v>975.72236499999997</v>
      </c>
      <c r="EL20" s="46">
        <f t="shared" si="8"/>
        <v>975.72236499999997</v>
      </c>
      <c r="EM20" s="46">
        <f t="shared" si="8"/>
        <v>975.72236499999997</v>
      </c>
      <c r="EN20" s="46">
        <f t="shared" si="8"/>
        <v>975.72236499999997</v>
      </c>
      <c r="EO20" s="46">
        <f t="shared" si="8"/>
        <v>975.72236499999997</v>
      </c>
      <c r="EP20" s="70">
        <f t="shared" si="8"/>
        <v>975.72236499999997</v>
      </c>
      <c r="EQ20" s="46">
        <f t="shared" si="8"/>
        <v>975.72236499999997</v>
      </c>
      <c r="ER20" s="46">
        <f t="shared" si="8"/>
        <v>975.72236499999997</v>
      </c>
      <c r="ES20" s="46">
        <f t="shared" si="8"/>
        <v>975.72236499999997</v>
      </c>
      <c r="ET20" s="46">
        <f t="shared" si="8"/>
        <v>975.72236499999997</v>
      </c>
      <c r="EU20" s="46">
        <f t="shared" si="8"/>
        <v>975.72236499999997</v>
      </c>
      <c r="EV20" s="46">
        <f t="shared" si="8"/>
        <v>975.72236499999997</v>
      </c>
      <c r="EW20" s="46">
        <f t="shared" si="8"/>
        <v>975.72236499999997</v>
      </c>
      <c r="EX20" s="46">
        <f t="shared" si="8"/>
        <v>975.72236499999997</v>
      </c>
      <c r="EY20" s="46">
        <f t="shared" si="8"/>
        <v>975.72236499999997</v>
      </c>
      <c r="EZ20" s="46">
        <f t="shared" si="8"/>
        <v>975.72236499999997</v>
      </c>
      <c r="FA20" s="83">
        <f t="shared" si="8"/>
        <v>975.72236499999997</v>
      </c>
      <c r="FB20" s="46">
        <f t="shared" si="8"/>
        <v>975.72236499999997</v>
      </c>
      <c r="FC20" s="46">
        <f t="shared" si="8"/>
        <v>975.72236499999997</v>
      </c>
      <c r="FD20" s="46">
        <f t="shared" si="8"/>
        <v>975.72236499999997</v>
      </c>
      <c r="FE20" s="46">
        <f t="shared" si="8"/>
        <v>975.72236499999997</v>
      </c>
      <c r="FF20" s="46">
        <f t="shared" si="8"/>
        <v>975.72236499999997</v>
      </c>
      <c r="FG20" s="46">
        <f t="shared" si="8"/>
        <v>975.72236499999997</v>
      </c>
      <c r="FH20" s="166">
        <f t="shared" si="8"/>
        <v>975.72236499999997</v>
      </c>
      <c r="FI20" s="166">
        <f t="shared" si="8"/>
        <v>975.72236499999997</v>
      </c>
      <c r="FJ20" s="166">
        <f t="shared" si="8"/>
        <v>975.72236499999997</v>
      </c>
    </row>
    <row r="21" spans="1:168" s="1" customFormat="1" ht="20.149999999999999" customHeight="1" x14ac:dyDescent="0.35">
      <c r="A21" s="31" t="s">
        <v>281</v>
      </c>
      <c r="B21" s="56">
        <f>B8</f>
        <v>12.845236</v>
      </c>
      <c r="C21" s="46">
        <f t="shared" si="6"/>
        <v>13.856952</v>
      </c>
      <c r="D21" s="46">
        <f t="shared" si="6"/>
        <v>15.818857</v>
      </c>
      <c r="E21" s="46">
        <f t="shared" si="6"/>
        <v>18.034604000000002</v>
      </c>
      <c r="F21" s="46">
        <f t="shared" si="6"/>
        <v>21.678899000000001</v>
      </c>
      <c r="G21" s="46">
        <f t="shared" si="6"/>
        <v>26.093924000000001</v>
      </c>
      <c r="H21" s="46">
        <f t="shared" si="6"/>
        <v>31.17652</v>
      </c>
      <c r="I21" s="46">
        <f t="shared" si="6"/>
        <v>36.464052000000002</v>
      </c>
      <c r="J21" s="46">
        <f t="shared" si="6"/>
        <v>43.342742000000001</v>
      </c>
      <c r="K21" s="46">
        <f t="shared" si="6"/>
        <v>51.898699000000001</v>
      </c>
      <c r="L21" s="46">
        <f t="shared" si="6"/>
        <v>61.374999000000003</v>
      </c>
      <c r="M21" s="50">
        <f t="shared" si="6"/>
        <v>68.727704000000003</v>
      </c>
      <c r="N21" s="51">
        <f t="shared" si="6"/>
        <v>78.877194000000003</v>
      </c>
      <c r="O21" s="46">
        <f t="shared" si="6"/>
        <v>91.264308999999997</v>
      </c>
      <c r="P21" s="46">
        <f t="shared" si="6"/>
        <v>109.855249</v>
      </c>
      <c r="Q21" s="46">
        <f t="shared" si="6"/>
        <v>133.27227999999999</v>
      </c>
      <c r="R21" s="46">
        <f t="shared" si="6"/>
        <v>155.83279899999999</v>
      </c>
      <c r="S21" s="46">
        <f t="shared" si="6"/>
        <v>187.97542300000001</v>
      </c>
      <c r="T21" s="46">
        <f t="shared" si="6"/>
        <v>258.32257099999998</v>
      </c>
      <c r="U21" s="46">
        <f t="shared" si="6"/>
        <v>301.97349800000001</v>
      </c>
      <c r="V21" s="46">
        <f t="shared" si="6"/>
        <v>366.24324000000001</v>
      </c>
      <c r="W21" s="46">
        <f t="shared" si="6"/>
        <v>468.44295899999997</v>
      </c>
      <c r="X21" s="46">
        <f t="shared" si="6"/>
        <v>659.84665099999995</v>
      </c>
      <c r="Y21" s="50">
        <f t="shared" si="6"/>
        <v>838.26938399999995</v>
      </c>
      <c r="Z21" s="46">
        <f t="shared" si="6"/>
        <v>861.54205899999999</v>
      </c>
      <c r="AA21" s="46">
        <f t="shared" si="6"/>
        <v>1029.3032920000001</v>
      </c>
      <c r="AB21" s="46">
        <f t="shared" si="6"/>
        <v>1129.6938869999999</v>
      </c>
      <c r="AC21" s="46">
        <f t="shared" si="6"/>
        <v>1145.461102</v>
      </c>
      <c r="AD21" s="46">
        <f t="shared" si="6"/>
        <v>1179.6372389999999</v>
      </c>
      <c r="AE21" s="46">
        <f t="shared" si="6"/>
        <v>1232.5274489999999</v>
      </c>
      <c r="AF21" s="46">
        <f t="shared" si="6"/>
        <v>1365.8871630000001</v>
      </c>
      <c r="AG21" s="46">
        <f t="shared" si="6"/>
        <v>1379.603873</v>
      </c>
      <c r="AH21" s="46">
        <f t="shared" si="6"/>
        <v>1397.1776970000001</v>
      </c>
      <c r="AI21" s="46">
        <f t="shared" si="6"/>
        <v>1439.506163</v>
      </c>
      <c r="AJ21" s="46">
        <f t="shared" si="6"/>
        <v>1460.954168</v>
      </c>
      <c r="AK21" s="50">
        <f t="shared" si="6"/>
        <v>1481.808941</v>
      </c>
      <c r="AL21" s="46">
        <f t="shared" si="6"/>
        <v>1505.3475920000001</v>
      </c>
      <c r="AM21" s="46">
        <f t="shared" si="6"/>
        <v>1532.778476</v>
      </c>
      <c r="AN21" s="46">
        <f t="shared" si="6"/>
        <v>1564.8468760000001</v>
      </c>
      <c r="AO21" s="46">
        <f t="shared" si="6"/>
        <v>1611.081017</v>
      </c>
      <c r="AP21" s="46">
        <f t="shared" si="6"/>
        <v>1647.505232</v>
      </c>
      <c r="AQ21" s="46">
        <f t="shared" si="6"/>
        <v>1713.260544</v>
      </c>
      <c r="AR21" s="46">
        <f t="shared" si="6"/>
        <v>1742.0727440000001</v>
      </c>
      <c r="AS21" s="46">
        <f t="shared" si="6"/>
        <v>1779.2142469999999</v>
      </c>
      <c r="AT21" s="46">
        <f t="shared" si="6"/>
        <v>1815.929339</v>
      </c>
      <c r="AU21" s="46">
        <f t="shared" si="6"/>
        <v>1853.004893</v>
      </c>
      <c r="AV21" s="46">
        <f t="shared" si="6"/>
        <v>1896.3203120000001</v>
      </c>
      <c r="AW21" s="50">
        <f t="shared" si="6"/>
        <v>1939.405017</v>
      </c>
      <c r="AX21" s="46">
        <f t="shared" si="6"/>
        <v>1973.6272019999999</v>
      </c>
      <c r="AY21" s="46">
        <f t="shared" si="6"/>
        <v>2010.3615970000001</v>
      </c>
      <c r="AZ21" s="46">
        <f t="shared" si="6"/>
        <v>2092.1595910000001</v>
      </c>
      <c r="BA21" s="46">
        <f t="shared" si="6"/>
        <v>2128.4087789999999</v>
      </c>
      <c r="BB21" s="46">
        <f t="shared" si="6"/>
        <v>2164.9964220000002</v>
      </c>
      <c r="BC21" s="46">
        <f t="shared" si="6"/>
        <v>2225.0391060000002</v>
      </c>
      <c r="BD21" s="46">
        <f t="shared" si="6"/>
        <v>2269.690838</v>
      </c>
      <c r="BE21" s="46">
        <f t="shared" si="6"/>
        <v>2313.4960179999998</v>
      </c>
      <c r="BF21" s="46">
        <f t="shared" si="6"/>
        <v>2367.6958380000001</v>
      </c>
      <c r="BG21" s="46">
        <f t="shared" si="6"/>
        <v>2424.808818</v>
      </c>
      <c r="BH21" s="46">
        <f t="shared" si="6"/>
        <v>2478.7245079999998</v>
      </c>
      <c r="BI21" s="50">
        <f t="shared" si="6"/>
        <v>2551.185332</v>
      </c>
      <c r="BJ21" s="46">
        <f t="shared" si="6"/>
        <v>2583.3274219999998</v>
      </c>
      <c r="BK21" s="46">
        <f t="shared" si="6"/>
        <v>2623.1889219999998</v>
      </c>
      <c r="BL21" s="46">
        <f t="shared" si="6"/>
        <v>2711.2674440000001</v>
      </c>
      <c r="BM21" s="46">
        <f t="shared" si="6"/>
        <v>2753.3417239999999</v>
      </c>
      <c r="BN21" s="46">
        <f t="shared" si="6"/>
        <v>2801.454534</v>
      </c>
      <c r="BO21" s="46">
        <f t="shared" si="7"/>
        <v>2891.522219</v>
      </c>
      <c r="BP21" s="46">
        <f t="shared" si="7"/>
        <v>2942.0174440000001</v>
      </c>
      <c r="BQ21" s="46">
        <f t="shared" si="7"/>
        <v>2993.5058389999999</v>
      </c>
      <c r="BR21" s="46">
        <f t="shared" si="7"/>
        <v>3089.1277730000002</v>
      </c>
      <c r="BS21" s="46">
        <f t="shared" si="7"/>
        <v>3164.5865880000001</v>
      </c>
      <c r="BT21" s="46">
        <f t="shared" si="7"/>
        <v>3268.7573050000001</v>
      </c>
      <c r="BU21" s="50">
        <f t="shared" si="7"/>
        <v>3472.1319720000001</v>
      </c>
      <c r="BV21" s="46">
        <f t="shared" si="7"/>
        <v>3563.248885</v>
      </c>
      <c r="BW21" s="46">
        <f t="shared" si="7"/>
        <v>3582.5878349999998</v>
      </c>
      <c r="BX21" s="46">
        <f t="shared" si="7"/>
        <v>3650.22309</v>
      </c>
      <c r="BY21" s="46">
        <f t="shared" si="7"/>
        <v>3659.5419700000002</v>
      </c>
      <c r="BZ21" s="46">
        <f t="shared" si="7"/>
        <v>3675.18066</v>
      </c>
      <c r="CA21" s="46">
        <f t="shared" si="7"/>
        <v>3687.961245</v>
      </c>
      <c r="CB21" s="46">
        <f t="shared" si="7"/>
        <v>3700.3200729999999</v>
      </c>
      <c r="CC21" s="46">
        <f t="shared" si="7"/>
        <v>3714.684475</v>
      </c>
      <c r="CD21" s="46">
        <f t="shared" si="7"/>
        <v>3734.7587600000002</v>
      </c>
      <c r="CE21" s="46">
        <f t="shared" si="7"/>
        <v>3744.1836499999999</v>
      </c>
      <c r="CF21" s="46">
        <f t="shared" si="7"/>
        <v>3753.8573299999998</v>
      </c>
      <c r="CG21" s="132">
        <f t="shared" si="7"/>
        <v>3765.00999</v>
      </c>
      <c r="CH21" s="70">
        <f t="shared" si="7"/>
        <v>3769.7958800000001</v>
      </c>
      <c r="CI21" s="46">
        <f t="shared" si="7"/>
        <v>3777.1915300000001</v>
      </c>
      <c r="CJ21" s="46">
        <f t="shared" si="7"/>
        <v>3788.2490400000002</v>
      </c>
      <c r="CK21" s="46">
        <f t="shared" si="7"/>
        <v>3796.0784149999999</v>
      </c>
      <c r="CL21" s="46">
        <f t="shared" si="7"/>
        <v>3805.958995</v>
      </c>
      <c r="CM21" s="46">
        <f t="shared" si="7"/>
        <v>3817.964375</v>
      </c>
      <c r="CN21" s="46">
        <f t="shared" si="7"/>
        <v>3829.3489949999998</v>
      </c>
      <c r="CO21" s="46">
        <f t="shared" si="7"/>
        <v>3843.197275</v>
      </c>
      <c r="CP21" s="46">
        <f t="shared" si="7"/>
        <v>3855.9534250000002</v>
      </c>
      <c r="CQ21" s="46">
        <f t="shared" si="7"/>
        <v>3865.1487400000001</v>
      </c>
      <c r="CR21" s="46">
        <f t="shared" si="7"/>
        <v>3876.2977649999998</v>
      </c>
      <c r="CS21" s="132">
        <f t="shared" si="7"/>
        <v>3884.3516850000001</v>
      </c>
      <c r="CT21" s="70">
        <f t="shared" si="7"/>
        <v>3892.1459150000001</v>
      </c>
      <c r="CU21" s="46">
        <f t="shared" si="7"/>
        <v>3899.35113</v>
      </c>
      <c r="CV21" s="46">
        <f t="shared" si="7"/>
        <v>3911.4346799999998</v>
      </c>
      <c r="CW21" s="46">
        <f t="shared" si="7"/>
        <v>3921.3147450000001</v>
      </c>
      <c r="CX21" s="46">
        <f t="shared" si="7"/>
        <v>3931.7799850000001</v>
      </c>
      <c r="CY21" s="46">
        <f t="shared" si="7"/>
        <v>3944.443769</v>
      </c>
      <c r="CZ21" s="46">
        <f t="shared" si="7"/>
        <v>3955.865554</v>
      </c>
      <c r="DA21" s="46">
        <f t="shared" si="7"/>
        <v>3967.7053860000001</v>
      </c>
      <c r="DB21" s="46">
        <f t="shared" si="7"/>
        <v>3980.8459309999998</v>
      </c>
      <c r="DC21" s="46">
        <f t="shared" si="7"/>
        <v>3992.8956320000002</v>
      </c>
      <c r="DD21" s="46">
        <f t="shared" si="7"/>
        <v>4008.0220519999998</v>
      </c>
      <c r="DE21" s="132">
        <f t="shared" si="7"/>
        <v>4026.868316</v>
      </c>
      <c r="DF21" s="70">
        <f t="shared" si="7"/>
        <v>4043.862611</v>
      </c>
      <c r="DG21" s="46">
        <f t="shared" si="7"/>
        <v>4068.707711</v>
      </c>
      <c r="DH21" s="46">
        <f t="shared" si="7"/>
        <v>4132.251491</v>
      </c>
      <c r="DI21" s="46">
        <f t="shared" si="7"/>
        <v>4136.4047710000004</v>
      </c>
      <c r="DJ21" s="46">
        <f t="shared" si="7"/>
        <v>4137.1876359999997</v>
      </c>
      <c r="DK21" s="46">
        <f t="shared" si="7"/>
        <v>4138.9552059999996</v>
      </c>
      <c r="DL21" s="46">
        <f t="shared" si="7"/>
        <v>4140.3386360000004</v>
      </c>
      <c r="DM21" s="46">
        <f t="shared" si="7"/>
        <v>4142.6558459999997</v>
      </c>
      <c r="DN21" s="46">
        <f t="shared" si="7"/>
        <v>4145.3395860000001</v>
      </c>
      <c r="DO21" s="46">
        <f t="shared" si="7"/>
        <v>4145.6840259999999</v>
      </c>
      <c r="DP21" s="46">
        <f t="shared" si="7"/>
        <v>4146.1460260000003</v>
      </c>
      <c r="DQ21" s="132">
        <f t="shared" si="7"/>
        <v>4146.5170360000002</v>
      </c>
      <c r="DR21" s="70">
        <f t="shared" si="7"/>
        <v>4147.1411859999998</v>
      </c>
      <c r="DS21" s="46">
        <f t="shared" si="7"/>
        <v>4147.9678059999997</v>
      </c>
      <c r="DT21" s="46">
        <f t="shared" si="7"/>
        <v>4150.1780559999997</v>
      </c>
      <c r="DU21" s="46">
        <f t="shared" si="7"/>
        <v>4150.1780559999997</v>
      </c>
      <c r="DV21" s="46">
        <f t="shared" si="7"/>
        <v>4150.1780559999997</v>
      </c>
      <c r="DW21" s="46">
        <f t="shared" si="7"/>
        <v>4150.2076559999996</v>
      </c>
      <c r="DX21" s="46">
        <f t="shared" si="7"/>
        <v>4150.237556</v>
      </c>
      <c r="DY21" s="46">
        <f t="shared" si="7"/>
        <v>4150.4656560000003</v>
      </c>
      <c r="DZ21" s="46">
        <f t="shared" si="7"/>
        <v>4150.6786959999999</v>
      </c>
      <c r="EA21" s="46">
        <f t="shared" si="8"/>
        <v>4150.6868560000003</v>
      </c>
      <c r="EB21" s="46">
        <f t="shared" si="8"/>
        <v>4150.6868560000003</v>
      </c>
      <c r="EC21" s="46">
        <f t="shared" si="8"/>
        <v>4150.7467159999997</v>
      </c>
      <c r="ED21" s="70">
        <f t="shared" si="8"/>
        <v>4150.7967159999998</v>
      </c>
      <c r="EE21" s="46">
        <f t="shared" si="8"/>
        <v>4150.7967159999998</v>
      </c>
      <c r="EF21" s="46">
        <f t="shared" si="8"/>
        <v>4150.7967159999998</v>
      </c>
      <c r="EG21" s="46">
        <f t="shared" si="8"/>
        <v>4150.7967159999998</v>
      </c>
      <c r="EH21" s="46">
        <f t="shared" si="8"/>
        <v>4150.7967159999998</v>
      </c>
      <c r="EI21" s="46">
        <f t="shared" si="8"/>
        <v>4150.7967159999998</v>
      </c>
      <c r="EJ21" s="46">
        <f t="shared" si="8"/>
        <v>4150.7967159999998</v>
      </c>
      <c r="EK21" s="46">
        <f t="shared" si="8"/>
        <v>4150.7967159999998</v>
      </c>
      <c r="EL21" s="46">
        <f t="shared" si="8"/>
        <v>4150.7967159999998</v>
      </c>
      <c r="EM21" s="46">
        <f t="shared" si="8"/>
        <v>4150.7967159999998</v>
      </c>
      <c r="EN21" s="46">
        <f t="shared" si="8"/>
        <v>4150.7967159999998</v>
      </c>
      <c r="EO21" s="46">
        <f t="shared" si="8"/>
        <v>4150.7967159999998</v>
      </c>
      <c r="EP21" s="70">
        <f t="shared" si="8"/>
        <v>4150.7967159999998</v>
      </c>
      <c r="EQ21" s="46">
        <f t="shared" si="8"/>
        <v>4150.7967159999998</v>
      </c>
      <c r="ER21" s="46">
        <f t="shared" si="8"/>
        <v>4150.7967159999998</v>
      </c>
      <c r="ES21" s="46">
        <f t="shared" si="8"/>
        <v>4150.7967159999998</v>
      </c>
      <c r="ET21" s="46">
        <f t="shared" si="8"/>
        <v>4150.7967159999998</v>
      </c>
      <c r="EU21" s="46">
        <f t="shared" si="8"/>
        <v>4150.7967159999998</v>
      </c>
      <c r="EV21" s="46">
        <f t="shared" si="8"/>
        <v>4150.7967159999998</v>
      </c>
      <c r="EW21" s="46">
        <f t="shared" si="8"/>
        <v>4150.7967159999998</v>
      </c>
      <c r="EX21" s="46">
        <f t="shared" si="8"/>
        <v>4150.7967159999998</v>
      </c>
      <c r="EY21" s="46">
        <f t="shared" si="8"/>
        <v>4150.7967159999998</v>
      </c>
      <c r="EZ21" s="46">
        <f t="shared" si="8"/>
        <v>4150.7967159999998</v>
      </c>
      <c r="FA21" s="83">
        <f t="shared" si="8"/>
        <v>4150.7967159999998</v>
      </c>
      <c r="FB21" s="46">
        <f t="shared" si="8"/>
        <v>4150.7967159999998</v>
      </c>
      <c r="FC21" s="46">
        <f t="shared" si="8"/>
        <v>4150.7967159999998</v>
      </c>
      <c r="FD21" s="46">
        <f t="shared" si="8"/>
        <v>4150.7967159999998</v>
      </c>
      <c r="FE21" s="46">
        <f t="shared" si="8"/>
        <v>4150.7967159999998</v>
      </c>
      <c r="FF21" s="46">
        <f t="shared" si="8"/>
        <v>4150.7967159999998</v>
      </c>
      <c r="FG21" s="46">
        <f t="shared" si="8"/>
        <v>4150.7967159999998</v>
      </c>
      <c r="FH21" s="166">
        <f t="shared" si="8"/>
        <v>4150.7967159999998</v>
      </c>
      <c r="FI21" s="166">
        <f t="shared" si="8"/>
        <v>4150.7967159999998</v>
      </c>
      <c r="FJ21" s="166">
        <f t="shared" si="8"/>
        <v>4150.7967159999998</v>
      </c>
    </row>
    <row r="22" spans="1:168" s="1" customFormat="1" ht="20.149999999999999" customHeight="1" x14ac:dyDescent="0.35">
      <c r="A22" s="31" t="s">
        <v>282</v>
      </c>
      <c r="B22" s="56">
        <f>B9+B15</f>
        <v>0</v>
      </c>
      <c r="C22" s="46">
        <f t="shared" ref="C22:BN23" si="9">C9+C15</f>
        <v>0</v>
      </c>
      <c r="D22" s="46">
        <f t="shared" si="9"/>
        <v>0</v>
      </c>
      <c r="E22" s="46">
        <f t="shared" si="9"/>
        <v>0</v>
      </c>
      <c r="F22" s="46">
        <f t="shared" si="9"/>
        <v>0</v>
      </c>
      <c r="G22" s="46">
        <f t="shared" si="9"/>
        <v>0</v>
      </c>
      <c r="H22" s="46">
        <f t="shared" si="9"/>
        <v>0</v>
      </c>
      <c r="I22" s="46">
        <f t="shared" si="9"/>
        <v>0</v>
      </c>
      <c r="J22" s="46">
        <f t="shared" si="9"/>
        <v>0</v>
      </c>
      <c r="K22" s="46">
        <f t="shared" si="9"/>
        <v>0</v>
      </c>
      <c r="L22" s="46">
        <f t="shared" si="9"/>
        <v>0</v>
      </c>
      <c r="M22" s="50">
        <f t="shared" si="9"/>
        <v>0</v>
      </c>
      <c r="N22" s="51">
        <f t="shared" si="9"/>
        <v>0</v>
      </c>
      <c r="O22" s="46">
        <f t="shared" si="9"/>
        <v>0</v>
      </c>
      <c r="P22" s="46">
        <f t="shared" si="9"/>
        <v>0</v>
      </c>
      <c r="Q22" s="46">
        <f t="shared" si="9"/>
        <v>0</v>
      </c>
      <c r="R22" s="46">
        <f t="shared" si="9"/>
        <v>0</v>
      </c>
      <c r="S22" s="46">
        <f t="shared" si="9"/>
        <v>0</v>
      </c>
      <c r="T22" s="46">
        <f t="shared" si="9"/>
        <v>1.4410000000000001</v>
      </c>
      <c r="U22" s="46">
        <f t="shared" si="9"/>
        <v>1.4410000000000001</v>
      </c>
      <c r="V22" s="46">
        <f t="shared" si="9"/>
        <v>1.4410000000000001</v>
      </c>
      <c r="W22" s="46">
        <f t="shared" si="9"/>
        <v>1.4410000000000001</v>
      </c>
      <c r="X22" s="46">
        <f t="shared" si="9"/>
        <v>1.4410000000000001</v>
      </c>
      <c r="Y22" s="50">
        <f t="shared" si="9"/>
        <v>6.4407399999999999</v>
      </c>
      <c r="Z22" s="46">
        <f t="shared" si="9"/>
        <v>6.4407399999999999</v>
      </c>
      <c r="AA22" s="46">
        <f t="shared" si="9"/>
        <v>6.4407399999999999</v>
      </c>
      <c r="AB22" s="46">
        <f t="shared" si="9"/>
        <v>6.4407399999999999</v>
      </c>
      <c r="AC22" s="46">
        <f t="shared" si="9"/>
        <v>6.4407399999999999</v>
      </c>
      <c r="AD22" s="46">
        <f t="shared" si="9"/>
        <v>6.4407399999999999</v>
      </c>
      <c r="AE22" s="46">
        <f t="shared" si="9"/>
        <v>6.4407399999999999</v>
      </c>
      <c r="AF22" s="46">
        <f t="shared" si="9"/>
        <v>6.4407399999999999</v>
      </c>
      <c r="AG22" s="46">
        <f t="shared" si="9"/>
        <v>6.4407399999999999</v>
      </c>
      <c r="AH22" s="46">
        <f t="shared" si="9"/>
        <v>6.4407399999999999</v>
      </c>
      <c r="AI22" s="46">
        <f t="shared" si="9"/>
        <v>6.4407399999999999</v>
      </c>
      <c r="AJ22" s="46">
        <f t="shared" si="9"/>
        <v>6.4407399999999999</v>
      </c>
      <c r="AK22" s="50">
        <f t="shared" si="9"/>
        <v>6.4407399999999999</v>
      </c>
      <c r="AL22" s="46">
        <f t="shared" si="9"/>
        <v>6.4407399999999999</v>
      </c>
      <c r="AM22" s="46">
        <f t="shared" si="9"/>
        <v>6.4407399999999999</v>
      </c>
      <c r="AN22" s="46">
        <f t="shared" si="9"/>
        <v>93.559389999999993</v>
      </c>
      <c r="AO22" s="46">
        <f t="shared" si="9"/>
        <v>99.189769999999996</v>
      </c>
      <c r="AP22" s="46">
        <f t="shared" si="9"/>
        <v>118.16143</v>
      </c>
      <c r="AQ22" s="46">
        <f t="shared" si="9"/>
        <v>176.36526000000001</v>
      </c>
      <c r="AR22" s="46">
        <f t="shared" si="9"/>
        <v>180.81806</v>
      </c>
      <c r="AS22" s="46">
        <f t="shared" si="9"/>
        <v>203.66441</v>
      </c>
      <c r="AT22" s="46">
        <f t="shared" si="9"/>
        <v>206.56441000000001</v>
      </c>
      <c r="AU22" s="46">
        <f t="shared" si="9"/>
        <v>206.56441000000001</v>
      </c>
      <c r="AV22" s="46">
        <f t="shared" si="9"/>
        <v>261.56464999999997</v>
      </c>
      <c r="AW22" s="50">
        <f t="shared" si="9"/>
        <v>271.60865000000001</v>
      </c>
      <c r="AX22" s="46">
        <f t="shared" si="9"/>
        <v>357.84881999999999</v>
      </c>
      <c r="AY22" s="46">
        <f t="shared" si="9"/>
        <v>397.94238999999999</v>
      </c>
      <c r="AZ22" s="46">
        <f t="shared" si="9"/>
        <v>1292.401245</v>
      </c>
      <c r="BA22" s="46">
        <f t="shared" si="9"/>
        <v>1301.392865</v>
      </c>
      <c r="BB22" s="46">
        <f t="shared" si="9"/>
        <v>1352.426835</v>
      </c>
      <c r="BC22" s="46">
        <f t="shared" si="9"/>
        <v>1412.220065</v>
      </c>
      <c r="BD22" s="46">
        <f t="shared" si="9"/>
        <v>1524.92463</v>
      </c>
      <c r="BE22" s="46">
        <f t="shared" si="9"/>
        <v>1536.026065</v>
      </c>
      <c r="BF22" s="46">
        <f t="shared" si="9"/>
        <v>1680.5608050000001</v>
      </c>
      <c r="BG22" s="46">
        <f t="shared" si="9"/>
        <v>1784.5330349999999</v>
      </c>
      <c r="BH22" s="46">
        <f t="shared" si="9"/>
        <v>1856.8138349999999</v>
      </c>
      <c r="BI22" s="50">
        <f t="shared" si="9"/>
        <v>2068.0474049999998</v>
      </c>
      <c r="BJ22" s="46">
        <f t="shared" si="9"/>
        <v>2100.4847949999998</v>
      </c>
      <c r="BK22" s="46">
        <f t="shared" si="9"/>
        <v>2209.6946250000001</v>
      </c>
      <c r="BL22" s="46">
        <f t="shared" si="9"/>
        <v>4384.8099000000002</v>
      </c>
      <c r="BM22" s="46">
        <f t="shared" si="9"/>
        <v>4386.6948599999996</v>
      </c>
      <c r="BN22" s="46">
        <f t="shared" si="9"/>
        <v>4391.3179399999999</v>
      </c>
      <c r="BO22" s="46">
        <f t="shared" ref="BO22:DZ23" si="10">BO9+BO15</f>
        <v>4391.3179399999999</v>
      </c>
      <c r="BP22" s="46">
        <f t="shared" si="10"/>
        <v>4411.6353399999998</v>
      </c>
      <c r="BQ22" s="46">
        <f t="shared" si="10"/>
        <v>4446.0829599999997</v>
      </c>
      <c r="BR22" s="46">
        <f t="shared" si="10"/>
        <v>4450.0735599999998</v>
      </c>
      <c r="BS22" s="46">
        <f t="shared" si="10"/>
        <v>4501.2541499999998</v>
      </c>
      <c r="BT22" s="46">
        <f t="shared" si="10"/>
        <v>4538.7487300000003</v>
      </c>
      <c r="BU22" s="50">
        <f t="shared" si="10"/>
        <v>4631.3822300000002</v>
      </c>
      <c r="BV22" s="46">
        <f t="shared" si="10"/>
        <v>4668.620355</v>
      </c>
      <c r="BW22" s="46">
        <f t="shared" si="10"/>
        <v>4742.9457849999999</v>
      </c>
      <c r="BX22" s="46">
        <f t="shared" si="10"/>
        <v>5789.6569840000002</v>
      </c>
      <c r="BY22" s="46">
        <f t="shared" si="10"/>
        <v>5831.1588949999996</v>
      </c>
      <c r="BZ22" s="46">
        <f t="shared" si="10"/>
        <v>5845.9878149999995</v>
      </c>
      <c r="CA22" s="46">
        <f t="shared" si="10"/>
        <v>5865.8838249999999</v>
      </c>
      <c r="CB22" s="46">
        <f t="shared" si="10"/>
        <v>5875.8615849999996</v>
      </c>
      <c r="CC22" s="46">
        <f t="shared" si="10"/>
        <v>5890.3109649999997</v>
      </c>
      <c r="CD22" s="46">
        <f t="shared" si="10"/>
        <v>5899.9299650000003</v>
      </c>
      <c r="CE22" s="46">
        <f t="shared" si="10"/>
        <v>5926.8004849999998</v>
      </c>
      <c r="CF22" s="46">
        <f t="shared" si="10"/>
        <v>5949.7926799999996</v>
      </c>
      <c r="CG22" s="132">
        <f t="shared" si="10"/>
        <v>6005.9622899999995</v>
      </c>
      <c r="CH22" s="70">
        <f t="shared" si="10"/>
        <v>6024.3728000000001</v>
      </c>
      <c r="CI22" s="46">
        <f t="shared" si="10"/>
        <v>6106.5536950000005</v>
      </c>
      <c r="CJ22" s="46">
        <f t="shared" si="10"/>
        <v>6608.9150999999993</v>
      </c>
      <c r="CK22" s="46">
        <f t="shared" si="10"/>
        <v>6616.9047</v>
      </c>
      <c r="CL22" s="46">
        <f t="shared" si="10"/>
        <v>6621.2846999999992</v>
      </c>
      <c r="CM22" s="46">
        <f t="shared" si="10"/>
        <v>6621.2846999999992</v>
      </c>
      <c r="CN22" s="46">
        <f t="shared" si="10"/>
        <v>6626.1878399999996</v>
      </c>
      <c r="CO22" s="46">
        <f t="shared" si="10"/>
        <v>6626.1878399999996</v>
      </c>
      <c r="CP22" s="46">
        <f t="shared" si="10"/>
        <v>6626.1878399999996</v>
      </c>
      <c r="CQ22" s="46">
        <f t="shared" si="10"/>
        <v>6626.1878399999996</v>
      </c>
      <c r="CR22" s="46">
        <f t="shared" si="10"/>
        <v>6626.1878399999996</v>
      </c>
      <c r="CS22" s="132">
        <f t="shared" si="10"/>
        <v>6632.1478399999996</v>
      </c>
      <c r="CT22" s="70">
        <f t="shared" si="10"/>
        <v>6659.2468399999998</v>
      </c>
      <c r="CU22" s="46">
        <f t="shared" si="10"/>
        <v>6665.7326800000001</v>
      </c>
      <c r="CV22" s="46">
        <f t="shared" si="10"/>
        <v>6689.8266800000001</v>
      </c>
      <c r="CW22" s="46">
        <f t="shared" si="10"/>
        <v>6702.8266800000001</v>
      </c>
      <c r="CX22" s="46">
        <f t="shared" si="10"/>
        <v>6702.8266800000001</v>
      </c>
      <c r="CY22" s="46">
        <f t="shared" si="10"/>
        <v>6706.1186800000005</v>
      </c>
      <c r="CZ22" s="46">
        <f t="shared" si="10"/>
        <v>6706.1186800000005</v>
      </c>
      <c r="DA22" s="46">
        <f t="shared" si="10"/>
        <v>6706.1186800000005</v>
      </c>
      <c r="DB22" s="46">
        <f t="shared" si="10"/>
        <v>6706.1186800000005</v>
      </c>
      <c r="DC22" s="46">
        <f t="shared" si="10"/>
        <v>6706.1186800000005</v>
      </c>
      <c r="DD22" s="46">
        <f t="shared" si="10"/>
        <v>6706.1186800000005</v>
      </c>
      <c r="DE22" s="132">
        <f t="shared" si="10"/>
        <v>6706.1186800000005</v>
      </c>
      <c r="DF22" s="70">
        <f t="shared" si="10"/>
        <v>6706.1186800000005</v>
      </c>
      <c r="DG22" s="46">
        <f t="shared" si="10"/>
        <v>6706.1186800000005</v>
      </c>
      <c r="DH22" s="46">
        <f t="shared" si="10"/>
        <v>6706.1186800000005</v>
      </c>
      <c r="DI22" s="46">
        <f t="shared" si="10"/>
        <v>6706.1186800000005</v>
      </c>
      <c r="DJ22" s="46">
        <f t="shared" si="10"/>
        <v>6706.1186800000005</v>
      </c>
      <c r="DK22" s="46">
        <f t="shared" si="10"/>
        <v>6706.1186800000005</v>
      </c>
      <c r="DL22" s="46">
        <f t="shared" si="10"/>
        <v>6706.1186800000005</v>
      </c>
      <c r="DM22" s="46">
        <f t="shared" si="10"/>
        <v>6706.1186800000005</v>
      </c>
      <c r="DN22" s="46">
        <f t="shared" si="10"/>
        <v>6706.1186800000005</v>
      </c>
      <c r="DO22" s="46">
        <f t="shared" si="10"/>
        <v>6706.1186800000005</v>
      </c>
      <c r="DP22" s="46">
        <f t="shared" si="10"/>
        <v>6706.1186800000005</v>
      </c>
      <c r="DQ22" s="132">
        <f t="shared" si="10"/>
        <v>6706.1186800000005</v>
      </c>
      <c r="DR22" s="70">
        <f t="shared" si="10"/>
        <v>6706.1186800000005</v>
      </c>
      <c r="DS22" s="46">
        <f t="shared" si="10"/>
        <v>6706.1186800000005</v>
      </c>
      <c r="DT22" s="46">
        <f t="shared" si="10"/>
        <v>6706.1186800000005</v>
      </c>
      <c r="DU22" s="46">
        <f t="shared" si="10"/>
        <v>6706.1186800000005</v>
      </c>
      <c r="DV22" s="46">
        <f t="shared" si="10"/>
        <v>6706.1186800000005</v>
      </c>
      <c r="DW22" s="46">
        <f t="shared" si="10"/>
        <v>6706.1186800000005</v>
      </c>
      <c r="DX22" s="46">
        <f t="shared" si="10"/>
        <v>6706.1186800000005</v>
      </c>
      <c r="DY22" s="46">
        <f t="shared" si="10"/>
        <v>6706.1186800000005</v>
      </c>
      <c r="DZ22" s="46">
        <f t="shared" si="10"/>
        <v>6706.1186800000005</v>
      </c>
      <c r="EA22" s="46">
        <f t="shared" ref="EA22:FJ23" si="11">EA9+EA15</f>
        <v>6706.1186800000005</v>
      </c>
      <c r="EB22" s="46">
        <f t="shared" si="11"/>
        <v>6706.1186800000005</v>
      </c>
      <c r="EC22" s="46">
        <f t="shared" si="11"/>
        <v>6706.1186800000005</v>
      </c>
      <c r="ED22" s="70">
        <f t="shared" si="11"/>
        <v>6706.1186800000005</v>
      </c>
      <c r="EE22" s="46">
        <f t="shared" si="11"/>
        <v>6706.1186800000005</v>
      </c>
      <c r="EF22" s="46">
        <f t="shared" si="11"/>
        <v>6706.1186800000005</v>
      </c>
      <c r="EG22" s="46">
        <f t="shared" si="11"/>
        <v>6706.1186800000005</v>
      </c>
      <c r="EH22" s="46">
        <f t="shared" si="11"/>
        <v>6706.1186800000005</v>
      </c>
      <c r="EI22" s="46">
        <f t="shared" si="11"/>
        <v>6706.1186800000005</v>
      </c>
      <c r="EJ22" s="46">
        <f t="shared" si="11"/>
        <v>6706.1186800000005</v>
      </c>
      <c r="EK22" s="46">
        <f t="shared" si="11"/>
        <v>6706.1186800000005</v>
      </c>
      <c r="EL22" s="46">
        <f t="shared" si="11"/>
        <v>6706.1186800000005</v>
      </c>
      <c r="EM22" s="46">
        <f t="shared" si="11"/>
        <v>6706.1186800000005</v>
      </c>
      <c r="EN22" s="46">
        <f t="shared" si="11"/>
        <v>6706.1186800000005</v>
      </c>
      <c r="EO22" s="46">
        <f t="shared" si="11"/>
        <v>6706.1186800000005</v>
      </c>
      <c r="EP22" s="70">
        <f t="shared" si="11"/>
        <v>6706.1186800000005</v>
      </c>
      <c r="EQ22" s="46">
        <f t="shared" si="11"/>
        <v>6706.1186800000005</v>
      </c>
      <c r="ER22" s="46">
        <f t="shared" si="11"/>
        <v>6706.1186800000005</v>
      </c>
      <c r="ES22" s="46">
        <f t="shared" si="11"/>
        <v>6706.1186800000005</v>
      </c>
      <c r="ET22" s="46">
        <f t="shared" si="11"/>
        <v>6706.1186800000005</v>
      </c>
      <c r="EU22" s="46">
        <f t="shared" si="11"/>
        <v>6706.1186800000005</v>
      </c>
      <c r="EV22" s="46">
        <f t="shared" si="11"/>
        <v>6706.1186800000005</v>
      </c>
      <c r="EW22" s="46">
        <f t="shared" si="11"/>
        <v>6706.1186800000005</v>
      </c>
      <c r="EX22" s="46">
        <f t="shared" si="11"/>
        <v>6706.1186800000005</v>
      </c>
      <c r="EY22" s="46">
        <f t="shared" si="11"/>
        <v>6706.1186800000005</v>
      </c>
      <c r="EZ22" s="46">
        <f t="shared" si="11"/>
        <v>6706.1186800000005</v>
      </c>
      <c r="FA22" s="83">
        <f t="shared" si="11"/>
        <v>6706.1186800000005</v>
      </c>
      <c r="FB22" s="46">
        <f t="shared" si="11"/>
        <v>6706.1186800000005</v>
      </c>
      <c r="FC22" s="46">
        <f t="shared" si="11"/>
        <v>6706.1186800000005</v>
      </c>
      <c r="FD22" s="46">
        <f t="shared" si="11"/>
        <v>6706.1186800000005</v>
      </c>
      <c r="FE22" s="46">
        <f t="shared" si="11"/>
        <v>6706.1186800000005</v>
      </c>
      <c r="FF22" s="46">
        <f t="shared" si="11"/>
        <v>6706.1186800000005</v>
      </c>
      <c r="FG22" s="46">
        <f t="shared" si="11"/>
        <v>6706.1186800000005</v>
      </c>
      <c r="FH22" s="166">
        <f t="shared" si="11"/>
        <v>6706.1186800000005</v>
      </c>
      <c r="FI22" s="166">
        <f t="shared" si="11"/>
        <v>6706.1186800000005</v>
      </c>
      <c r="FJ22" s="166">
        <f t="shared" si="11"/>
        <v>6706.1186800000005</v>
      </c>
    </row>
    <row r="23" spans="1:168" s="1" customFormat="1" ht="20.149999999999999" customHeight="1" x14ac:dyDescent="0.35">
      <c r="A23" s="31" t="s">
        <v>283</v>
      </c>
      <c r="B23" s="56">
        <f>B10+B16</f>
        <v>1.9495200000000001</v>
      </c>
      <c r="C23" s="46">
        <f t="shared" si="9"/>
        <v>1.9495200000000001</v>
      </c>
      <c r="D23" s="46">
        <f t="shared" si="9"/>
        <v>1.9902500000000001</v>
      </c>
      <c r="E23" s="46">
        <f t="shared" si="9"/>
        <v>2.0030900000000003</v>
      </c>
      <c r="F23" s="46">
        <f t="shared" si="9"/>
        <v>2.00901</v>
      </c>
      <c r="G23" s="46">
        <f t="shared" si="9"/>
        <v>2.0368300000000001</v>
      </c>
      <c r="H23" s="46">
        <f t="shared" si="9"/>
        <v>2.0557699999999999</v>
      </c>
      <c r="I23" s="46">
        <f t="shared" si="9"/>
        <v>2.0593699999999999</v>
      </c>
      <c r="J23" s="46">
        <f t="shared" si="9"/>
        <v>2.06046</v>
      </c>
      <c r="K23" s="46">
        <f t="shared" si="9"/>
        <v>2.0709599999999999</v>
      </c>
      <c r="L23" s="46">
        <f t="shared" si="9"/>
        <v>2.0897700000000001</v>
      </c>
      <c r="M23" s="50">
        <f t="shared" si="9"/>
        <v>2.1013700000000002</v>
      </c>
      <c r="N23" s="51">
        <f t="shared" si="9"/>
        <v>2.1013700000000002</v>
      </c>
      <c r="O23" s="46">
        <f t="shared" si="9"/>
        <v>2.11042</v>
      </c>
      <c r="P23" s="46">
        <f t="shared" si="9"/>
        <v>2.1248499999999999</v>
      </c>
      <c r="Q23" s="46">
        <f t="shared" si="9"/>
        <v>2.1330300000000002</v>
      </c>
      <c r="R23" s="46">
        <f t="shared" si="9"/>
        <v>2.1846000000000001</v>
      </c>
      <c r="S23" s="46">
        <f t="shared" si="9"/>
        <v>2.2283599999999999</v>
      </c>
      <c r="T23" s="46">
        <f t="shared" si="9"/>
        <v>2.2456100000000001</v>
      </c>
      <c r="U23" s="46">
        <f t="shared" si="9"/>
        <v>2.2785799999999998</v>
      </c>
      <c r="V23" s="46">
        <f t="shared" si="9"/>
        <v>2.3283300000000002</v>
      </c>
      <c r="W23" s="46">
        <f t="shared" si="9"/>
        <v>7.2496600000000004</v>
      </c>
      <c r="X23" s="46">
        <f t="shared" si="9"/>
        <v>7.3672000000000004</v>
      </c>
      <c r="Y23" s="50">
        <f t="shared" si="9"/>
        <v>7.5363100000000003</v>
      </c>
      <c r="Z23" s="46">
        <f t="shared" si="9"/>
        <v>7.7174600000000009</v>
      </c>
      <c r="AA23" s="46">
        <f t="shared" si="9"/>
        <v>7.8014799999999997</v>
      </c>
      <c r="AB23" s="46">
        <f t="shared" si="9"/>
        <v>8.9400399999999998</v>
      </c>
      <c r="AC23" s="46">
        <f t="shared" si="9"/>
        <v>9.0323499999999992</v>
      </c>
      <c r="AD23" s="46">
        <f t="shared" si="9"/>
        <v>9.1115600000000008</v>
      </c>
      <c r="AE23" s="46">
        <f t="shared" si="9"/>
        <v>9.2195199999999993</v>
      </c>
      <c r="AF23" s="46">
        <f t="shared" si="9"/>
        <v>9.3200800000000008</v>
      </c>
      <c r="AG23" s="46">
        <f t="shared" si="9"/>
        <v>9.7655999999999992</v>
      </c>
      <c r="AH23" s="46">
        <f t="shared" si="9"/>
        <v>10.212289999999999</v>
      </c>
      <c r="AI23" s="46">
        <f t="shared" si="9"/>
        <v>11.016</v>
      </c>
      <c r="AJ23" s="46">
        <f t="shared" si="9"/>
        <v>13.87833</v>
      </c>
      <c r="AK23" s="50">
        <f t="shared" si="9"/>
        <v>14.503990000000002</v>
      </c>
      <c r="AL23" s="46">
        <f t="shared" si="9"/>
        <v>18.108415999999998</v>
      </c>
      <c r="AM23" s="46">
        <f t="shared" si="9"/>
        <v>59.723368999999998</v>
      </c>
      <c r="AN23" s="46">
        <f t="shared" si="9"/>
        <v>330.97823299999999</v>
      </c>
      <c r="AO23" s="46">
        <f t="shared" si="9"/>
        <v>331.79064899999997</v>
      </c>
      <c r="AP23" s="46">
        <f t="shared" si="9"/>
        <v>345.39047900000003</v>
      </c>
      <c r="AQ23" s="46">
        <f t="shared" si="9"/>
        <v>346.61903899999999</v>
      </c>
      <c r="AR23" s="46">
        <f t="shared" si="9"/>
        <v>348.63879900000001</v>
      </c>
      <c r="AS23" s="46">
        <f t="shared" si="9"/>
        <v>351.39502899999997</v>
      </c>
      <c r="AT23" s="46">
        <f t="shared" si="9"/>
        <v>354.15983899999998</v>
      </c>
      <c r="AU23" s="46">
        <f t="shared" si="9"/>
        <v>356.79903399999995</v>
      </c>
      <c r="AV23" s="46">
        <f t="shared" si="9"/>
        <v>360.20585399999999</v>
      </c>
      <c r="AW23" s="50">
        <f t="shared" si="9"/>
        <v>362.75352400000003</v>
      </c>
      <c r="AX23" s="46">
        <f t="shared" si="9"/>
        <v>366.34452400000004</v>
      </c>
      <c r="AY23" s="46">
        <f t="shared" si="9"/>
        <v>409.49321399999997</v>
      </c>
      <c r="AZ23" s="46">
        <f t="shared" si="9"/>
        <v>431.538974</v>
      </c>
      <c r="BA23" s="46">
        <f t="shared" si="9"/>
        <v>433.86665399999998</v>
      </c>
      <c r="BB23" s="46">
        <f t="shared" si="9"/>
        <v>436.696754</v>
      </c>
      <c r="BC23" s="46">
        <f t="shared" si="9"/>
        <v>440.42385400000001</v>
      </c>
      <c r="BD23" s="46">
        <f t="shared" si="9"/>
        <v>443.55129399999998</v>
      </c>
      <c r="BE23" s="46">
        <f t="shared" si="9"/>
        <v>445.70329399999997</v>
      </c>
      <c r="BF23" s="46">
        <f t="shared" si="9"/>
        <v>448.33759399999997</v>
      </c>
      <c r="BG23" s="46">
        <f t="shared" si="9"/>
        <v>451.30540399999995</v>
      </c>
      <c r="BH23" s="46">
        <f t="shared" si="9"/>
        <v>453.603094</v>
      </c>
      <c r="BI23" s="50">
        <f t="shared" si="9"/>
        <v>457.73093900000003</v>
      </c>
      <c r="BJ23" s="46">
        <f t="shared" si="9"/>
        <v>475.43379899999996</v>
      </c>
      <c r="BK23" s="46">
        <f t="shared" si="9"/>
        <v>478.11579899999998</v>
      </c>
      <c r="BL23" s="46">
        <f t="shared" si="9"/>
        <v>484.43827900000002</v>
      </c>
      <c r="BM23" s="46">
        <f t="shared" si="9"/>
        <v>486.99658099999999</v>
      </c>
      <c r="BN23" s="46">
        <f t="shared" si="9"/>
        <v>494.43246099999999</v>
      </c>
      <c r="BO23" s="46">
        <f t="shared" si="10"/>
        <v>497.62706100000003</v>
      </c>
      <c r="BP23" s="46">
        <f t="shared" si="10"/>
        <v>500.157061</v>
      </c>
      <c r="BQ23" s="46">
        <f t="shared" si="10"/>
        <v>504.99506099999996</v>
      </c>
      <c r="BR23" s="46">
        <f t="shared" si="10"/>
        <v>516.05416100000002</v>
      </c>
      <c r="BS23" s="46">
        <f t="shared" si="10"/>
        <v>520.25605099999996</v>
      </c>
      <c r="BT23" s="46">
        <f t="shared" si="10"/>
        <v>528.86933099999999</v>
      </c>
      <c r="BU23" s="50">
        <f t="shared" si="10"/>
        <v>543.31009100000006</v>
      </c>
      <c r="BV23" s="46">
        <f t="shared" si="10"/>
        <v>548.67159100000003</v>
      </c>
      <c r="BW23" s="46">
        <f t="shared" si="10"/>
        <v>552.34747100000004</v>
      </c>
      <c r="BX23" s="46">
        <f t="shared" si="10"/>
        <v>572.048991</v>
      </c>
      <c r="BY23" s="46">
        <f t="shared" si="10"/>
        <v>575.00859100000002</v>
      </c>
      <c r="BZ23" s="46">
        <f t="shared" si="10"/>
        <v>576.17359099999999</v>
      </c>
      <c r="CA23" s="46">
        <f t="shared" si="10"/>
        <v>594.70719099999997</v>
      </c>
      <c r="CB23" s="46">
        <f t="shared" si="10"/>
        <v>596.366581</v>
      </c>
      <c r="CC23" s="46">
        <f t="shared" si="10"/>
        <v>598.37158099999999</v>
      </c>
      <c r="CD23" s="46">
        <f t="shared" si="10"/>
        <v>604.62727099999995</v>
      </c>
      <c r="CE23" s="46">
        <f t="shared" si="10"/>
        <v>604.7782709999999</v>
      </c>
      <c r="CF23" s="46">
        <f t="shared" si="10"/>
        <v>605.03427099999999</v>
      </c>
      <c r="CG23" s="132">
        <f t="shared" si="10"/>
        <v>605.26627099999996</v>
      </c>
      <c r="CH23" s="70">
        <f t="shared" si="10"/>
        <v>605.88619099999994</v>
      </c>
      <c r="CI23" s="46">
        <f t="shared" si="10"/>
        <v>606.43119100000001</v>
      </c>
      <c r="CJ23" s="46">
        <f t="shared" si="10"/>
        <v>613.67319099999997</v>
      </c>
      <c r="CK23" s="46">
        <f t="shared" si="10"/>
        <v>613.67319099999997</v>
      </c>
      <c r="CL23" s="46">
        <f t="shared" si="10"/>
        <v>613.67319099999997</v>
      </c>
      <c r="CM23" s="46">
        <f t="shared" si="10"/>
        <v>613.67319099999997</v>
      </c>
      <c r="CN23" s="46">
        <f t="shared" si="10"/>
        <v>613.67319099999997</v>
      </c>
      <c r="CO23" s="46">
        <f t="shared" si="10"/>
        <v>613.67319099999997</v>
      </c>
      <c r="CP23" s="46">
        <f t="shared" si="10"/>
        <v>613.67319099999997</v>
      </c>
      <c r="CQ23" s="46">
        <f t="shared" si="10"/>
        <v>613.67319099999997</v>
      </c>
      <c r="CR23" s="46">
        <f t="shared" si="10"/>
        <v>613.67319099999997</v>
      </c>
      <c r="CS23" s="132">
        <f t="shared" si="10"/>
        <v>619.63409100000001</v>
      </c>
      <c r="CT23" s="70">
        <f t="shared" si="10"/>
        <v>619.63409100000001</v>
      </c>
      <c r="CU23" s="46">
        <f t="shared" si="10"/>
        <v>619.63409100000001</v>
      </c>
      <c r="CV23" s="46">
        <f t="shared" si="10"/>
        <v>619.80329099999994</v>
      </c>
      <c r="CW23" s="46">
        <f t="shared" si="10"/>
        <v>619.80329099999994</v>
      </c>
      <c r="CX23" s="46">
        <f t="shared" si="10"/>
        <v>619.80329099999994</v>
      </c>
      <c r="CY23" s="46">
        <f t="shared" si="10"/>
        <v>619.80329099999994</v>
      </c>
      <c r="CZ23" s="46">
        <f t="shared" si="10"/>
        <v>619.80329099999994</v>
      </c>
      <c r="DA23" s="46">
        <f t="shared" si="10"/>
        <v>619.80329099999994</v>
      </c>
      <c r="DB23" s="46">
        <f t="shared" si="10"/>
        <v>619.80329099999994</v>
      </c>
      <c r="DC23" s="46">
        <f t="shared" si="10"/>
        <v>619.80329099999994</v>
      </c>
      <c r="DD23" s="46">
        <f t="shared" si="10"/>
        <v>619.80329099999994</v>
      </c>
      <c r="DE23" s="132">
        <f t="shared" si="10"/>
        <v>619.80329099999994</v>
      </c>
      <c r="DF23" s="70">
        <f t="shared" si="10"/>
        <v>619.80329099999994</v>
      </c>
      <c r="DG23" s="46">
        <f t="shared" si="10"/>
        <v>619.80329099999994</v>
      </c>
      <c r="DH23" s="46">
        <f t="shared" si="10"/>
        <v>619.80329099999994</v>
      </c>
      <c r="DI23" s="46">
        <f t="shared" si="10"/>
        <v>619.80329099999994</v>
      </c>
      <c r="DJ23" s="46">
        <f t="shared" si="10"/>
        <v>619.80329099999994</v>
      </c>
      <c r="DK23" s="46">
        <f t="shared" si="10"/>
        <v>619.80329099999994</v>
      </c>
      <c r="DL23" s="46">
        <f t="shared" si="10"/>
        <v>619.80329099999994</v>
      </c>
      <c r="DM23" s="46">
        <f t="shared" si="10"/>
        <v>619.80329099999994</v>
      </c>
      <c r="DN23" s="46">
        <f t="shared" si="10"/>
        <v>619.80329099999994</v>
      </c>
      <c r="DO23" s="46">
        <f t="shared" si="10"/>
        <v>619.80329099999994</v>
      </c>
      <c r="DP23" s="46">
        <f t="shared" si="10"/>
        <v>619.80329099999994</v>
      </c>
      <c r="DQ23" s="132">
        <f t="shared" si="10"/>
        <v>619.80329099999994</v>
      </c>
      <c r="DR23" s="70">
        <f t="shared" si="10"/>
        <v>619.80329099999994</v>
      </c>
      <c r="DS23" s="46">
        <f t="shared" si="10"/>
        <v>619.80329099999994</v>
      </c>
      <c r="DT23" s="46">
        <f t="shared" si="10"/>
        <v>619.80329099999994</v>
      </c>
      <c r="DU23" s="46">
        <f t="shared" si="10"/>
        <v>619.80329099999994</v>
      </c>
      <c r="DV23" s="46">
        <f t="shared" si="10"/>
        <v>619.80329099999994</v>
      </c>
      <c r="DW23" s="46">
        <f t="shared" si="10"/>
        <v>619.80329099999994</v>
      </c>
      <c r="DX23" s="46">
        <f t="shared" si="10"/>
        <v>619.80329099999994</v>
      </c>
      <c r="DY23" s="46">
        <f t="shared" si="10"/>
        <v>619.80329099999994</v>
      </c>
      <c r="DZ23" s="46">
        <f t="shared" si="10"/>
        <v>619.80329099999994</v>
      </c>
      <c r="EA23" s="46">
        <f t="shared" si="11"/>
        <v>619.80329099999994</v>
      </c>
      <c r="EB23" s="46">
        <f t="shared" si="11"/>
        <v>619.80329099999994</v>
      </c>
      <c r="EC23" s="46">
        <f t="shared" si="11"/>
        <v>619.80329099999994</v>
      </c>
      <c r="ED23" s="70">
        <f t="shared" si="11"/>
        <v>619.80329099999994</v>
      </c>
      <c r="EE23" s="46">
        <f t="shared" si="11"/>
        <v>619.80329099999994</v>
      </c>
      <c r="EF23" s="46">
        <f t="shared" si="11"/>
        <v>619.80329099999994</v>
      </c>
      <c r="EG23" s="46">
        <f t="shared" si="11"/>
        <v>619.80329099999994</v>
      </c>
      <c r="EH23" s="46">
        <f t="shared" si="11"/>
        <v>619.80329099999994</v>
      </c>
      <c r="EI23" s="46">
        <f t="shared" si="11"/>
        <v>619.80329099999994</v>
      </c>
      <c r="EJ23" s="46">
        <f t="shared" si="11"/>
        <v>619.80329099999994</v>
      </c>
      <c r="EK23" s="46">
        <f t="shared" si="11"/>
        <v>619.80329099999994</v>
      </c>
      <c r="EL23" s="46">
        <f t="shared" si="11"/>
        <v>619.80329099999994</v>
      </c>
      <c r="EM23" s="46">
        <f t="shared" si="11"/>
        <v>619.80329099999994</v>
      </c>
      <c r="EN23" s="46">
        <f t="shared" si="11"/>
        <v>619.80329099999994</v>
      </c>
      <c r="EO23" s="46">
        <f t="shared" si="11"/>
        <v>619.80329099999994</v>
      </c>
      <c r="EP23" s="70">
        <f t="shared" si="11"/>
        <v>619.80329099999994</v>
      </c>
      <c r="EQ23" s="46">
        <f t="shared" si="11"/>
        <v>619.80329099999994</v>
      </c>
      <c r="ER23" s="46">
        <f t="shared" si="11"/>
        <v>619.80329099999994</v>
      </c>
      <c r="ES23" s="46">
        <f t="shared" si="11"/>
        <v>619.80329099999994</v>
      </c>
      <c r="ET23" s="46">
        <f t="shared" si="11"/>
        <v>619.80329099999994</v>
      </c>
      <c r="EU23" s="46">
        <f t="shared" si="11"/>
        <v>619.80329099999994</v>
      </c>
      <c r="EV23" s="46">
        <f t="shared" si="11"/>
        <v>619.80329099999994</v>
      </c>
      <c r="EW23" s="46">
        <f t="shared" si="11"/>
        <v>619.80329099999994</v>
      </c>
      <c r="EX23" s="46">
        <f t="shared" si="11"/>
        <v>619.80329099999994</v>
      </c>
      <c r="EY23" s="46">
        <f t="shared" si="11"/>
        <v>619.80329099999994</v>
      </c>
      <c r="EZ23" s="46">
        <f t="shared" si="11"/>
        <v>619.80329099999994</v>
      </c>
      <c r="FA23" s="83">
        <f t="shared" si="11"/>
        <v>619.80329099999994</v>
      </c>
      <c r="FB23" s="46">
        <f t="shared" si="11"/>
        <v>619.80329099999994</v>
      </c>
      <c r="FC23" s="46">
        <f t="shared" si="11"/>
        <v>619.80329099999994</v>
      </c>
      <c r="FD23" s="46">
        <f t="shared" si="11"/>
        <v>619.80329099999994</v>
      </c>
      <c r="FE23" s="46">
        <f t="shared" si="11"/>
        <v>619.80329099999994</v>
      </c>
      <c r="FF23" s="46">
        <f t="shared" si="11"/>
        <v>619.80329099999994</v>
      </c>
      <c r="FG23" s="46">
        <f t="shared" si="11"/>
        <v>619.80329099999994</v>
      </c>
      <c r="FH23" s="166">
        <f t="shared" si="11"/>
        <v>619.80329099999994</v>
      </c>
      <c r="FI23" s="166">
        <f t="shared" si="11"/>
        <v>619.80329099999994</v>
      </c>
      <c r="FJ23" s="166">
        <f t="shared" si="11"/>
        <v>619.80329099999994</v>
      </c>
    </row>
    <row r="24" spans="1:168" s="1" customFormat="1" ht="20.149999999999999" customHeight="1" x14ac:dyDescent="0.35">
      <c r="A24" s="31" t="s">
        <v>284</v>
      </c>
      <c r="B24" s="56">
        <f>B11</f>
        <v>0</v>
      </c>
      <c r="C24" s="46">
        <f t="shared" ref="C24:BN24" si="12">C11</f>
        <v>0</v>
      </c>
      <c r="D24" s="46">
        <f t="shared" si="12"/>
        <v>0</v>
      </c>
      <c r="E24" s="46">
        <f t="shared" si="12"/>
        <v>0</v>
      </c>
      <c r="F24" s="46">
        <f t="shared" si="12"/>
        <v>0</v>
      </c>
      <c r="G24" s="46">
        <f t="shared" si="12"/>
        <v>0</v>
      </c>
      <c r="H24" s="46">
        <f t="shared" si="12"/>
        <v>0</v>
      </c>
      <c r="I24" s="46">
        <f t="shared" si="12"/>
        <v>0</v>
      </c>
      <c r="J24" s="46">
        <f t="shared" si="12"/>
        <v>0</v>
      </c>
      <c r="K24" s="46">
        <f t="shared" si="12"/>
        <v>0</v>
      </c>
      <c r="L24" s="46">
        <f t="shared" si="12"/>
        <v>0</v>
      </c>
      <c r="M24" s="50">
        <f t="shared" si="12"/>
        <v>0</v>
      </c>
      <c r="N24" s="51">
        <f t="shared" si="12"/>
        <v>0</v>
      </c>
      <c r="O24" s="46">
        <f t="shared" si="12"/>
        <v>0</v>
      </c>
      <c r="P24" s="46">
        <f t="shared" si="12"/>
        <v>0</v>
      </c>
      <c r="Q24" s="46">
        <f t="shared" si="12"/>
        <v>0</v>
      </c>
      <c r="R24" s="46">
        <f t="shared" si="12"/>
        <v>0</v>
      </c>
      <c r="S24" s="46">
        <f t="shared" si="12"/>
        <v>0</v>
      </c>
      <c r="T24" s="46">
        <f t="shared" si="12"/>
        <v>0</v>
      </c>
      <c r="U24" s="46">
        <f t="shared" si="12"/>
        <v>0</v>
      </c>
      <c r="V24" s="46">
        <f t="shared" si="12"/>
        <v>0</v>
      </c>
      <c r="W24" s="46">
        <f t="shared" si="12"/>
        <v>0</v>
      </c>
      <c r="X24" s="46">
        <f t="shared" si="12"/>
        <v>0</v>
      </c>
      <c r="Y24" s="50">
        <f t="shared" si="12"/>
        <v>0</v>
      </c>
      <c r="Z24" s="46">
        <f t="shared" si="12"/>
        <v>0</v>
      </c>
      <c r="AA24" s="46">
        <f t="shared" si="12"/>
        <v>0</v>
      </c>
      <c r="AB24" s="46">
        <f t="shared" si="12"/>
        <v>0</v>
      </c>
      <c r="AC24" s="46">
        <f t="shared" si="12"/>
        <v>0</v>
      </c>
      <c r="AD24" s="46">
        <f t="shared" si="12"/>
        <v>0</v>
      </c>
      <c r="AE24" s="46">
        <f t="shared" si="12"/>
        <v>0</v>
      </c>
      <c r="AF24" s="46">
        <f t="shared" si="12"/>
        <v>0</v>
      </c>
      <c r="AG24" s="46">
        <f t="shared" si="12"/>
        <v>0</v>
      </c>
      <c r="AH24" s="46">
        <f t="shared" si="12"/>
        <v>0</v>
      </c>
      <c r="AI24" s="46">
        <f t="shared" si="12"/>
        <v>0</v>
      </c>
      <c r="AJ24" s="46">
        <f t="shared" si="12"/>
        <v>0</v>
      </c>
      <c r="AK24" s="50">
        <f t="shared" si="12"/>
        <v>0</v>
      </c>
      <c r="AL24" s="46">
        <f t="shared" si="12"/>
        <v>0</v>
      </c>
      <c r="AM24" s="46">
        <f t="shared" si="12"/>
        <v>0</v>
      </c>
      <c r="AN24" s="46">
        <f t="shared" si="12"/>
        <v>0</v>
      </c>
      <c r="AO24" s="46">
        <f t="shared" si="12"/>
        <v>0</v>
      </c>
      <c r="AP24" s="46">
        <f t="shared" si="12"/>
        <v>0</v>
      </c>
      <c r="AQ24" s="46">
        <f t="shared" si="12"/>
        <v>0</v>
      </c>
      <c r="AR24" s="46">
        <f t="shared" si="12"/>
        <v>0</v>
      </c>
      <c r="AS24" s="46">
        <f t="shared" si="12"/>
        <v>0</v>
      </c>
      <c r="AT24" s="46">
        <f t="shared" si="12"/>
        <v>0</v>
      </c>
      <c r="AU24" s="46">
        <f t="shared" si="12"/>
        <v>0</v>
      </c>
      <c r="AV24" s="46">
        <f t="shared" si="12"/>
        <v>0</v>
      </c>
      <c r="AW24" s="50">
        <f t="shared" si="12"/>
        <v>0</v>
      </c>
      <c r="AX24" s="46">
        <f t="shared" si="12"/>
        <v>0</v>
      </c>
      <c r="AY24" s="46">
        <f t="shared" si="12"/>
        <v>0</v>
      </c>
      <c r="AZ24" s="46">
        <f t="shared" si="12"/>
        <v>0</v>
      </c>
      <c r="BA24" s="46">
        <f t="shared" si="12"/>
        <v>0</v>
      </c>
      <c r="BB24" s="46">
        <f t="shared" si="12"/>
        <v>0</v>
      </c>
      <c r="BC24" s="46">
        <f t="shared" si="12"/>
        <v>0</v>
      </c>
      <c r="BD24" s="46">
        <f t="shared" si="12"/>
        <v>0</v>
      </c>
      <c r="BE24" s="46">
        <f t="shared" si="12"/>
        <v>0</v>
      </c>
      <c r="BF24" s="46">
        <f t="shared" si="12"/>
        <v>0</v>
      </c>
      <c r="BG24" s="46">
        <f t="shared" si="12"/>
        <v>0</v>
      </c>
      <c r="BH24" s="46">
        <f t="shared" si="12"/>
        <v>0</v>
      </c>
      <c r="BI24" s="50">
        <f t="shared" si="12"/>
        <v>0</v>
      </c>
      <c r="BJ24" s="46">
        <f t="shared" si="12"/>
        <v>0</v>
      </c>
      <c r="BK24" s="46">
        <f t="shared" si="12"/>
        <v>0</v>
      </c>
      <c r="BL24" s="46">
        <f t="shared" si="12"/>
        <v>0</v>
      </c>
      <c r="BM24" s="46">
        <f t="shared" si="12"/>
        <v>0</v>
      </c>
      <c r="BN24" s="46">
        <f t="shared" si="12"/>
        <v>0</v>
      </c>
      <c r="BO24" s="46">
        <f t="shared" ref="BO24:DZ24" si="13">BO11</f>
        <v>0</v>
      </c>
      <c r="BP24" s="46">
        <f t="shared" si="13"/>
        <v>0</v>
      </c>
      <c r="BQ24" s="46">
        <f t="shared" si="13"/>
        <v>0</v>
      </c>
      <c r="BR24" s="46">
        <f t="shared" si="13"/>
        <v>0</v>
      </c>
      <c r="BS24" s="46">
        <f t="shared" si="13"/>
        <v>0</v>
      </c>
      <c r="BT24" s="46">
        <f t="shared" si="13"/>
        <v>0</v>
      </c>
      <c r="BU24" s="50">
        <f t="shared" si="13"/>
        <v>0</v>
      </c>
      <c r="BV24" s="46">
        <f t="shared" si="13"/>
        <v>0</v>
      </c>
      <c r="BW24" s="46">
        <f t="shared" si="13"/>
        <v>0</v>
      </c>
      <c r="BX24" s="46">
        <f t="shared" si="13"/>
        <v>0</v>
      </c>
      <c r="BY24" s="46">
        <f t="shared" si="13"/>
        <v>0</v>
      </c>
      <c r="BZ24" s="46">
        <f t="shared" si="13"/>
        <v>0</v>
      </c>
      <c r="CA24" s="46">
        <f t="shared" si="13"/>
        <v>0</v>
      </c>
      <c r="CB24" s="46">
        <f t="shared" si="13"/>
        <v>14.6</v>
      </c>
      <c r="CC24" s="46">
        <f t="shared" si="13"/>
        <v>14.6</v>
      </c>
      <c r="CD24" s="46">
        <f t="shared" si="13"/>
        <v>14.6</v>
      </c>
      <c r="CE24" s="46">
        <f t="shared" si="13"/>
        <v>14.6</v>
      </c>
      <c r="CF24" s="46">
        <f t="shared" si="13"/>
        <v>14.6</v>
      </c>
      <c r="CG24" s="132">
        <f t="shared" si="13"/>
        <v>14.6</v>
      </c>
      <c r="CH24" s="70">
        <f t="shared" si="13"/>
        <v>26.6</v>
      </c>
      <c r="CI24" s="46">
        <f t="shared" si="13"/>
        <v>26.6</v>
      </c>
      <c r="CJ24" s="46">
        <f t="shared" si="13"/>
        <v>26.6</v>
      </c>
      <c r="CK24" s="46">
        <f t="shared" si="13"/>
        <v>26.6</v>
      </c>
      <c r="CL24" s="46">
        <f t="shared" si="13"/>
        <v>26.6</v>
      </c>
      <c r="CM24" s="46">
        <f t="shared" si="13"/>
        <v>26.6</v>
      </c>
      <c r="CN24" s="46">
        <f t="shared" si="13"/>
        <v>26.6</v>
      </c>
      <c r="CO24" s="46">
        <f t="shared" si="13"/>
        <v>26.6</v>
      </c>
      <c r="CP24" s="46">
        <f t="shared" si="13"/>
        <v>26.6</v>
      </c>
      <c r="CQ24" s="46">
        <f t="shared" si="13"/>
        <v>26.6</v>
      </c>
      <c r="CR24" s="46">
        <f t="shared" si="13"/>
        <v>26.6</v>
      </c>
      <c r="CS24" s="132">
        <f t="shared" si="13"/>
        <v>26.6</v>
      </c>
      <c r="CT24" s="70">
        <f t="shared" si="13"/>
        <v>26.6</v>
      </c>
      <c r="CU24" s="46">
        <f t="shared" si="13"/>
        <v>26.6</v>
      </c>
      <c r="CV24" s="46">
        <f t="shared" si="13"/>
        <v>26.6</v>
      </c>
      <c r="CW24" s="46">
        <f t="shared" si="13"/>
        <v>26.6</v>
      </c>
      <c r="CX24" s="46">
        <f t="shared" si="13"/>
        <v>26.6</v>
      </c>
      <c r="CY24" s="46">
        <f t="shared" si="13"/>
        <v>26.6</v>
      </c>
      <c r="CZ24" s="46">
        <f t="shared" si="13"/>
        <v>26.6</v>
      </c>
      <c r="DA24" s="46">
        <f t="shared" si="13"/>
        <v>26.6</v>
      </c>
      <c r="DB24" s="46">
        <f t="shared" si="13"/>
        <v>26.6</v>
      </c>
      <c r="DC24" s="46">
        <f t="shared" si="13"/>
        <v>26.6</v>
      </c>
      <c r="DD24" s="46">
        <f t="shared" si="13"/>
        <v>26.6</v>
      </c>
      <c r="DE24" s="132">
        <f t="shared" si="13"/>
        <v>26.6</v>
      </c>
      <c r="DF24" s="70">
        <f t="shared" si="13"/>
        <v>26.6</v>
      </c>
      <c r="DG24" s="46">
        <f t="shared" si="13"/>
        <v>26.6</v>
      </c>
      <c r="DH24" s="46">
        <f t="shared" si="13"/>
        <v>26.6</v>
      </c>
      <c r="DI24" s="46">
        <f t="shared" si="13"/>
        <v>26.6</v>
      </c>
      <c r="DJ24" s="46">
        <f t="shared" si="13"/>
        <v>26.6</v>
      </c>
      <c r="DK24" s="46">
        <f t="shared" si="13"/>
        <v>26.6</v>
      </c>
      <c r="DL24" s="46">
        <f t="shared" si="13"/>
        <v>26.6</v>
      </c>
      <c r="DM24" s="46">
        <f t="shared" si="13"/>
        <v>26.6</v>
      </c>
      <c r="DN24" s="46">
        <f t="shared" si="13"/>
        <v>26.6</v>
      </c>
      <c r="DO24" s="46">
        <f t="shared" si="13"/>
        <v>26.6</v>
      </c>
      <c r="DP24" s="46">
        <f t="shared" si="13"/>
        <v>26.6</v>
      </c>
      <c r="DQ24" s="132">
        <f t="shared" si="13"/>
        <v>26.6</v>
      </c>
      <c r="DR24" s="70">
        <f t="shared" si="13"/>
        <v>26.6</v>
      </c>
      <c r="DS24" s="46">
        <f t="shared" si="13"/>
        <v>26.6</v>
      </c>
      <c r="DT24" s="46">
        <f t="shared" si="13"/>
        <v>26.6</v>
      </c>
      <c r="DU24" s="46">
        <f t="shared" si="13"/>
        <v>26.6</v>
      </c>
      <c r="DV24" s="46">
        <f t="shared" si="13"/>
        <v>26.6</v>
      </c>
      <c r="DW24" s="46">
        <f t="shared" si="13"/>
        <v>26.6</v>
      </c>
      <c r="DX24" s="46">
        <f t="shared" si="13"/>
        <v>26.6</v>
      </c>
      <c r="DY24" s="46">
        <f t="shared" si="13"/>
        <v>26.6</v>
      </c>
      <c r="DZ24" s="46">
        <f t="shared" si="13"/>
        <v>26.6</v>
      </c>
      <c r="EA24" s="46">
        <f t="shared" ref="EA24:FJ24" si="14">EA11</f>
        <v>26.6</v>
      </c>
      <c r="EB24" s="46">
        <f t="shared" si="14"/>
        <v>26.6</v>
      </c>
      <c r="EC24" s="46">
        <f t="shared" si="14"/>
        <v>26.6</v>
      </c>
      <c r="ED24" s="70">
        <f t="shared" si="14"/>
        <v>26.6</v>
      </c>
      <c r="EE24" s="46">
        <f t="shared" si="14"/>
        <v>26.6</v>
      </c>
      <c r="EF24" s="46">
        <f t="shared" si="14"/>
        <v>26.6</v>
      </c>
      <c r="EG24" s="46">
        <f t="shared" si="14"/>
        <v>26.6</v>
      </c>
      <c r="EH24" s="46">
        <f t="shared" si="14"/>
        <v>26.6</v>
      </c>
      <c r="EI24" s="46">
        <f t="shared" si="14"/>
        <v>26.6</v>
      </c>
      <c r="EJ24" s="46">
        <f t="shared" si="14"/>
        <v>26.6</v>
      </c>
      <c r="EK24" s="46">
        <f t="shared" si="14"/>
        <v>26.6</v>
      </c>
      <c r="EL24" s="46">
        <f t="shared" si="14"/>
        <v>26.6</v>
      </c>
      <c r="EM24" s="46">
        <f t="shared" si="14"/>
        <v>26.6</v>
      </c>
      <c r="EN24" s="46">
        <f t="shared" si="14"/>
        <v>26.6</v>
      </c>
      <c r="EO24" s="46">
        <f t="shared" si="14"/>
        <v>26.6</v>
      </c>
      <c r="EP24" s="70">
        <f t="shared" si="14"/>
        <v>26.6</v>
      </c>
      <c r="EQ24" s="46">
        <f t="shared" si="14"/>
        <v>26.6</v>
      </c>
      <c r="ER24" s="46">
        <f t="shared" si="14"/>
        <v>26.6</v>
      </c>
      <c r="ES24" s="46">
        <f t="shared" si="14"/>
        <v>26.6</v>
      </c>
      <c r="ET24" s="46">
        <f t="shared" si="14"/>
        <v>26.6</v>
      </c>
      <c r="EU24" s="46">
        <f t="shared" si="14"/>
        <v>26.6</v>
      </c>
      <c r="EV24" s="46">
        <f t="shared" si="14"/>
        <v>26.6</v>
      </c>
      <c r="EW24" s="46">
        <f t="shared" si="14"/>
        <v>26.6</v>
      </c>
      <c r="EX24" s="46">
        <f t="shared" si="14"/>
        <v>26.6</v>
      </c>
      <c r="EY24" s="46">
        <f t="shared" si="14"/>
        <v>26.6</v>
      </c>
      <c r="EZ24" s="46">
        <f t="shared" si="14"/>
        <v>26.6</v>
      </c>
      <c r="FA24" s="83">
        <f t="shared" si="14"/>
        <v>26.6</v>
      </c>
      <c r="FB24" s="46">
        <f t="shared" si="14"/>
        <v>26.6</v>
      </c>
      <c r="FC24" s="46">
        <f t="shared" si="14"/>
        <v>26.6</v>
      </c>
      <c r="FD24" s="46">
        <f t="shared" si="14"/>
        <v>26.6</v>
      </c>
      <c r="FE24" s="46">
        <f t="shared" si="14"/>
        <v>26.6</v>
      </c>
      <c r="FF24" s="46">
        <f t="shared" si="14"/>
        <v>26.6</v>
      </c>
      <c r="FG24" s="46">
        <f t="shared" si="14"/>
        <v>26.6</v>
      </c>
      <c r="FH24" s="166">
        <f t="shared" si="14"/>
        <v>26.6</v>
      </c>
      <c r="FI24" s="166">
        <f t="shared" si="14"/>
        <v>26.6</v>
      </c>
      <c r="FJ24" s="166">
        <f t="shared" si="14"/>
        <v>26.6</v>
      </c>
    </row>
    <row r="25" spans="1:168" s="1" customFormat="1" ht="20.149999999999999" customHeight="1" x14ac:dyDescent="0.35">
      <c r="A25" s="33" t="s">
        <v>287</v>
      </c>
      <c r="B25" s="59">
        <f>B12+B17</f>
        <v>0.47206500000000062</v>
      </c>
      <c r="C25" s="47">
        <f t="shared" ref="C25:BN25" si="15">C12+C17</f>
        <v>0.87495499999999993</v>
      </c>
      <c r="D25" s="47">
        <f t="shared" si="15"/>
        <v>1.4214710000000004</v>
      </c>
      <c r="E25" s="47">
        <f t="shared" si="15"/>
        <v>1.8448379999999958</v>
      </c>
      <c r="F25" s="47">
        <f t="shared" si="15"/>
        <v>2.5173929999999984</v>
      </c>
      <c r="G25" s="47">
        <f t="shared" si="15"/>
        <v>2.9629969999999943</v>
      </c>
      <c r="H25" s="47">
        <f t="shared" si="15"/>
        <v>3.7556000000000012</v>
      </c>
      <c r="I25" s="47">
        <f t="shared" si="15"/>
        <v>4.2640479999999954</v>
      </c>
      <c r="J25" s="47">
        <f t="shared" si="15"/>
        <v>4.898617999999999</v>
      </c>
      <c r="K25" s="47">
        <f t="shared" si="15"/>
        <v>5.7821080000000009</v>
      </c>
      <c r="L25" s="47">
        <f t="shared" si="15"/>
        <v>6.7518180000000072</v>
      </c>
      <c r="M25" s="49">
        <f t="shared" si="15"/>
        <v>7.3542670000000072</v>
      </c>
      <c r="N25" s="48">
        <f t="shared" si="15"/>
        <v>8.4188520000000011</v>
      </c>
      <c r="O25" s="47">
        <f t="shared" si="15"/>
        <v>9.5071499999999958</v>
      </c>
      <c r="P25" s="47">
        <f t="shared" si="15"/>
        <v>10.776789000000008</v>
      </c>
      <c r="Q25" s="47">
        <f t="shared" si="15"/>
        <v>11.718817000000001</v>
      </c>
      <c r="R25" s="47">
        <f t="shared" si="15"/>
        <v>12.773983000000015</v>
      </c>
      <c r="S25" s="47">
        <f t="shared" si="15"/>
        <v>13.955960000000005</v>
      </c>
      <c r="T25" s="47">
        <f t="shared" si="15"/>
        <v>15.354361000000097</v>
      </c>
      <c r="U25" s="47">
        <f t="shared" si="15"/>
        <v>17.006264000000044</v>
      </c>
      <c r="V25" s="47">
        <f t="shared" si="15"/>
        <v>19.02756700000009</v>
      </c>
      <c r="W25" s="47">
        <f t="shared" si="15"/>
        <v>21.503148999999894</v>
      </c>
      <c r="X25" s="47">
        <f t="shared" si="15"/>
        <v>28.125850000000128</v>
      </c>
      <c r="Y25" s="49">
        <f t="shared" si="15"/>
        <v>37.801279000000136</v>
      </c>
      <c r="Z25" s="47">
        <f t="shared" si="15"/>
        <v>44.936666000000059</v>
      </c>
      <c r="AA25" s="47">
        <f t="shared" si="15"/>
        <v>51.442681999999877</v>
      </c>
      <c r="AB25" s="47">
        <f t="shared" si="15"/>
        <v>57.284752000000026</v>
      </c>
      <c r="AC25" s="47">
        <f t="shared" si="15"/>
        <v>58.854453000000149</v>
      </c>
      <c r="AD25" s="47">
        <f t="shared" si="15"/>
        <v>60.825493999999935</v>
      </c>
      <c r="AE25" s="47">
        <f t="shared" si="15"/>
        <v>63.13363100000015</v>
      </c>
      <c r="AF25" s="47">
        <f t="shared" si="15"/>
        <v>69.21649699999989</v>
      </c>
      <c r="AG25" s="47">
        <f t="shared" si="15"/>
        <v>70.533608000000186</v>
      </c>
      <c r="AH25" s="47">
        <f t="shared" si="15"/>
        <v>71.875993000000108</v>
      </c>
      <c r="AI25" s="47">
        <f t="shared" si="15"/>
        <v>73.928567000000157</v>
      </c>
      <c r="AJ25" s="47">
        <f t="shared" si="15"/>
        <v>75.619284999999991</v>
      </c>
      <c r="AK25" s="49">
        <f t="shared" si="15"/>
        <v>77.246603999999479</v>
      </c>
      <c r="AL25" s="47">
        <f t="shared" si="15"/>
        <v>79.505224999999655</v>
      </c>
      <c r="AM25" s="47">
        <f t="shared" si="15"/>
        <v>81.361981999999898</v>
      </c>
      <c r="AN25" s="47">
        <f t="shared" si="15"/>
        <v>84.037302000000182</v>
      </c>
      <c r="AO25" s="47">
        <f t="shared" si="15"/>
        <v>86.544634000000315</v>
      </c>
      <c r="AP25" s="47">
        <f t="shared" si="15"/>
        <v>88.514120000000275</v>
      </c>
      <c r="AQ25" s="47">
        <f t="shared" si="15"/>
        <v>91.153108999999858</v>
      </c>
      <c r="AR25" s="47">
        <f t="shared" si="15"/>
        <v>92.904320999999982</v>
      </c>
      <c r="AS25" s="47">
        <f t="shared" si="15"/>
        <v>99.510076000000481</v>
      </c>
      <c r="AT25" s="47">
        <f t="shared" si="15"/>
        <v>102.01891699999987</v>
      </c>
      <c r="AU25" s="47">
        <f t="shared" si="15"/>
        <v>104.51494600000024</v>
      </c>
      <c r="AV25" s="47">
        <f t="shared" si="15"/>
        <v>107.68264900000031</v>
      </c>
      <c r="AW25" s="49">
        <f t="shared" si="15"/>
        <v>121.71143299999983</v>
      </c>
      <c r="AX25" s="47">
        <f t="shared" si="15"/>
        <v>123.98642100000041</v>
      </c>
      <c r="AY25" s="47">
        <f t="shared" si="15"/>
        <v>126.31033400000013</v>
      </c>
      <c r="AZ25" s="47">
        <f t="shared" si="15"/>
        <v>161.3891269999998</v>
      </c>
      <c r="BA25" s="47">
        <f t="shared" si="15"/>
        <v>163.83474300000069</v>
      </c>
      <c r="BB25" s="47">
        <f t="shared" si="15"/>
        <v>166.60515799999973</v>
      </c>
      <c r="BC25" s="47">
        <f t="shared" si="15"/>
        <v>169.86528900000064</v>
      </c>
      <c r="BD25" s="47">
        <f t="shared" si="15"/>
        <v>173.03491299999894</v>
      </c>
      <c r="BE25" s="47">
        <f t="shared" si="15"/>
        <v>176.46001899999956</v>
      </c>
      <c r="BF25" s="47">
        <f t="shared" si="15"/>
        <v>180.8918139999991</v>
      </c>
      <c r="BG25" s="47">
        <f t="shared" si="15"/>
        <v>184.93280400000131</v>
      </c>
      <c r="BH25" s="47">
        <f t="shared" si="15"/>
        <v>194.57820500000108</v>
      </c>
      <c r="BI25" s="49">
        <f t="shared" si="15"/>
        <v>198.11131700000024</v>
      </c>
      <c r="BJ25" s="47">
        <f t="shared" si="15"/>
        <v>216.02771500000057</v>
      </c>
      <c r="BK25" s="47">
        <f t="shared" si="15"/>
        <v>225.57228500000056</v>
      </c>
      <c r="BL25" s="47">
        <f t="shared" si="15"/>
        <v>256.43866599999944</v>
      </c>
      <c r="BM25" s="47">
        <f t="shared" si="15"/>
        <v>260.14384000000098</v>
      </c>
      <c r="BN25" s="47">
        <f t="shared" si="15"/>
        <v>264.3755230000001</v>
      </c>
      <c r="BO25" s="47">
        <f t="shared" ref="BO25:DZ25" si="16">BO12+BO17</f>
        <v>275.29517099999833</v>
      </c>
      <c r="BP25" s="47">
        <f t="shared" si="16"/>
        <v>280.28233399999988</v>
      </c>
      <c r="BQ25" s="47">
        <f t="shared" si="16"/>
        <v>301.76694700000138</v>
      </c>
      <c r="BR25" s="47">
        <f t="shared" si="16"/>
        <v>307.86366800000127</v>
      </c>
      <c r="BS25" s="47">
        <f t="shared" si="16"/>
        <v>314.547132000001</v>
      </c>
      <c r="BT25" s="47">
        <f t="shared" si="16"/>
        <v>335.83985399999744</v>
      </c>
      <c r="BU25" s="49">
        <f t="shared" si="16"/>
        <v>396.90734199999991</v>
      </c>
      <c r="BV25" s="47">
        <f t="shared" si="16"/>
        <v>425.61250199999762</v>
      </c>
      <c r="BW25" s="47">
        <f t="shared" si="16"/>
        <v>427.28950199999906</v>
      </c>
      <c r="BX25" s="47">
        <f t="shared" si="16"/>
        <v>455.16647200000023</v>
      </c>
      <c r="BY25" s="47">
        <f t="shared" si="16"/>
        <v>467.57747200000028</v>
      </c>
      <c r="BZ25" s="47">
        <f t="shared" si="16"/>
        <v>475.39687200000066</v>
      </c>
      <c r="CA25" s="47">
        <f t="shared" si="16"/>
        <v>509.11034199999938</v>
      </c>
      <c r="CB25" s="47">
        <f t="shared" si="16"/>
        <v>511.49834200000021</v>
      </c>
      <c r="CC25" s="47">
        <f t="shared" si="16"/>
        <v>532.83607700000118</v>
      </c>
      <c r="CD25" s="47">
        <f t="shared" si="16"/>
        <v>535.46633699999927</v>
      </c>
      <c r="CE25" s="47">
        <f t="shared" si="16"/>
        <v>538.21835700000281</v>
      </c>
      <c r="CF25" s="47">
        <f t="shared" si="16"/>
        <v>541.36999699999922</v>
      </c>
      <c r="CG25" s="47">
        <f t="shared" si="16"/>
        <v>549.39669699999968</v>
      </c>
      <c r="CH25" s="70">
        <f t="shared" si="16"/>
        <v>551.35377699999822</v>
      </c>
      <c r="CI25" s="46">
        <f t="shared" si="16"/>
        <v>553.73437700000318</v>
      </c>
      <c r="CJ25" s="46">
        <f t="shared" si="16"/>
        <v>592.74837700000057</v>
      </c>
      <c r="CK25" s="46">
        <f t="shared" si="16"/>
        <v>594.97119700000053</v>
      </c>
      <c r="CL25" s="46">
        <f t="shared" si="16"/>
        <v>597.42919700000084</v>
      </c>
      <c r="CM25" s="46">
        <f t="shared" si="16"/>
        <v>599.54719700000226</v>
      </c>
      <c r="CN25" s="46">
        <f t="shared" si="16"/>
        <v>610.63615700000128</v>
      </c>
      <c r="CO25" s="46">
        <f t="shared" si="16"/>
        <v>613.15215700000306</v>
      </c>
      <c r="CP25" s="46">
        <f t="shared" si="16"/>
        <v>615.79393699999969</v>
      </c>
      <c r="CQ25" s="46">
        <f t="shared" si="16"/>
        <v>629.6339369999987</v>
      </c>
      <c r="CR25" s="46">
        <f t="shared" si="16"/>
        <v>632.64293700000098</v>
      </c>
      <c r="CS25" s="132">
        <f t="shared" si="16"/>
        <v>634.89540700000134</v>
      </c>
      <c r="CT25" s="70">
        <f t="shared" si="16"/>
        <v>637.97250700000177</v>
      </c>
      <c r="CU25" s="46">
        <f t="shared" si="16"/>
        <v>640.61050699999953</v>
      </c>
      <c r="CV25" s="46">
        <f t="shared" si="16"/>
        <v>643.78883700000188</v>
      </c>
      <c r="CW25" s="46">
        <f t="shared" si="16"/>
        <v>646.53422699999874</v>
      </c>
      <c r="CX25" s="46">
        <f t="shared" si="16"/>
        <v>657.42107700000247</v>
      </c>
      <c r="CY25" s="46">
        <f t="shared" si="16"/>
        <v>660.35207700000092</v>
      </c>
      <c r="CZ25" s="46">
        <f t="shared" si="16"/>
        <v>663.11587700000155</v>
      </c>
      <c r="DA25" s="46">
        <f t="shared" si="16"/>
        <v>666.50421699999879</v>
      </c>
      <c r="DB25" s="46">
        <f t="shared" si="16"/>
        <v>669.52398700000117</v>
      </c>
      <c r="DC25" s="46">
        <f t="shared" si="16"/>
        <v>681.76144699999918</v>
      </c>
      <c r="DD25" s="47">
        <f t="shared" si="16"/>
        <v>692.20667700000001</v>
      </c>
      <c r="DE25" s="47">
        <f t="shared" si="16"/>
        <v>695.5315670000009</v>
      </c>
      <c r="DF25" s="70">
        <f t="shared" si="16"/>
        <v>700.7497690000007</v>
      </c>
      <c r="DG25" s="46">
        <f t="shared" si="16"/>
        <v>708.30099500000097</v>
      </c>
      <c r="DH25" s="47">
        <f t="shared" si="16"/>
        <v>731.70244400000092</v>
      </c>
      <c r="DI25" s="46">
        <f t="shared" si="16"/>
        <v>742.52133599999956</v>
      </c>
      <c r="DJ25" s="46">
        <f t="shared" si="16"/>
        <v>749.64959600000077</v>
      </c>
      <c r="DK25" s="46">
        <f t="shared" si="16"/>
        <v>758.23762500000066</v>
      </c>
      <c r="DL25" s="47">
        <f t="shared" si="16"/>
        <v>775.64484100000027</v>
      </c>
      <c r="DM25" s="46">
        <f t="shared" si="16"/>
        <v>790.15698299999895</v>
      </c>
      <c r="DN25" s="46">
        <f t="shared" si="16"/>
        <v>812.95209999999929</v>
      </c>
      <c r="DO25" s="46">
        <f t="shared" si="16"/>
        <v>825.65034899999955</v>
      </c>
      <c r="DP25" s="46">
        <f t="shared" si="16"/>
        <v>837.89370500000018</v>
      </c>
      <c r="DQ25" s="47">
        <f t="shared" si="16"/>
        <v>881.14962400000002</v>
      </c>
      <c r="DR25" s="70">
        <f t="shared" si="16"/>
        <v>956.47862200000009</v>
      </c>
      <c r="DS25" s="46">
        <f t="shared" si="16"/>
        <v>972.43152200000065</v>
      </c>
      <c r="DT25" s="46">
        <f t="shared" si="16"/>
        <v>985.40852200000086</v>
      </c>
      <c r="DU25" s="46">
        <f t="shared" si="16"/>
        <v>989.28742199999965</v>
      </c>
      <c r="DV25" s="46">
        <f t="shared" si="16"/>
        <v>1003.0878220000009</v>
      </c>
      <c r="DW25" s="46">
        <f t="shared" si="16"/>
        <v>1013.0507220000018</v>
      </c>
      <c r="DX25" s="46">
        <f t="shared" si="16"/>
        <v>1026.0447220000008</v>
      </c>
      <c r="DY25" s="46">
        <f t="shared" si="16"/>
        <v>1042.5070219999998</v>
      </c>
      <c r="DZ25" s="46">
        <f t="shared" si="16"/>
        <v>1057.6027219999994</v>
      </c>
      <c r="EA25" s="46">
        <f t="shared" ref="EA25:FJ25" si="17">EA12+EA17</f>
        <v>1072.1954220000018</v>
      </c>
      <c r="EB25" s="46">
        <f t="shared" si="17"/>
        <v>1087.1909920000016</v>
      </c>
      <c r="EC25" s="46">
        <f t="shared" si="17"/>
        <v>1149.9009119999996</v>
      </c>
      <c r="ED25" s="70">
        <f t="shared" si="17"/>
        <v>1162.414581999999</v>
      </c>
      <c r="EE25" s="46">
        <f t="shared" si="17"/>
        <v>1176.8193120000012</v>
      </c>
      <c r="EF25" s="46">
        <f t="shared" si="17"/>
        <v>1309.8911720000012</v>
      </c>
      <c r="EG25" s="46">
        <f t="shared" si="17"/>
        <v>1326.9993120000017</v>
      </c>
      <c r="EH25" s="46">
        <f t="shared" si="17"/>
        <v>1351.316812</v>
      </c>
      <c r="EI25" s="46">
        <f t="shared" si="17"/>
        <v>1368.9495219999999</v>
      </c>
      <c r="EJ25" s="46">
        <f t="shared" si="17"/>
        <v>1388.420392</v>
      </c>
      <c r="EK25" s="46">
        <f t="shared" si="17"/>
        <v>1407.3712020000003</v>
      </c>
      <c r="EL25" s="46">
        <f t="shared" si="17"/>
        <v>1435.8056420000012</v>
      </c>
      <c r="EM25" s="46">
        <f t="shared" si="17"/>
        <v>1458.8210420000014</v>
      </c>
      <c r="EN25" s="46">
        <f t="shared" si="17"/>
        <v>1486.3771920000006</v>
      </c>
      <c r="EO25" s="46">
        <f t="shared" si="17"/>
        <v>1506.7611220000013</v>
      </c>
      <c r="EP25" s="70">
        <f t="shared" si="17"/>
        <v>1577.391302</v>
      </c>
      <c r="EQ25" s="46">
        <f t="shared" si="17"/>
        <v>1605.0119220000008</v>
      </c>
      <c r="ER25" s="46">
        <f t="shared" si="17"/>
        <v>1642.460982000001</v>
      </c>
      <c r="ES25" s="46">
        <f t="shared" si="17"/>
        <v>1683.666223000002</v>
      </c>
      <c r="ET25" s="46">
        <f t="shared" si="17"/>
        <v>1732.9145630000007</v>
      </c>
      <c r="EU25" s="46">
        <f t="shared" si="17"/>
        <v>1775.4844530000016</v>
      </c>
      <c r="EV25" s="46">
        <f t="shared" si="17"/>
        <v>1821.880573000001</v>
      </c>
      <c r="EW25" s="46">
        <f t="shared" si="17"/>
        <v>1870.7151330000004</v>
      </c>
      <c r="EX25" s="46">
        <f t="shared" si="17"/>
        <v>1928.019233000002</v>
      </c>
      <c r="EY25" s="46">
        <f t="shared" si="17"/>
        <v>2008.6571630000012</v>
      </c>
      <c r="EZ25" s="46">
        <f t="shared" si="17"/>
        <v>2074.1108830000021</v>
      </c>
      <c r="FA25" s="83">
        <f t="shared" si="17"/>
        <v>2164.372533000002</v>
      </c>
      <c r="FB25" s="46">
        <f t="shared" si="17"/>
        <v>2253.9127030000013</v>
      </c>
      <c r="FC25" s="46">
        <f t="shared" si="17"/>
        <v>2410.6455919999994</v>
      </c>
      <c r="FD25" s="46">
        <f t="shared" si="17"/>
        <v>2513.5025429999996</v>
      </c>
      <c r="FE25" s="46">
        <f t="shared" si="17"/>
        <v>2584.2506329999997</v>
      </c>
      <c r="FF25" s="46">
        <f t="shared" si="17"/>
        <v>2694.5082030000017</v>
      </c>
      <c r="FG25" s="46">
        <f t="shared" si="17"/>
        <v>2780.5625230000019</v>
      </c>
      <c r="FH25" s="166">
        <f t="shared" si="17"/>
        <v>2851.8798930000007</v>
      </c>
      <c r="FI25" s="166">
        <f t="shared" si="17"/>
        <v>2924.4280230000018</v>
      </c>
      <c r="FJ25" s="166">
        <f t="shared" si="17"/>
        <v>2995.0857330000017</v>
      </c>
    </row>
    <row r="26" spans="1:168" s="25" customFormat="1" ht="20.149999999999999" customHeight="1" thickBot="1" x14ac:dyDescent="0.4">
      <c r="A26" s="143" t="s">
        <v>269</v>
      </c>
      <c r="B26" s="144">
        <f>SUM(B20:B25)</f>
        <v>15.271860999999999</v>
      </c>
      <c r="C26" s="145">
        <f t="shared" ref="C26:BN26" si="18">SUM(C20:C25)</f>
        <v>16.686467</v>
      </c>
      <c r="D26" s="145">
        <f t="shared" si="18"/>
        <v>19.235617999999999</v>
      </c>
      <c r="E26" s="145">
        <f t="shared" si="18"/>
        <v>21.894051999999999</v>
      </c>
      <c r="F26" s="145">
        <f t="shared" si="18"/>
        <v>26.228092</v>
      </c>
      <c r="G26" s="145">
        <f t="shared" si="18"/>
        <v>31.880740999999993</v>
      </c>
      <c r="H26" s="145">
        <f t="shared" si="18"/>
        <v>37.776879999999998</v>
      </c>
      <c r="I26" s="145">
        <f t="shared" si="18"/>
        <v>43.605229999999999</v>
      </c>
      <c r="J26" s="145">
        <f t="shared" si="18"/>
        <v>51.134180000000001</v>
      </c>
      <c r="K26" s="145">
        <f t="shared" si="18"/>
        <v>60.594027000000004</v>
      </c>
      <c r="L26" s="145">
        <f t="shared" si="18"/>
        <v>71.088267000000002</v>
      </c>
      <c r="M26" s="145">
        <f t="shared" si="18"/>
        <v>79.116171000000008</v>
      </c>
      <c r="N26" s="144">
        <f t="shared" si="18"/>
        <v>90.334346000000011</v>
      </c>
      <c r="O26" s="145">
        <f t="shared" si="18"/>
        <v>103.831469</v>
      </c>
      <c r="P26" s="145">
        <f t="shared" si="18"/>
        <v>123.76693800000001</v>
      </c>
      <c r="Q26" s="145">
        <f t="shared" si="18"/>
        <v>148.20114699999999</v>
      </c>
      <c r="R26" s="145">
        <f t="shared" si="18"/>
        <v>171.91141200000001</v>
      </c>
      <c r="S26" s="145">
        <f t="shared" si="18"/>
        <v>205.95079300000003</v>
      </c>
      <c r="T26" s="145">
        <f t="shared" si="18"/>
        <v>363.80118200000004</v>
      </c>
      <c r="U26" s="145">
        <f t="shared" si="18"/>
        <v>409.77270199999998</v>
      </c>
      <c r="V26" s="145">
        <f t="shared" si="18"/>
        <v>481.75691700000004</v>
      </c>
      <c r="W26" s="145">
        <f t="shared" si="18"/>
        <v>603.40805799999987</v>
      </c>
      <c r="X26" s="145">
        <f t="shared" si="18"/>
        <v>802.07771100000014</v>
      </c>
      <c r="Y26" s="146">
        <f t="shared" si="18"/>
        <v>996.02799300000004</v>
      </c>
      <c r="Z26" s="145">
        <f t="shared" si="18"/>
        <v>1026.617205</v>
      </c>
      <c r="AA26" s="145">
        <f t="shared" si="18"/>
        <v>1201.379754</v>
      </c>
      <c r="AB26" s="145">
        <f t="shared" si="18"/>
        <v>1313.9406489999999</v>
      </c>
      <c r="AC26" s="145">
        <f t="shared" si="18"/>
        <v>1331.3698750000001</v>
      </c>
      <c r="AD26" s="145">
        <f t="shared" si="18"/>
        <v>1367.656023</v>
      </c>
      <c r="AE26" s="145">
        <f t="shared" si="18"/>
        <v>1432.9386500000003</v>
      </c>
      <c r="AF26" s="145">
        <f t="shared" si="18"/>
        <v>1628.8031999999998</v>
      </c>
      <c r="AG26" s="145">
        <f t="shared" si="18"/>
        <v>1644.2825410000003</v>
      </c>
      <c r="AH26" s="145">
        <f t="shared" si="18"/>
        <v>1663.6454400000002</v>
      </c>
      <c r="AI26" s="145">
        <f t="shared" si="18"/>
        <v>1708.8333900000002</v>
      </c>
      <c r="AJ26" s="145">
        <f t="shared" si="18"/>
        <v>1738.2199430000001</v>
      </c>
      <c r="AK26" s="146">
        <f t="shared" si="18"/>
        <v>1761.3276949999995</v>
      </c>
      <c r="AL26" s="145">
        <f t="shared" si="18"/>
        <v>1790.7293929999998</v>
      </c>
      <c r="AM26" s="145">
        <f t="shared" si="18"/>
        <v>1861.631987</v>
      </c>
      <c r="AN26" s="145">
        <f t="shared" si="18"/>
        <v>2259.5876210000001</v>
      </c>
      <c r="AO26" s="145">
        <f t="shared" si="18"/>
        <v>2321.5471300000004</v>
      </c>
      <c r="AP26" s="145">
        <f t="shared" si="18"/>
        <v>2392.5180710000004</v>
      </c>
      <c r="AQ26" s="145">
        <f t="shared" si="18"/>
        <v>2521.5897620000001</v>
      </c>
      <c r="AR26" s="145">
        <f t="shared" si="18"/>
        <v>2562.529704</v>
      </c>
      <c r="AS26" s="145">
        <f t="shared" si="18"/>
        <v>2636.5335420000001</v>
      </c>
      <c r="AT26" s="145">
        <f t="shared" si="18"/>
        <v>2682.5321349999999</v>
      </c>
      <c r="AU26" s="145">
        <f t="shared" si="18"/>
        <v>2731.3312230000001</v>
      </c>
      <c r="AV26" s="145">
        <f t="shared" si="18"/>
        <v>2836.225465</v>
      </c>
      <c r="AW26" s="146">
        <f t="shared" si="18"/>
        <v>2909.3109040000004</v>
      </c>
      <c r="AX26" s="145">
        <f t="shared" si="18"/>
        <v>3035.6392470000005</v>
      </c>
      <c r="AY26" s="145">
        <f t="shared" si="18"/>
        <v>3163.7526150000008</v>
      </c>
      <c r="AZ26" s="145">
        <f t="shared" si="18"/>
        <v>4206.6609369999996</v>
      </c>
      <c r="BA26" s="145">
        <f t="shared" si="18"/>
        <v>4261.6689610000003</v>
      </c>
      <c r="BB26" s="145">
        <f t="shared" si="18"/>
        <v>4366.1588889999994</v>
      </c>
      <c r="BC26" s="145">
        <f t="shared" si="18"/>
        <v>4502.8080140000002</v>
      </c>
      <c r="BD26" s="145">
        <f t="shared" si="18"/>
        <v>4671.3847749999986</v>
      </c>
      <c r="BE26" s="145">
        <f t="shared" si="18"/>
        <v>4735.486155999999</v>
      </c>
      <c r="BF26" s="145">
        <f t="shared" si="18"/>
        <v>4943.0738109999984</v>
      </c>
      <c r="BG26" s="145">
        <f t="shared" si="18"/>
        <v>5111.4557210000003</v>
      </c>
      <c r="BH26" s="145">
        <f t="shared" si="18"/>
        <v>5252.5750420000004</v>
      </c>
      <c r="BI26" s="146">
        <f t="shared" si="18"/>
        <v>5560.6903929999999</v>
      </c>
      <c r="BJ26" s="145">
        <f t="shared" si="18"/>
        <v>5660.8891309999999</v>
      </c>
      <c r="BK26" s="145">
        <f t="shared" si="18"/>
        <v>5825.9292510000005</v>
      </c>
      <c r="BL26" s="145">
        <f t="shared" si="18"/>
        <v>8163.3227489999999</v>
      </c>
      <c r="BM26" s="145">
        <f t="shared" si="18"/>
        <v>8215.3853450000006</v>
      </c>
      <c r="BN26" s="145">
        <f t="shared" si="18"/>
        <v>8283.6947980000004</v>
      </c>
      <c r="BO26" s="145">
        <f t="shared" ref="BO26:DZ26" si="19">SUM(BO20:BO25)</f>
        <v>8419.7733009999993</v>
      </c>
      <c r="BP26" s="145">
        <f t="shared" si="19"/>
        <v>8507.2473389999996</v>
      </c>
      <c r="BQ26" s="145">
        <f t="shared" si="19"/>
        <v>8629.1164870000011</v>
      </c>
      <c r="BR26" s="145">
        <f t="shared" si="19"/>
        <v>8767.5971020000015</v>
      </c>
      <c r="BS26" s="145">
        <f t="shared" si="19"/>
        <v>8938.7236010000015</v>
      </c>
      <c r="BT26" s="145">
        <f t="shared" si="19"/>
        <v>9150.3646199999985</v>
      </c>
      <c r="BU26" s="146">
        <f t="shared" si="19"/>
        <v>9830.5296949999993</v>
      </c>
      <c r="BV26" s="145">
        <f t="shared" si="19"/>
        <v>9993.2185129999998</v>
      </c>
      <c r="BW26" s="145">
        <f t="shared" si="19"/>
        <v>10097.666012999998</v>
      </c>
      <c r="BX26" s="145">
        <f t="shared" si="19"/>
        <v>11270.753517000001</v>
      </c>
      <c r="BY26" s="145">
        <f t="shared" si="19"/>
        <v>11336.944907999999</v>
      </c>
      <c r="BZ26" s="145">
        <f t="shared" si="19"/>
        <v>11391.381078</v>
      </c>
      <c r="CA26" s="145">
        <f t="shared" si="19"/>
        <v>11604.355308</v>
      </c>
      <c r="CB26" s="145">
        <f t="shared" si="19"/>
        <v>11645.339286</v>
      </c>
      <c r="CC26" s="145">
        <f t="shared" si="19"/>
        <v>11706.982653000001</v>
      </c>
      <c r="CD26" s="145">
        <f t="shared" si="19"/>
        <v>11755.277568</v>
      </c>
      <c r="CE26" s="145">
        <f t="shared" si="19"/>
        <v>11794.475998000002</v>
      </c>
      <c r="CF26" s="145">
        <f t="shared" si="19"/>
        <v>11835.354313</v>
      </c>
      <c r="CG26" s="145">
        <f t="shared" si="19"/>
        <v>11910.935283000001</v>
      </c>
      <c r="CH26" s="147">
        <f t="shared" si="19"/>
        <v>11948.712683</v>
      </c>
      <c r="CI26" s="145">
        <f t="shared" si="19"/>
        <v>12041.214828000004</v>
      </c>
      <c r="CJ26" s="145">
        <f t="shared" si="19"/>
        <v>12605.899422999999</v>
      </c>
      <c r="CK26" s="145">
        <f t="shared" si="19"/>
        <v>12623.941218000002</v>
      </c>
      <c r="CL26" s="145">
        <f t="shared" si="19"/>
        <v>12640.663958000001</v>
      </c>
      <c r="CM26" s="145">
        <f t="shared" si="19"/>
        <v>12654.787338</v>
      </c>
      <c r="CN26" s="145">
        <f t="shared" si="19"/>
        <v>12682.164558</v>
      </c>
      <c r="CO26" s="145">
        <f t="shared" si="19"/>
        <v>12698.528838000002</v>
      </c>
      <c r="CP26" s="145">
        <f t="shared" si="19"/>
        <v>12713.926767999999</v>
      </c>
      <c r="CQ26" s="145">
        <f t="shared" si="19"/>
        <v>12736.962082999999</v>
      </c>
      <c r="CR26" s="145">
        <f t="shared" si="19"/>
        <v>12751.120107999999</v>
      </c>
      <c r="CS26" s="145">
        <f t="shared" si="19"/>
        <v>12773.347398000002</v>
      </c>
      <c r="CT26" s="147">
        <f t="shared" si="19"/>
        <v>12811.321718000001</v>
      </c>
      <c r="CU26" s="145">
        <f t="shared" si="19"/>
        <v>12827.650772999999</v>
      </c>
      <c r="CV26" s="145">
        <f t="shared" si="19"/>
        <v>12867.175853000002</v>
      </c>
      <c r="CW26" s="145">
        <f t="shared" si="19"/>
        <v>12892.801307999998</v>
      </c>
      <c r="CX26" s="145">
        <f t="shared" si="19"/>
        <v>12914.153398000004</v>
      </c>
      <c r="CY26" s="145">
        <f t="shared" si="19"/>
        <v>12933.040182000002</v>
      </c>
      <c r="CZ26" s="145">
        <f t="shared" si="19"/>
        <v>12947.225767000004</v>
      </c>
      <c r="DA26" s="145">
        <f t="shared" si="19"/>
        <v>12962.453938999999</v>
      </c>
      <c r="DB26" s="145">
        <f t="shared" si="19"/>
        <v>12978.614254000002</v>
      </c>
      <c r="DC26" s="145">
        <f t="shared" si="19"/>
        <v>13002.901415</v>
      </c>
      <c r="DD26" s="145">
        <f t="shared" si="19"/>
        <v>13028.473065000002</v>
      </c>
      <c r="DE26" s="145">
        <f t="shared" si="19"/>
        <v>13050.644219000002</v>
      </c>
      <c r="DF26" s="147">
        <f t="shared" si="19"/>
        <v>13072.856716000002</v>
      </c>
      <c r="DG26" s="145">
        <f t="shared" si="19"/>
        <v>13105.253042000002</v>
      </c>
      <c r="DH26" s="145">
        <f t="shared" si="19"/>
        <v>13192.198271000001</v>
      </c>
      <c r="DI26" s="145">
        <f t="shared" si="19"/>
        <v>13207.170443000001</v>
      </c>
      <c r="DJ26" s="145">
        <f t="shared" si="19"/>
        <v>13215.081568000001</v>
      </c>
      <c r="DK26" s="145">
        <f t="shared" si="19"/>
        <v>13225.437167</v>
      </c>
      <c r="DL26" s="145">
        <f t="shared" si="19"/>
        <v>13244.227813000001</v>
      </c>
      <c r="DM26" s="145">
        <f t="shared" si="19"/>
        <v>13261.057164999998</v>
      </c>
      <c r="DN26" s="145">
        <f t="shared" si="19"/>
        <v>13286.536021999998</v>
      </c>
      <c r="DO26" s="145">
        <f t="shared" si="19"/>
        <v>13299.578711</v>
      </c>
      <c r="DP26" s="145">
        <f t="shared" si="19"/>
        <v>13312.284067000001</v>
      </c>
      <c r="DQ26" s="145">
        <f t="shared" si="19"/>
        <v>13355.910996000001</v>
      </c>
      <c r="DR26" s="147">
        <f t="shared" si="19"/>
        <v>13431.864144000001</v>
      </c>
      <c r="DS26" s="145">
        <f t="shared" si="19"/>
        <v>13448.643664000001</v>
      </c>
      <c r="DT26" s="145">
        <f t="shared" si="19"/>
        <v>13463.830914000002</v>
      </c>
      <c r="DU26" s="145">
        <f t="shared" si="19"/>
        <v>13467.709814</v>
      </c>
      <c r="DV26" s="145">
        <f t="shared" si="19"/>
        <v>13481.510214000002</v>
      </c>
      <c r="DW26" s="145">
        <f t="shared" si="19"/>
        <v>13491.502714000002</v>
      </c>
      <c r="DX26" s="145">
        <f t="shared" si="19"/>
        <v>13504.526614000002</v>
      </c>
      <c r="DY26" s="145">
        <f t="shared" si="19"/>
        <v>13521.217014000002</v>
      </c>
      <c r="DZ26" s="145">
        <f t="shared" si="19"/>
        <v>13536.525754</v>
      </c>
      <c r="EA26" s="145">
        <f t="shared" ref="EA26:FJ26" si="20">SUM(EA20:EA25)</f>
        <v>13551.126614000004</v>
      </c>
      <c r="EB26" s="145">
        <f t="shared" si="20"/>
        <v>13566.122184000003</v>
      </c>
      <c r="EC26" s="145">
        <f t="shared" si="20"/>
        <v>13628.891963999999</v>
      </c>
      <c r="ED26" s="147">
        <f t="shared" si="20"/>
        <v>13641.455634</v>
      </c>
      <c r="EE26" s="145">
        <f t="shared" si="20"/>
        <v>13655.860364000002</v>
      </c>
      <c r="EF26" s="145">
        <f t="shared" si="20"/>
        <v>13788.932224000002</v>
      </c>
      <c r="EG26" s="145">
        <f t="shared" si="20"/>
        <v>13806.040364000002</v>
      </c>
      <c r="EH26" s="145">
        <f t="shared" si="20"/>
        <v>13830.357864000001</v>
      </c>
      <c r="EI26" s="145">
        <f t="shared" si="20"/>
        <v>13847.990573999999</v>
      </c>
      <c r="EJ26" s="145">
        <f t="shared" si="20"/>
        <v>13867.461444</v>
      </c>
      <c r="EK26" s="145">
        <f t="shared" si="20"/>
        <v>13886.412254000001</v>
      </c>
      <c r="EL26" s="145">
        <f t="shared" si="20"/>
        <v>13914.846694000002</v>
      </c>
      <c r="EM26" s="145">
        <f t="shared" si="20"/>
        <v>13937.862094000002</v>
      </c>
      <c r="EN26" s="145">
        <f t="shared" si="20"/>
        <v>13965.418244</v>
      </c>
      <c r="EO26" s="145">
        <f t="shared" si="20"/>
        <v>13985.802174000002</v>
      </c>
      <c r="EP26" s="147">
        <f t="shared" si="20"/>
        <v>14056.432354</v>
      </c>
      <c r="EQ26" s="145">
        <f t="shared" si="20"/>
        <v>14084.052974000002</v>
      </c>
      <c r="ER26" s="145">
        <f t="shared" si="20"/>
        <v>14121.502034000001</v>
      </c>
      <c r="ES26" s="145">
        <f t="shared" si="20"/>
        <v>14162.707275000002</v>
      </c>
      <c r="ET26" s="145">
        <f t="shared" si="20"/>
        <v>14211.955615000001</v>
      </c>
      <c r="EU26" s="145">
        <f t="shared" si="20"/>
        <v>14254.525505000001</v>
      </c>
      <c r="EV26" s="145">
        <f t="shared" si="20"/>
        <v>14300.921625000001</v>
      </c>
      <c r="EW26" s="145">
        <f t="shared" si="20"/>
        <v>14349.756185</v>
      </c>
      <c r="EX26" s="145">
        <f t="shared" si="20"/>
        <v>14407.060285000003</v>
      </c>
      <c r="EY26" s="145">
        <f t="shared" si="20"/>
        <v>14487.698215000002</v>
      </c>
      <c r="EZ26" s="145">
        <f t="shared" si="20"/>
        <v>14553.151935000002</v>
      </c>
      <c r="FA26" s="148">
        <f t="shared" si="20"/>
        <v>14643.413585000002</v>
      </c>
      <c r="FB26" s="145">
        <f t="shared" si="20"/>
        <v>14732.953755000002</v>
      </c>
      <c r="FC26" s="145">
        <f t="shared" si="20"/>
        <v>14889.686643999999</v>
      </c>
      <c r="FD26" s="145">
        <f t="shared" si="20"/>
        <v>14992.543594999999</v>
      </c>
      <c r="FE26" s="145">
        <f t="shared" si="20"/>
        <v>15063.291685</v>
      </c>
      <c r="FF26" s="145">
        <f t="shared" si="20"/>
        <v>15173.549255000002</v>
      </c>
      <c r="FG26" s="145">
        <f t="shared" si="20"/>
        <v>15259.603575000003</v>
      </c>
      <c r="FH26" s="167">
        <f t="shared" si="20"/>
        <v>15330.920945000002</v>
      </c>
      <c r="FI26" s="167">
        <f t="shared" si="20"/>
        <v>15403.469075000003</v>
      </c>
      <c r="FJ26" s="167">
        <f t="shared" si="20"/>
        <v>15474.126785000002</v>
      </c>
      <c r="FL26" s="174"/>
    </row>
    <row r="27" spans="1:168"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68" s="1" customFormat="1" ht="30.65" customHeight="1" x14ac:dyDescent="0.35">
      <c r="A28" s="152" t="s">
        <v>274</v>
      </c>
      <c r="B28" s="153" t="s">
        <v>93</v>
      </c>
      <c r="C28" s="44" t="s">
        <v>94</v>
      </c>
      <c r="D28" s="44" t="s">
        <v>95</v>
      </c>
      <c r="E28" s="44" t="s">
        <v>96</v>
      </c>
      <c r="F28" s="44" t="s">
        <v>97</v>
      </c>
      <c r="G28" s="44" t="s">
        <v>98</v>
      </c>
      <c r="H28" s="44" t="s">
        <v>99</v>
      </c>
      <c r="I28" s="44" t="s">
        <v>100</v>
      </c>
      <c r="J28" s="44" t="s">
        <v>101</v>
      </c>
      <c r="K28" s="44" t="s">
        <v>102</v>
      </c>
      <c r="L28" s="44" t="s">
        <v>103</v>
      </c>
      <c r="M28" s="44" t="s">
        <v>104</v>
      </c>
      <c r="N28" s="153" t="s">
        <v>105</v>
      </c>
      <c r="O28" s="44" t="s">
        <v>106</v>
      </c>
      <c r="P28" s="44" t="s">
        <v>107</v>
      </c>
      <c r="Q28" s="44" t="s">
        <v>108</v>
      </c>
      <c r="R28" s="44" t="s">
        <v>109</v>
      </c>
      <c r="S28" s="44" t="s">
        <v>110</v>
      </c>
      <c r="T28" s="44" t="s">
        <v>111</v>
      </c>
      <c r="U28" s="44" t="s">
        <v>112</v>
      </c>
      <c r="V28" s="44" t="s">
        <v>113</v>
      </c>
      <c r="W28" s="44" t="s">
        <v>114</v>
      </c>
      <c r="X28" s="44" t="s">
        <v>115</v>
      </c>
      <c r="Y28" s="154" t="s">
        <v>116</v>
      </c>
      <c r="Z28" s="44" t="s">
        <v>117</v>
      </c>
      <c r="AA28" s="44" t="s">
        <v>118</v>
      </c>
      <c r="AB28" s="44" t="s">
        <v>119</v>
      </c>
      <c r="AC28" s="44" t="s">
        <v>120</v>
      </c>
      <c r="AD28" s="44" t="s">
        <v>121</v>
      </c>
      <c r="AE28" s="44" t="s">
        <v>122</v>
      </c>
      <c r="AF28" s="44" t="s">
        <v>123</v>
      </c>
      <c r="AG28" s="44" t="s">
        <v>124</v>
      </c>
      <c r="AH28" s="44" t="s">
        <v>125</v>
      </c>
      <c r="AI28" s="44" t="s">
        <v>126</v>
      </c>
      <c r="AJ28" s="44" t="s">
        <v>127</v>
      </c>
      <c r="AK28" s="154" t="s">
        <v>128</v>
      </c>
      <c r="AL28" s="44" t="s">
        <v>129</v>
      </c>
      <c r="AM28" s="44" t="s">
        <v>130</v>
      </c>
      <c r="AN28" s="44" t="s">
        <v>131</v>
      </c>
      <c r="AO28" s="44" t="s">
        <v>132</v>
      </c>
      <c r="AP28" s="44" t="s">
        <v>133</v>
      </c>
      <c r="AQ28" s="44" t="s">
        <v>134</v>
      </c>
      <c r="AR28" s="44" t="s">
        <v>135</v>
      </c>
      <c r="AS28" s="44" t="s">
        <v>136</v>
      </c>
      <c r="AT28" s="44" t="s">
        <v>137</v>
      </c>
      <c r="AU28" s="44" t="s">
        <v>138</v>
      </c>
      <c r="AV28" s="44" t="s">
        <v>139</v>
      </c>
      <c r="AW28" s="154" t="s">
        <v>140</v>
      </c>
      <c r="AX28" s="44" t="s">
        <v>141</v>
      </c>
      <c r="AY28" s="44" t="s">
        <v>142</v>
      </c>
      <c r="AZ28" s="44" t="s">
        <v>143</v>
      </c>
      <c r="BA28" s="44" t="s">
        <v>144</v>
      </c>
      <c r="BB28" s="44" t="s">
        <v>145</v>
      </c>
      <c r="BC28" s="44" t="s">
        <v>146</v>
      </c>
      <c r="BD28" s="44" t="s">
        <v>147</v>
      </c>
      <c r="BE28" s="44" t="s">
        <v>148</v>
      </c>
      <c r="BF28" s="44" t="s">
        <v>149</v>
      </c>
      <c r="BG28" s="44" t="s">
        <v>150</v>
      </c>
      <c r="BH28" s="44" t="s">
        <v>151</v>
      </c>
      <c r="BI28" s="154" t="s">
        <v>152</v>
      </c>
      <c r="BJ28" s="44" t="s">
        <v>153</v>
      </c>
      <c r="BK28" s="44" t="s">
        <v>154</v>
      </c>
      <c r="BL28" s="44" t="s">
        <v>155</v>
      </c>
      <c r="BM28" s="44" t="s">
        <v>156</v>
      </c>
      <c r="BN28" s="44" t="s">
        <v>157</v>
      </c>
      <c r="BO28" s="44" t="s">
        <v>158</v>
      </c>
      <c r="BP28" s="44" t="s">
        <v>159</v>
      </c>
      <c r="BQ28" s="44" t="s">
        <v>160</v>
      </c>
      <c r="BR28" s="44" t="s">
        <v>161</v>
      </c>
      <c r="BS28" s="44" t="s">
        <v>162</v>
      </c>
      <c r="BT28" s="44" t="s">
        <v>163</v>
      </c>
      <c r="BU28" s="154" t="s">
        <v>164</v>
      </c>
      <c r="BV28" s="44" t="s">
        <v>165</v>
      </c>
      <c r="BW28" s="44" t="s">
        <v>166</v>
      </c>
      <c r="BX28" s="44" t="s">
        <v>167</v>
      </c>
      <c r="BY28" s="44" t="s">
        <v>168</v>
      </c>
      <c r="BZ28" s="44" t="s">
        <v>169</v>
      </c>
      <c r="CA28" s="44" t="s">
        <v>170</v>
      </c>
      <c r="CB28" s="44" t="s">
        <v>171</v>
      </c>
      <c r="CC28" s="44" t="s">
        <v>172</v>
      </c>
      <c r="CD28" s="44" t="s">
        <v>173</v>
      </c>
      <c r="CE28" s="44" t="s">
        <v>174</v>
      </c>
      <c r="CF28" s="44" t="s">
        <v>175</v>
      </c>
      <c r="CG28" s="154" t="s">
        <v>176</v>
      </c>
      <c r="CH28" s="44" t="s">
        <v>177</v>
      </c>
      <c r="CI28" s="44" t="s">
        <v>178</v>
      </c>
      <c r="CJ28" s="44" t="s">
        <v>179</v>
      </c>
      <c r="CK28" s="44" t="s">
        <v>180</v>
      </c>
      <c r="CL28" s="44" t="s">
        <v>181</v>
      </c>
      <c r="CM28" s="44" t="s">
        <v>182</v>
      </c>
      <c r="CN28" s="44" t="s">
        <v>183</v>
      </c>
      <c r="CO28" s="44" t="s">
        <v>184</v>
      </c>
      <c r="CP28" s="44" t="s">
        <v>185</v>
      </c>
      <c r="CQ28" s="44" t="s">
        <v>186</v>
      </c>
      <c r="CR28" s="44" t="s">
        <v>187</v>
      </c>
      <c r="CS28" s="154" t="s">
        <v>188</v>
      </c>
      <c r="CT28" s="44" t="s">
        <v>189</v>
      </c>
      <c r="CU28" s="44" t="s">
        <v>190</v>
      </c>
      <c r="CV28" s="44" t="s">
        <v>191</v>
      </c>
      <c r="CW28" s="44" t="s">
        <v>192</v>
      </c>
      <c r="CX28" s="44" t="s">
        <v>193</v>
      </c>
      <c r="CY28" s="44" t="s">
        <v>194</v>
      </c>
      <c r="CZ28" s="44" t="s">
        <v>195</v>
      </c>
      <c r="DA28" s="44" t="s">
        <v>196</v>
      </c>
      <c r="DB28" s="44" t="s">
        <v>197</v>
      </c>
      <c r="DC28" s="44" t="s">
        <v>198</v>
      </c>
      <c r="DD28" s="44" t="s">
        <v>199</v>
      </c>
      <c r="DE28" s="154" t="s">
        <v>200</v>
      </c>
      <c r="DF28" s="44" t="s">
        <v>201</v>
      </c>
      <c r="DG28" s="44" t="s">
        <v>202</v>
      </c>
      <c r="DH28" s="44" t="s">
        <v>203</v>
      </c>
      <c r="DI28" s="44" t="s">
        <v>204</v>
      </c>
      <c r="DJ28" s="44" t="s">
        <v>205</v>
      </c>
      <c r="DK28" s="44" t="s">
        <v>206</v>
      </c>
      <c r="DL28" s="44" t="s">
        <v>207</v>
      </c>
      <c r="DM28" s="44" t="s">
        <v>208</v>
      </c>
      <c r="DN28" s="44" t="s">
        <v>209</v>
      </c>
      <c r="DO28" s="44" t="s">
        <v>210</v>
      </c>
      <c r="DP28" s="44" t="s">
        <v>211</v>
      </c>
      <c r="DQ28" s="154" t="s">
        <v>212</v>
      </c>
      <c r="DR28" s="44" t="s">
        <v>213</v>
      </c>
      <c r="DS28" s="44" t="s">
        <v>214</v>
      </c>
      <c r="DT28" s="44" t="s">
        <v>215</v>
      </c>
      <c r="DU28" s="44" t="s">
        <v>216</v>
      </c>
      <c r="DV28" s="44" t="s">
        <v>217</v>
      </c>
      <c r="DW28" s="44" t="s">
        <v>218</v>
      </c>
      <c r="DX28" s="44" t="s">
        <v>219</v>
      </c>
      <c r="DY28" s="44" t="s">
        <v>220</v>
      </c>
      <c r="DZ28" s="44" t="s">
        <v>221</v>
      </c>
      <c r="EA28" s="44" t="s">
        <v>222</v>
      </c>
      <c r="EB28" s="44" t="s">
        <v>223</v>
      </c>
      <c r="EC28" s="154" t="s">
        <v>224</v>
      </c>
      <c r="ED28" s="44" t="s">
        <v>225</v>
      </c>
      <c r="EE28" s="44" t="s">
        <v>226</v>
      </c>
      <c r="EF28" s="44" t="s">
        <v>227</v>
      </c>
      <c r="EG28" s="44" t="s">
        <v>228</v>
      </c>
      <c r="EH28" s="44" t="s">
        <v>229</v>
      </c>
      <c r="EI28" s="44" t="s">
        <v>230</v>
      </c>
      <c r="EJ28" s="44" t="s">
        <v>277</v>
      </c>
      <c r="EK28" s="44" t="s">
        <v>232</v>
      </c>
      <c r="EL28" s="44" t="s">
        <v>233</v>
      </c>
      <c r="EM28" s="44" t="s">
        <v>234</v>
      </c>
      <c r="EN28" s="44" t="s">
        <v>235</v>
      </c>
      <c r="EO28" s="44" t="s">
        <v>248</v>
      </c>
      <c r="EP28" s="155" t="s">
        <v>237</v>
      </c>
      <c r="EQ28" s="44" t="s">
        <v>238</v>
      </c>
      <c r="ER28" s="44" t="s">
        <v>239</v>
      </c>
      <c r="ES28" s="44" t="s">
        <v>240</v>
      </c>
      <c r="ET28" s="44" t="s">
        <v>241</v>
      </c>
      <c r="EU28" s="44" t="s">
        <v>278</v>
      </c>
      <c r="EV28" s="44" t="s">
        <v>243</v>
      </c>
      <c r="EW28" s="44" t="s">
        <v>279</v>
      </c>
      <c r="EX28" s="44" t="s">
        <v>245</v>
      </c>
      <c r="EY28" s="44" t="s">
        <v>246</v>
      </c>
      <c r="EZ28" s="44" t="s">
        <v>247</v>
      </c>
      <c r="FA28" s="149" t="s">
        <v>260</v>
      </c>
      <c r="FB28" s="44" t="s">
        <v>249</v>
      </c>
      <c r="FC28" s="44" t="s">
        <v>250</v>
      </c>
      <c r="FD28" s="44" t="s">
        <v>251</v>
      </c>
      <c r="FE28" s="44" t="s">
        <v>252</v>
      </c>
      <c r="FF28" s="44" t="s">
        <v>253</v>
      </c>
      <c r="FG28" s="44" t="s">
        <v>254</v>
      </c>
      <c r="FH28" s="44" t="s">
        <v>255</v>
      </c>
      <c r="FI28" s="44" t="s">
        <v>256</v>
      </c>
      <c r="FJ28" s="44" t="s">
        <v>257</v>
      </c>
    </row>
    <row r="29" spans="1:168" s="1" customFormat="1" ht="20.149999999999999" customHeight="1" x14ac:dyDescent="0.35">
      <c r="A29" s="26" t="s">
        <v>262</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row>
    <row r="30" spans="1:168" s="1" customFormat="1" ht="20.149999999999999" customHeight="1" x14ac:dyDescent="0.35">
      <c r="A30" s="31" t="s">
        <v>280</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row>
    <row r="31" spans="1:168" s="1" customFormat="1" ht="20.149999999999999" customHeight="1" x14ac:dyDescent="0.35">
      <c r="A31" s="31" t="s">
        <v>281</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row>
    <row r="32" spans="1:168" s="1" customFormat="1" ht="20.149999999999999" customHeight="1" x14ac:dyDescent="0.35">
      <c r="A32" s="31" t="s">
        <v>282</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row>
    <row r="33" spans="1:166" s="1" customFormat="1" ht="20.149999999999999" customHeight="1" x14ac:dyDescent="0.35">
      <c r="A33" s="31" t="s">
        <v>283</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row>
    <row r="34" spans="1:166" s="25" customFormat="1" ht="20.149999999999999" customHeight="1" x14ac:dyDescent="0.35">
      <c r="A34" s="31" t="s">
        <v>284</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row>
    <row r="35" spans="1:166" s="30" customFormat="1" ht="20.149999999999999" customHeight="1" x14ac:dyDescent="0.35">
      <c r="A35" s="31" t="s">
        <v>289</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row>
    <row r="36" spans="1:166" s="1" customFormat="1" ht="20.149999999999999" customHeight="1" thickBot="1" x14ac:dyDescent="0.4">
      <c r="A36" s="32" t="s">
        <v>269</v>
      </c>
      <c r="B36" s="62">
        <f>SUM(B30:B35)</f>
        <v>4842</v>
      </c>
      <c r="C36" s="63">
        <f t="shared" ref="C36:BN36" si="21">SUM(C30:C35)</f>
        <v>5433</v>
      </c>
      <c r="D36" s="63">
        <f t="shared" si="21"/>
        <v>6468</v>
      </c>
      <c r="E36" s="63">
        <f t="shared" si="21"/>
        <v>7515</v>
      </c>
      <c r="F36" s="63">
        <f t="shared" si="21"/>
        <v>9045</v>
      </c>
      <c r="G36" s="63">
        <f t="shared" si="21"/>
        <v>10968</v>
      </c>
      <c r="H36" s="63">
        <f t="shared" si="21"/>
        <v>13292</v>
      </c>
      <c r="I36" s="63">
        <f t="shared" si="21"/>
        <v>15584</v>
      </c>
      <c r="J36" s="63">
        <f t="shared" si="21"/>
        <v>18453</v>
      </c>
      <c r="K36" s="63">
        <f t="shared" si="21"/>
        <v>21926</v>
      </c>
      <c r="L36" s="63">
        <f t="shared" si="21"/>
        <v>25899</v>
      </c>
      <c r="M36" s="63">
        <f t="shared" si="21"/>
        <v>28995</v>
      </c>
      <c r="N36" s="62">
        <f t="shared" si="21"/>
        <v>33160</v>
      </c>
      <c r="O36" s="63">
        <f t="shared" si="21"/>
        <v>37849</v>
      </c>
      <c r="P36" s="63">
        <f t="shared" si="21"/>
        <v>44954</v>
      </c>
      <c r="Q36" s="63">
        <f t="shared" si="21"/>
        <v>51372</v>
      </c>
      <c r="R36" s="63">
        <f t="shared" si="21"/>
        <v>58743</v>
      </c>
      <c r="S36" s="63">
        <f t="shared" si="21"/>
        <v>68313</v>
      </c>
      <c r="T36" s="63">
        <f t="shared" si="21"/>
        <v>79638</v>
      </c>
      <c r="U36" s="63">
        <f t="shared" si="21"/>
        <v>93885</v>
      </c>
      <c r="V36" s="63">
        <f t="shared" si="21"/>
        <v>111390</v>
      </c>
      <c r="W36" s="63">
        <f t="shared" si="21"/>
        <v>131868</v>
      </c>
      <c r="X36" s="63">
        <f t="shared" si="21"/>
        <v>189095</v>
      </c>
      <c r="Y36" s="64">
        <f t="shared" si="21"/>
        <v>235576</v>
      </c>
      <c r="Z36" s="63">
        <f t="shared" si="21"/>
        <v>244018</v>
      </c>
      <c r="AA36" s="63">
        <f t="shared" si="21"/>
        <v>288148</v>
      </c>
      <c r="AB36" s="63">
        <f t="shared" si="21"/>
        <v>315309</v>
      </c>
      <c r="AC36" s="63">
        <f t="shared" si="21"/>
        <v>320827</v>
      </c>
      <c r="AD36" s="63">
        <f t="shared" si="21"/>
        <v>331324</v>
      </c>
      <c r="AE36" s="63">
        <f t="shared" si="21"/>
        <v>344601</v>
      </c>
      <c r="AF36" s="63">
        <f t="shared" si="21"/>
        <v>371344</v>
      </c>
      <c r="AG36" s="63">
        <f t="shared" si="21"/>
        <v>375261</v>
      </c>
      <c r="AH36" s="63">
        <f t="shared" si="21"/>
        <v>380505</v>
      </c>
      <c r="AI36" s="63">
        <f t="shared" si="21"/>
        <v>391256</v>
      </c>
      <c r="AJ36" s="63">
        <f t="shared" si="21"/>
        <v>397063</v>
      </c>
      <c r="AK36" s="64">
        <f t="shared" si="21"/>
        <v>403138</v>
      </c>
      <c r="AL36" s="63">
        <f t="shared" si="21"/>
        <v>409603</v>
      </c>
      <c r="AM36" s="63">
        <f t="shared" si="21"/>
        <v>416634</v>
      </c>
      <c r="AN36" s="63">
        <f t="shared" si="21"/>
        <v>424811</v>
      </c>
      <c r="AO36" s="63">
        <f t="shared" si="21"/>
        <v>433274</v>
      </c>
      <c r="AP36" s="63">
        <f t="shared" si="21"/>
        <v>441853</v>
      </c>
      <c r="AQ36" s="63">
        <f t="shared" si="21"/>
        <v>454591</v>
      </c>
      <c r="AR36" s="63">
        <f t="shared" si="21"/>
        <v>461362</v>
      </c>
      <c r="AS36" s="63">
        <f t="shared" si="21"/>
        <v>469243</v>
      </c>
      <c r="AT36" s="63">
        <f t="shared" si="21"/>
        <v>477628</v>
      </c>
      <c r="AU36" s="63">
        <f t="shared" si="21"/>
        <v>486634</v>
      </c>
      <c r="AV36" s="63">
        <f t="shared" si="21"/>
        <v>496906</v>
      </c>
      <c r="AW36" s="64">
        <f t="shared" si="21"/>
        <v>505519</v>
      </c>
      <c r="AX36" s="63">
        <f t="shared" si="21"/>
        <v>513801</v>
      </c>
      <c r="AY36" s="63">
        <f t="shared" si="21"/>
        <v>522853</v>
      </c>
      <c r="AZ36" s="63">
        <f t="shared" si="21"/>
        <v>538746</v>
      </c>
      <c r="BA36" s="63">
        <f t="shared" si="21"/>
        <v>546989</v>
      </c>
      <c r="BB36" s="63">
        <f t="shared" si="21"/>
        <v>556047</v>
      </c>
      <c r="BC36" s="63">
        <f t="shared" si="21"/>
        <v>566201</v>
      </c>
      <c r="BD36" s="63">
        <f t="shared" si="21"/>
        <v>577490</v>
      </c>
      <c r="BE36" s="63">
        <f t="shared" si="21"/>
        <v>588306</v>
      </c>
      <c r="BF36" s="63">
        <f t="shared" si="21"/>
        <v>601224</v>
      </c>
      <c r="BG36" s="63">
        <f t="shared" si="21"/>
        <v>614682</v>
      </c>
      <c r="BH36" s="63">
        <f t="shared" si="21"/>
        <v>627410</v>
      </c>
      <c r="BI36" s="64">
        <f t="shared" si="21"/>
        <v>640821</v>
      </c>
      <c r="BJ36" s="63">
        <f t="shared" si="21"/>
        <v>649378</v>
      </c>
      <c r="BK36" s="63">
        <f t="shared" si="21"/>
        <v>659870</v>
      </c>
      <c r="BL36" s="63">
        <f t="shared" si="21"/>
        <v>676759</v>
      </c>
      <c r="BM36" s="63">
        <f t="shared" si="21"/>
        <v>687723</v>
      </c>
      <c r="BN36" s="63">
        <f t="shared" si="21"/>
        <v>699328</v>
      </c>
      <c r="BO36" s="63">
        <f t="shared" ref="BO36:DZ36" si="22">SUM(BO30:BO35)</f>
        <v>716102</v>
      </c>
      <c r="BP36" s="63">
        <f t="shared" si="22"/>
        <v>727796</v>
      </c>
      <c r="BQ36" s="63">
        <f t="shared" si="22"/>
        <v>739450</v>
      </c>
      <c r="BR36" s="63">
        <f t="shared" si="22"/>
        <v>758857</v>
      </c>
      <c r="BS36" s="63">
        <f t="shared" si="22"/>
        <v>775646</v>
      </c>
      <c r="BT36" s="63">
        <f t="shared" si="22"/>
        <v>797429</v>
      </c>
      <c r="BU36" s="64">
        <f t="shared" si="22"/>
        <v>823468</v>
      </c>
      <c r="BV36" s="63">
        <f t="shared" si="22"/>
        <v>837731</v>
      </c>
      <c r="BW36" s="63">
        <f t="shared" si="22"/>
        <v>840628</v>
      </c>
      <c r="BX36" s="63">
        <f t="shared" si="22"/>
        <v>844474</v>
      </c>
      <c r="BY36" s="63">
        <f t="shared" si="22"/>
        <v>847322</v>
      </c>
      <c r="BZ36" s="63">
        <f t="shared" si="22"/>
        <v>850350</v>
      </c>
      <c r="CA36" s="63">
        <f t="shared" si="22"/>
        <v>853989</v>
      </c>
      <c r="CB36" s="63">
        <f t="shared" si="22"/>
        <v>856743</v>
      </c>
      <c r="CC36" s="63">
        <f t="shared" si="22"/>
        <v>859431</v>
      </c>
      <c r="CD36" s="63">
        <f t="shared" si="22"/>
        <v>862559</v>
      </c>
      <c r="CE36" s="63">
        <f t="shared" si="22"/>
        <v>864924</v>
      </c>
      <c r="CF36" s="63">
        <f t="shared" si="22"/>
        <v>867798</v>
      </c>
      <c r="CG36" s="63">
        <f t="shared" si="22"/>
        <v>870059</v>
      </c>
      <c r="CH36" s="130">
        <f t="shared" si="22"/>
        <v>872090</v>
      </c>
      <c r="CI36" s="63">
        <f t="shared" si="22"/>
        <v>874303</v>
      </c>
      <c r="CJ36" s="63">
        <f t="shared" si="22"/>
        <v>877449</v>
      </c>
      <c r="CK36" s="63">
        <f t="shared" si="22"/>
        <v>879532</v>
      </c>
      <c r="CL36" s="63">
        <f t="shared" si="22"/>
        <v>882324</v>
      </c>
      <c r="CM36" s="63">
        <f t="shared" si="22"/>
        <v>885026</v>
      </c>
      <c r="CN36" s="63">
        <f t="shared" si="22"/>
        <v>887470</v>
      </c>
      <c r="CO36" s="63">
        <f t="shared" si="22"/>
        <v>890258</v>
      </c>
      <c r="CP36" s="63">
        <f t="shared" si="22"/>
        <v>893024</v>
      </c>
      <c r="CQ36" s="63">
        <f t="shared" si="22"/>
        <v>895671</v>
      </c>
      <c r="CR36" s="63">
        <f t="shared" si="22"/>
        <v>898835</v>
      </c>
      <c r="CS36" s="63">
        <f t="shared" si="22"/>
        <v>900962</v>
      </c>
      <c r="CT36" s="130">
        <f t="shared" si="22"/>
        <v>903339</v>
      </c>
      <c r="CU36" s="63">
        <f t="shared" si="22"/>
        <v>905632</v>
      </c>
      <c r="CV36" s="63">
        <f t="shared" si="22"/>
        <v>908511</v>
      </c>
      <c r="CW36" s="63">
        <f t="shared" si="22"/>
        <v>911079</v>
      </c>
      <c r="CX36" s="63">
        <f t="shared" si="22"/>
        <v>913945</v>
      </c>
      <c r="CY36" s="63">
        <f t="shared" si="22"/>
        <v>916956</v>
      </c>
      <c r="CZ36" s="63">
        <f t="shared" si="22"/>
        <v>919804</v>
      </c>
      <c r="DA36" s="63">
        <f t="shared" si="22"/>
        <v>923052</v>
      </c>
      <c r="DB36" s="63">
        <f t="shared" si="22"/>
        <v>926522</v>
      </c>
      <c r="DC36" s="63">
        <f t="shared" si="22"/>
        <v>930350</v>
      </c>
      <c r="DD36" s="63">
        <f t="shared" si="22"/>
        <v>934744</v>
      </c>
      <c r="DE36" s="63">
        <f t="shared" si="22"/>
        <v>938364</v>
      </c>
      <c r="DF36" s="130">
        <f t="shared" si="22"/>
        <v>943379</v>
      </c>
      <c r="DG36" s="63">
        <f t="shared" si="22"/>
        <v>949418</v>
      </c>
      <c r="DH36" s="63">
        <f t="shared" si="22"/>
        <v>964467</v>
      </c>
      <c r="DI36" s="63">
        <f t="shared" si="22"/>
        <v>966549</v>
      </c>
      <c r="DJ36" s="63">
        <f t="shared" si="22"/>
        <v>969186</v>
      </c>
      <c r="DK36" s="63">
        <f t="shared" si="22"/>
        <v>972036</v>
      </c>
      <c r="DL36" s="63">
        <f t="shared" si="22"/>
        <v>974951</v>
      </c>
      <c r="DM36" s="63">
        <f t="shared" si="22"/>
        <v>978017</v>
      </c>
      <c r="DN36" s="63">
        <f t="shared" si="22"/>
        <v>981385</v>
      </c>
      <c r="DO36" s="63">
        <f t="shared" si="22"/>
        <v>984941</v>
      </c>
      <c r="DP36" s="63">
        <f t="shared" si="22"/>
        <v>988570</v>
      </c>
      <c r="DQ36" s="63">
        <f t="shared" si="22"/>
        <v>991057</v>
      </c>
      <c r="DR36" s="130">
        <f t="shared" si="22"/>
        <v>994212</v>
      </c>
      <c r="DS36" s="63">
        <f t="shared" si="22"/>
        <v>997255</v>
      </c>
      <c r="DT36" s="63">
        <f t="shared" si="22"/>
        <v>1000492</v>
      </c>
      <c r="DU36" s="63">
        <f t="shared" si="22"/>
        <v>1001003</v>
      </c>
      <c r="DV36" s="63">
        <f t="shared" si="22"/>
        <v>1002090</v>
      </c>
      <c r="DW36" s="63">
        <f t="shared" si="22"/>
        <v>1004470</v>
      </c>
      <c r="DX36" s="63">
        <f t="shared" si="22"/>
        <v>1007709</v>
      </c>
      <c r="DY36" s="63">
        <f t="shared" si="22"/>
        <v>1010920</v>
      </c>
      <c r="DZ36" s="63">
        <f t="shared" si="22"/>
        <v>1014961</v>
      </c>
      <c r="EA36" s="63">
        <f t="shared" ref="EA36:FJ36" si="23">SUM(EA30:EA35)</f>
        <v>1018933</v>
      </c>
      <c r="EB36" s="63">
        <f t="shared" si="23"/>
        <v>1023264</v>
      </c>
      <c r="EC36" s="63">
        <f t="shared" si="23"/>
        <v>1026314</v>
      </c>
      <c r="ED36" s="130">
        <f t="shared" si="23"/>
        <v>1029946</v>
      </c>
      <c r="EE36" s="63">
        <f t="shared" si="23"/>
        <v>1033515</v>
      </c>
      <c r="EF36" s="63">
        <f t="shared" si="23"/>
        <v>1038475</v>
      </c>
      <c r="EG36" s="63">
        <f t="shared" si="23"/>
        <v>1043444</v>
      </c>
      <c r="EH36" s="63">
        <f t="shared" si="23"/>
        <v>1048466</v>
      </c>
      <c r="EI36" s="63">
        <f t="shared" si="23"/>
        <v>1053633</v>
      </c>
      <c r="EJ36" s="63">
        <f t="shared" si="23"/>
        <v>1058429</v>
      </c>
      <c r="EK36" s="63">
        <f t="shared" si="23"/>
        <v>1063448</v>
      </c>
      <c r="EL36" s="63">
        <f t="shared" si="23"/>
        <v>1069331</v>
      </c>
      <c r="EM36" s="63">
        <f t="shared" si="23"/>
        <v>1074885</v>
      </c>
      <c r="EN36" s="63">
        <f t="shared" si="23"/>
        <v>1081894</v>
      </c>
      <c r="EO36" s="63">
        <f t="shared" si="23"/>
        <v>1087039</v>
      </c>
      <c r="EP36" s="130">
        <f t="shared" si="23"/>
        <v>1093051</v>
      </c>
      <c r="EQ36" s="63">
        <f t="shared" si="23"/>
        <v>1100531</v>
      </c>
      <c r="ER36" s="63">
        <f t="shared" si="23"/>
        <v>1110553</v>
      </c>
      <c r="ES36" s="63">
        <f t="shared" si="23"/>
        <v>1120333</v>
      </c>
      <c r="ET36" s="63">
        <f t="shared" si="23"/>
        <v>1131392</v>
      </c>
      <c r="EU36" s="63">
        <f t="shared" si="23"/>
        <v>1142764</v>
      </c>
      <c r="EV36" s="63">
        <f t="shared" si="23"/>
        <v>1153941</v>
      </c>
      <c r="EW36" s="63">
        <f t="shared" si="23"/>
        <v>1166297</v>
      </c>
      <c r="EX36" s="63">
        <f t="shared" si="23"/>
        <v>1180751</v>
      </c>
      <c r="EY36" s="63">
        <f t="shared" si="23"/>
        <v>1194957</v>
      </c>
      <c r="EZ36" s="63">
        <f t="shared" si="23"/>
        <v>1210943</v>
      </c>
      <c r="FA36" s="135">
        <f t="shared" si="23"/>
        <v>1223172</v>
      </c>
      <c r="FB36" s="63">
        <f t="shared" si="23"/>
        <v>1239625</v>
      </c>
      <c r="FC36" s="63">
        <f t="shared" si="23"/>
        <v>1257228</v>
      </c>
      <c r="FD36" s="63">
        <f t="shared" si="23"/>
        <v>1277398</v>
      </c>
      <c r="FE36" s="63">
        <f t="shared" si="23"/>
        <v>1293511</v>
      </c>
      <c r="FF36" s="63">
        <f t="shared" si="23"/>
        <v>1307041</v>
      </c>
      <c r="FG36" s="63">
        <f t="shared" si="23"/>
        <v>1325680</v>
      </c>
      <c r="FH36" s="63">
        <f t="shared" si="23"/>
        <v>1341534</v>
      </c>
      <c r="FI36" s="63">
        <f t="shared" si="23"/>
        <v>1357601</v>
      </c>
      <c r="FJ36" s="63">
        <f t="shared" si="23"/>
        <v>1373008</v>
      </c>
    </row>
    <row r="37" spans="1:166" s="1" customFormat="1" ht="20.149999999999999" customHeight="1" thickTop="1" x14ac:dyDescent="0.35">
      <c r="A37" s="26" t="s">
        <v>270</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row>
    <row r="38" spans="1:166" s="1" customFormat="1" ht="20.149999999999999" customHeight="1" x14ac:dyDescent="0.35">
      <c r="A38" s="31" t="s">
        <v>282</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row>
    <row r="39" spans="1:166" s="25" customFormat="1" ht="20.149999999999999" customHeight="1" x14ac:dyDescent="0.35">
      <c r="A39" s="31" t="s">
        <v>283</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row>
    <row r="40" spans="1:166" s="30" customFormat="1" ht="20.149999999999999" customHeight="1" x14ac:dyDescent="0.35">
      <c r="A40" s="31" t="s">
        <v>286</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row>
    <row r="41" spans="1:166" s="1" customFormat="1" ht="20.149999999999999" customHeight="1" thickBot="1" x14ac:dyDescent="0.4">
      <c r="A41" s="32" t="s">
        <v>269</v>
      </c>
      <c r="B41" s="63">
        <f>SUM(B38:B40)</f>
        <v>250</v>
      </c>
      <c r="C41" s="63">
        <f t="shared" ref="C41:BN41" si="24">SUM(C38:C40)</f>
        <v>250</v>
      </c>
      <c r="D41" s="63">
        <f t="shared" si="24"/>
        <v>258</v>
      </c>
      <c r="E41" s="63">
        <f t="shared" si="24"/>
        <v>271</v>
      </c>
      <c r="F41" s="63">
        <f t="shared" si="24"/>
        <v>273</v>
      </c>
      <c r="G41" s="63">
        <f t="shared" si="24"/>
        <v>289</v>
      </c>
      <c r="H41" s="63">
        <f t="shared" si="24"/>
        <v>292</v>
      </c>
      <c r="I41" s="63">
        <f t="shared" si="24"/>
        <v>294</v>
      </c>
      <c r="J41" s="63">
        <f t="shared" si="24"/>
        <v>295</v>
      </c>
      <c r="K41" s="63">
        <f t="shared" si="24"/>
        <v>300</v>
      </c>
      <c r="L41" s="63">
        <f t="shared" si="24"/>
        <v>319</v>
      </c>
      <c r="M41" s="63">
        <f t="shared" si="24"/>
        <v>325</v>
      </c>
      <c r="N41" s="63">
        <f t="shared" si="24"/>
        <v>325</v>
      </c>
      <c r="O41" s="63">
        <f t="shared" si="24"/>
        <v>327</v>
      </c>
      <c r="P41" s="63">
        <f t="shared" si="24"/>
        <v>338</v>
      </c>
      <c r="Q41" s="63">
        <f t="shared" si="24"/>
        <v>341</v>
      </c>
      <c r="R41" s="63">
        <f t="shared" si="24"/>
        <v>354</v>
      </c>
      <c r="S41" s="63">
        <f t="shared" si="24"/>
        <v>362</v>
      </c>
      <c r="T41" s="63">
        <f t="shared" si="24"/>
        <v>366</v>
      </c>
      <c r="U41" s="63">
        <f t="shared" si="24"/>
        <v>375</v>
      </c>
      <c r="V41" s="63">
        <f t="shared" si="24"/>
        <v>401</v>
      </c>
      <c r="W41" s="63">
        <f t="shared" si="24"/>
        <v>425</v>
      </c>
      <c r="X41" s="63">
        <f t="shared" si="24"/>
        <v>461</v>
      </c>
      <c r="Y41" s="64">
        <f t="shared" si="24"/>
        <v>499</v>
      </c>
      <c r="Z41" s="63">
        <f t="shared" si="24"/>
        <v>580</v>
      </c>
      <c r="AA41" s="63">
        <f t="shared" si="24"/>
        <v>602</v>
      </c>
      <c r="AB41" s="63">
        <f t="shared" si="24"/>
        <v>658</v>
      </c>
      <c r="AC41" s="63">
        <f t="shared" si="24"/>
        <v>680</v>
      </c>
      <c r="AD41" s="63">
        <f t="shared" si="24"/>
        <v>704</v>
      </c>
      <c r="AE41" s="63">
        <f t="shared" si="24"/>
        <v>716</v>
      </c>
      <c r="AF41" s="63">
        <f t="shared" si="24"/>
        <v>759</v>
      </c>
      <c r="AG41" s="63">
        <f t="shared" si="24"/>
        <v>874</v>
      </c>
      <c r="AH41" s="63">
        <f t="shared" si="24"/>
        <v>1023</v>
      </c>
      <c r="AI41" s="63">
        <f t="shared" si="24"/>
        <v>1174</v>
      </c>
      <c r="AJ41" s="63">
        <f t="shared" si="24"/>
        <v>1334</v>
      </c>
      <c r="AK41" s="64">
        <f t="shared" si="24"/>
        <v>1459</v>
      </c>
      <c r="AL41" s="63">
        <f t="shared" si="24"/>
        <v>1665</v>
      </c>
      <c r="AM41" s="63">
        <f t="shared" si="24"/>
        <v>1843</v>
      </c>
      <c r="AN41" s="63">
        <f t="shared" si="24"/>
        <v>2020</v>
      </c>
      <c r="AO41" s="63">
        <f t="shared" si="24"/>
        <v>2176</v>
      </c>
      <c r="AP41" s="63">
        <f t="shared" si="24"/>
        <v>2399</v>
      </c>
      <c r="AQ41" s="63">
        <f t="shared" si="24"/>
        <v>2583</v>
      </c>
      <c r="AR41" s="63">
        <f t="shared" si="24"/>
        <v>2877</v>
      </c>
      <c r="AS41" s="63">
        <f t="shared" si="24"/>
        <v>3343</v>
      </c>
      <c r="AT41" s="63">
        <f t="shared" si="24"/>
        <v>3844</v>
      </c>
      <c r="AU41" s="63">
        <f t="shared" si="24"/>
        <v>4294</v>
      </c>
      <c r="AV41" s="63">
        <f t="shared" si="24"/>
        <v>4796</v>
      </c>
      <c r="AW41" s="64">
        <f t="shared" si="24"/>
        <v>5244</v>
      </c>
      <c r="AX41" s="63">
        <f t="shared" si="24"/>
        <v>5715</v>
      </c>
      <c r="AY41" s="63">
        <f t="shared" si="24"/>
        <v>7017</v>
      </c>
      <c r="AZ41" s="63">
        <f t="shared" si="24"/>
        <v>7399</v>
      </c>
      <c r="BA41" s="63">
        <f t="shared" si="24"/>
        <v>7787</v>
      </c>
      <c r="BB41" s="63">
        <f t="shared" si="24"/>
        <v>8285</v>
      </c>
      <c r="BC41" s="63">
        <f t="shared" si="24"/>
        <v>8811</v>
      </c>
      <c r="BD41" s="63">
        <f t="shared" si="24"/>
        <v>9298</v>
      </c>
      <c r="BE41" s="63">
        <f t="shared" si="24"/>
        <v>9818</v>
      </c>
      <c r="BF41" s="63">
        <f t="shared" si="24"/>
        <v>10391</v>
      </c>
      <c r="BG41" s="63">
        <f t="shared" si="24"/>
        <v>10941</v>
      </c>
      <c r="BH41" s="63">
        <f t="shared" si="24"/>
        <v>11502</v>
      </c>
      <c r="BI41" s="64">
        <f t="shared" si="24"/>
        <v>11925</v>
      </c>
      <c r="BJ41" s="63">
        <f t="shared" si="24"/>
        <v>12332</v>
      </c>
      <c r="BK41" s="63">
        <f t="shared" si="24"/>
        <v>12817</v>
      </c>
      <c r="BL41" s="63">
        <f t="shared" si="24"/>
        <v>13345</v>
      </c>
      <c r="BM41" s="63">
        <f t="shared" si="24"/>
        <v>13785</v>
      </c>
      <c r="BN41" s="63">
        <f t="shared" si="24"/>
        <v>14267</v>
      </c>
      <c r="BO41" s="63">
        <f t="shared" ref="BO41:DZ41" si="25">SUM(BO38:BO40)</f>
        <v>14772</v>
      </c>
      <c r="BP41" s="63">
        <f t="shared" si="25"/>
        <v>15266</v>
      </c>
      <c r="BQ41" s="63">
        <f t="shared" si="25"/>
        <v>16079</v>
      </c>
      <c r="BR41" s="63">
        <f t="shared" si="25"/>
        <v>17700</v>
      </c>
      <c r="BS41" s="63">
        <f t="shared" si="25"/>
        <v>18031</v>
      </c>
      <c r="BT41" s="63">
        <f t="shared" si="25"/>
        <v>18399</v>
      </c>
      <c r="BU41" s="64">
        <f t="shared" si="25"/>
        <v>18752</v>
      </c>
      <c r="BV41" s="63">
        <f t="shared" si="25"/>
        <v>19136</v>
      </c>
      <c r="BW41" s="63">
        <f t="shared" si="25"/>
        <v>19495</v>
      </c>
      <c r="BX41" s="63">
        <f t="shared" si="25"/>
        <v>19888</v>
      </c>
      <c r="BY41" s="63">
        <f t="shared" si="25"/>
        <v>20183</v>
      </c>
      <c r="BZ41" s="63">
        <f t="shared" si="25"/>
        <v>20422</v>
      </c>
      <c r="CA41" s="63">
        <f t="shared" si="25"/>
        <v>20706</v>
      </c>
      <c r="CB41" s="63">
        <f t="shared" si="25"/>
        <v>20964</v>
      </c>
      <c r="CC41" s="63">
        <f t="shared" si="25"/>
        <v>21330</v>
      </c>
      <c r="CD41" s="63">
        <f t="shared" si="25"/>
        <v>22420</v>
      </c>
      <c r="CE41" s="63">
        <f t="shared" si="25"/>
        <v>22462</v>
      </c>
      <c r="CF41" s="63">
        <f t="shared" si="25"/>
        <v>22528</v>
      </c>
      <c r="CG41" s="63">
        <f t="shared" si="25"/>
        <v>22576</v>
      </c>
      <c r="CH41" s="130">
        <f t="shared" si="25"/>
        <v>22624</v>
      </c>
      <c r="CI41" s="63">
        <f t="shared" si="25"/>
        <v>22795</v>
      </c>
      <c r="CJ41" s="63">
        <f t="shared" si="25"/>
        <v>23175</v>
      </c>
      <c r="CK41" s="63">
        <f t="shared" si="25"/>
        <v>23187</v>
      </c>
      <c r="CL41" s="63">
        <f t="shared" si="25"/>
        <v>23199</v>
      </c>
      <c r="CM41" s="63">
        <f t="shared" si="25"/>
        <v>23243</v>
      </c>
      <c r="CN41" s="63">
        <f t="shared" si="25"/>
        <v>23253</v>
      </c>
      <c r="CO41" s="63">
        <f t="shared" si="25"/>
        <v>23266</v>
      </c>
      <c r="CP41" s="63">
        <f t="shared" si="25"/>
        <v>23294</v>
      </c>
      <c r="CQ41" s="63">
        <f t="shared" si="25"/>
        <v>23303</v>
      </c>
      <c r="CR41" s="63">
        <f t="shared" si="25"/>
        <v>23326</v>
      </c>
      <c r="CS41" s="63">
        <f t="shared" si="25"/>
        <v>23342</v>
      </c>
      <c r="CT41" s="130">
        <f t="shared" si="25"/>
        <v>23352</v>
      </c>
      <c r="CU41" s="63">
        <f t="shared" si="25"/>
        <v>23366</v>
      </c>
      <c r="CV41" s="63">
        <f t="shared" si="25"/>
        <v>23388</v>
      </c>
      <c r="CW41" s="63">
        <f t="shared" si="25"/>
        <v>23407</v>
      </c>
      <c r="CX41" s="63">
        <f t="shared" si="25"/>
        <v>23423</v>
      </c>
      <c r="CY41" s="63">
        <f t="shared" si="25"/>
        <v>23439</v>
      </c>
      <c r="CZ41" s="63">
        <f t="shared" si="25"/>
        <v>23455</v>
      </c>
      <c r="DA41" s="63">
        <f t="shared" si="25"/>
        <v>23471</v>
      </c>
      <c r="DB41" s="63">
        <f t="shared" si="25"/>
        <v>23479</v>
      </c>
      <c r="DC41" s="63">
        <f t="shared" si="25"/>
        <v>23487</v>
      </c>
      <c r="DD41" s="63">
        <f t="shared" si="25"/>
        <v>23496</v>
      </c>
      <c r="DE41" s="63">
        <f t="shared" si="25"/>
        <v>23506</v>
      </c>
      <c r="DF41" s="130">
        <f t="shared" si="25"/>
        <v>23573</v>
      </c>
      <c r="DG41" s="63">
        <f t="shared" si="25"/>
        <v>23626</v>
      </c>
      <c r="DH41" s="63">
        <f t="shared" si="25"/>
        <v>23639</v>
      </c>
      <c r="DI41" s="63">
        <f t="shared" si="25"/>
        <v>23665</v>
      </c>
      <c r="DJ41" s="63">
        <f t="shared" si="25"/>
        <v>23687</v>
      </c>
      <c r="DK41" s="63">
        <f t="shared" si="25"/>
        <v>23733</v>
      </c>
      <c r="DL41" s="63">
        <f t="shared" si="25"/>
        <v>23765</v>
      </c>
      <c r="DM41" s="63">
        <f t="shared" si="25"/>
        <v>23793</v>
      </c>
      <c r="DN41" s="63">
        <f t="shared" si="25"/>
        <v>23835</v>
      </c>
      <c r="DO41" s="63">
        <f t="shared" si="25"/>
        <v>23851</v>
      </c>
      <c r="DP41" s="63">
        <f t="shared" si="25"/>
        <v>23872</v>
      </c>
      <c r="DQ41" s="63">
        <f t="shared" si="25"/>
        <v>23878</v>
      </c>
      <c r="DR41" s="130">
        <f t="shared" si="25"/>
        <v>23894</v>
      </c>
      <c r="DS41" s="63">
        <f t="shared" si="25"/>
        <v>23913</v>
      </c>
      <c r="DT41" s="63">
        <f t="shared" si="25"/>
        <v>23937</v>
      </c>
      <c r="DU41" s="63">
        <f t="shared" si="25"/>
        <v>23939</v>
      </c>
      <c r="DV41" s="63">
        <f t="shared" si="25"/>
        <v>23940</v>
      </c>
      <c r="DW41" s="63">
        <f t="shared" si="25"/>
        <v>23978</v>
      </c>
      <c r="DX41" s="63">
        <f t="shared" si="25"/>
        <v>23994</v>
      </c>
      <c r="DY41" s="63">
        <f t="shared" si="25"/>
        <v>24046</v>
      </c>
      <c r="DZ41" s="63">
        <f t="shared" si="25"/>
        <v>24077</v>
      </c>
      <c r="EA41" s="63">
        <f t="shared" ref="EA41:FJ41" si="26">SUM(EA38:EA40)</f>
        <v>24103</v>
      </c>
      <c r="EB41" s="63">
        <f t="shared" si="26"/>
        <v>24121</v>
      </c>
      <c r="EC41" s="63">
        <f t="shared" si="26"/>
        <v>24126</v>
      </c>
      <c r="ED41" s="130">
        <f t="shared" si="26"/>
        <v>24170</v>
      </c>
      <c r="EE41" s="63">
        <f t="shared" si="26"/>
        <v>24184</v>
      </c>
      <c r="EF41" s="63">
        <f t="shared" si="26"/>
        <v>24218</v>
      </c>
      <c r="EG41" s="63">
        <f t="shared" si="26"/>
        <v>24249</v>
      </c>
      <c r="EH41" s="63">
        <f t="shared" si="26"/>
        <v>24302</v>
      </c>
      <c r="EI41" s="63">
        <f t="shared" si="26"/>
        <v>24369</v>
      </c>
      <c r="EJ41" s="63">
        <f t="shared" si="26"/>
        <v>24400</v>
      </c>
      <c r="EK41" s="63">
        <f t="shared" si="26"/>
        <v>24465</v>
      </c>
      <c r="EL41" s="63">
        <f t="shared" si="26"/>
        <v>24569</v>
      </c>
      <c r="EM41" s="63">
        <f t="shared" si="26"/>
        <v>24633</v>
      </c>
      <c r="EN41" s="63">
        <f t="shared" si="26"/>
        <v>24742</v>
      </c>
      <c r="EO41" s="63">
        <f t="shared" si="26"/>
        <v>24786</v>
      </c>
      <c r="EP41" s="130">
        <f t="shared" si="26"/>
        <v>24897</v>
      </c>
      <c r="EQ41" s="63">
        <f t="shared" si="26"/>
        <v>24983</v>
      </c>
      <c r="ER41" s="63">
        <f t="shared" si="26"/>
        <v>25075</v>
      </c>
      <c r="ES41" s="63">
        <f t="shared" si="26"/>
        <v>25165</v>
      </c>
      <c r="ET41" s="63">
        <f t="shared" si="26"/>
        <v>25348</v>
      </c>
      <c r="EU41" s="63">
        <f t="shared" si="26"/>
        <v>25493</v>
      </c>
      <c r="EV41" s="63">
        <f t="shared" si="26"/>
        <v>25629</v>
      </c>
      <c r="EW41" s="63">
        <f t="shared" si="26"/>
        <v>25792</v>
      </c>
      <c r="EX41" s="63">
        <f t="shared" si="26"/>
        <v>25993</v>
      </c>
      <c r="EY41" s="63">
        <f t="shared" si="26"/>
        <v>26186</v>
      </c>
      <c r="EZ41" s="63">
        <f t="shared" si="26"/>
        <v>26435</v>
      </c>
      <c r="FA41" s="135">
        <f t="shared" si="26"/>
        <v>26589</v>
      </c>
      <c r="FB41" s="63">
        <f t="shared" si="26"/>
        <v>26799</v>
      </c>
      <c r="FC41" s="63">
        <f t="shared" si="26"/>
        <v>26980</v>
      </c>
      <c r="FD41" s="63">
        <f t="shared" si="26"/>
        <v>27150</v>
      </c>
      <c r="FE41" s="63">
        <f t="shared" si="26"/>
        <v>27272</v>
      </c>
      <c r="FF41" s="63">
        <f t="shared" si="26"/>
        <v>27418</v>
      </c>
      <c r="FG41" s="63">
        <f t="shared" si="26"/>
        <v>27587</v>
      </c>
      <c r="FH41" s="63">
        <f t="shared" si="26"/>
        <v>27748</v>
      </c>
      <c r="FI41" s="63">
        <f t="shared" si="26"/>
        <v>27937</v>
      </c>
      <c r="FJ41" s="63">
        <f t="shared" si="26"/>
        <v>28124</v>
      </c>
    </row>
    <row r="42" spans="1:166" s="1" customFormat="1" ht="20.149999999999999" customHeight="1" thickTop="1" x14ac:dyDescent="0.35">
      <c r="A42" s="26" t="s">
        <v>271</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row>
    <row r="43" spans="1:166" s="1" customFormat="1" ht="20.149999999999999" customHeight="1" x14ac:dyDescent="0.35">
      <c r="A43" s="31" t="s">
        <v>280</v>
      </c>
      <c r="B43" s="56">
        <f>B30</f>
        <v>1</v>
      </c>
      <c r="C43" s="56">
        <f t="shared" ref="C43:BN44" si="27">C30</f>
        <v>1</v>
      </c>
      <c r="D43" s="56">
        <f t="shared" si="27"/>
        <v>1</v>
      </c>
      <c r="E43" s="56">
        <f t="shared" si="27"/>
        <v>2</v>
      </c>
      <c r="F43" s="56">
        <f t="shared" si="27"/>
        <v>4</v>
      </c>
      <c r="G43" s="56">
        <f t="shared" si="27"/>
        <v>6</v>
      </c>
      <c r="H43" s="56">
        <f t="shared" si="27"/>
        <v>7</v>
      </c>
      <c r="I43" s="56">
        <f t="shared" si="27"/>
        <v>9</v>
      </c>
      <c r="J43" s="56">
        <f t="shared" si="27"/>
        <v>12</v>
      </c>
      <c r="K43" s="56">
        <f t="shared" si="27"/>
        <v>13</v>
      </c>
      <c r="L43" s="56">
        <f t="shared" si="27"/>
        <v>16</v>
      </c>
      <c r="M43" s="57">
        <f t="shared" si="27"/>
        <v>20</v>
      </c>
      <c r="N43" s="58">
        <f t="shared" si="27"/>
        <v>21</v>
      </c>
      <c r="O43" s="56">
        <f t="shared" si="27"/>
        <v>23</v>
      </c>
      <c r="P43" s="56">
        <f t="shared" si="27"/>
        <v>29</v>
      </c>
      <c r="Q43" s="56">
        <f t="shared" si="27"/>
        <v>35</v>
      </c>
      <c r="R43" s="56">
        <f t="shared" si="27"/>
        <v>40</v>
      </c>
      <c r="S43" s="56">
        <f t="shared" si="27"/>
        <v>51</v>
      </c>
      <c r="T43" s="56">
        <f t="shared" si="27"/>
        <v>100</v>
      </c>
      <c r="U43" s="56">
        <f t="shared" si="27"/>
        <v>109</v>
      </c>
      <c r="V43" s="56">
        <f t="shared" si="27"/>
        <v>121</v>
      </c>
      <c r="W43" s="56">
        <f t="shared" si="27"/>
        <v>135</v>
      </c>
      <c r="X43" s="56">
        <f t="shared" si="27"/>
        <v>174</v>
      </c>
      <c r="Y43" s="57">
        <f t="shared" si="27"/>
        <v>232</v>
      </c>
      <c r="Z43" s="56">
        <f t="shared" si="27"/>
        <v>232</v>
      </c>
      <c r="AA43" s="56">
        <f t="shared" si="27"/>
        <v>253</v>
      </c>
      <c r="AB43" s="56">
        <f t="shared" si="27"/>
        <v>267</v>
      </c>
      <c r="AC43" s="56">
        <f t="shared" si="27"/>
        <v>267</v>
      </c>
      <c r="AD43" s="56">
        <f t="shared" si="27"/>
        <v>271</v>
      </c>
      <c r="AE43" s="56">
        <f t="shared" si="27"/>
        <v>273</v>
      </c>
      <c r="AF43" s="56">
        <f t="shared" si="27"/>
        <v>300</v>
      </c>
      <c r="AG43" s="56">
        <f t="shared" si="27"/>
        <v>300</v>
      </c>
      <c r="AH43" s="56">
        <f t="shared" si="27"/>
        <v>300</v>
      </c>
      <c r="AI43" s="56">
        <f t="shared" si="27"/>
        <v>301</v>
      </c>
      <c r="AJ43" s="56">
        <f t="shared" si="27"/>
        <v>304</v>
      </c>
      <c r="AK43" s="57">
        <f t="shared" si="27"/>
        <v>304</v>
      </c>
      <c r="AL43" s="56">
        <f t="shared" si="27"/>
        <v>304</v>
      </c>
      <c r="AM43" s="56">
        <f t="shared" si="27"/>
        <v>304</v>
      </c>
      <c r="AN43" s="56">
        <f t="shared" si="27"/>
        <v>305</v>
      </c>
      <c r="AO43" s="56">
        <f t="shared" si="27"/>
        <v>313</v>
      </c>
      <c r="AP43" s="56">
        <f t="shared" si="27"/>
        <v>315</v>
      </c>
      <c r="AQ43" s="56">
        <f t="shared" si="27"/>
        <v>316</v>
      </c>
      <c r="AR43" s="56">
        <f t="shared" si="27"/>
        <v>320</v>
      </c>
      <c r="AS43" s="56">
        <f t="shared" si="27"/>
        <v>323</v>
      </c>
      <c r="AT43" s="56">
        <f t="shared" si="27"/>
        <v>328</v>
      </c>
      <c r="AU43" s="56">
        <f t="shared" si="27"/>
        <v>332</v>
      </c>
      <c r="AV43" s="56">
        <f t="shared" si="27"/>
        <v>333</v>
      </c>
      <c r="AW43" s="57">
        <f t="shared" si="27"/>
        <v>335</v>
      </c>
      <c r="AX43" s="56">
        <f t="shared" si="27"/>
        <v>335</v>
      </c>
      <c r="AY43" s="56">
        <f t="shared" si="27"/>
        <v>337</v>
      </c>
      <c r="AZ43" s="56">
        <f t="shared" si="27"/>
        <v>342</v>
      </c>
      <c r="BA43" s="56">
        <f t="shared" si="27"/>
        <v>343</v>
      </c>
      <c r="BB43" s="56">
        <f t="shared" si="27"/>
        <v>348</v>
      </c>
      <c r="BC43" s="56">
        <f t="shared" si="27"/>
        <v>354</v>
      </c>
      <c r="BD43" s="56">
        <f t="shared" si="27"/>
        <v>357</v>
      </c>
      <c r="BE43" s="56">
        <f t="shared" si="27"/>
        <v>361</v>
      </c>
      <c r="BF43" s="56">
        <f t="shared" si="27"/>
        <v>364</v>
      </c>
      <c r="BG43" s="56">
        <f t="shared" si="27"/>
        <v>369</v>
      </c>
      <c r="BH43" s="56">
        <f t="shared" si="27"/>
        <v>372</v>
      </c>
      <c r="BI43" s="57">
        <f t="shared" si="27"/>
        <v>379</v>
      </c>
      <c r="BJ43" s="56">
        <f t="shared" si="27"/>
        <v>379</v>
      </c>
      <c r="BK43" s="56">
        <f t="shared" si="27"/>
        <v>382</v>
      </c>
      <c r="BL43" s="56">
        <f t="shared" si="27"/>
        <v>393</v>
      </c>
      <c r="BM43" s="56">
        <f t="shared" si="27"/>
        <v>395</v>
      </c>
      <c r="BN43" s="56">
        <f t="shared" si="27"/>
        <v>399</v>
      </c>
      <c r="BO43" s="56">
        <f t="shared" ref="BO43:DZ44" si="28">BO30</f>
        <v>409</v>
      </c>
      <c r="BP43" s="56">
        <f t="shared" si="28"/>
        <v>412</v>
      </c>
      <c r="BQ43" s="56">
        <f t="shared" si="28"/>
        <v>415</v>
      </c>
      <c r="BR43" s="56">
        <f t="shared" si="28"/>
        <v>425</v>
      </c>
      <c r="BS43" s="56">
        <f t="shared" si="28"/>
        <v>435</v>
      </c>
      <c r="BT43" s="56">
        <f t="shared" si="28"/>
        <v>448</v>
      </c>
      <c r="BU43" s="57">
        <f t="shared" si="28"/>
        <v>525</v>
      </c>
      <c r="BV43" s="56">
        <f t="shared" si="28"/>
        <v>527</v>
      </c>
      <c r="BW43" s="56">
        <f t="shared" si="28"/>
        <v>529</v>
      </c>
      <c r="BX43" s="56">
        <f t="shared" si="28"/>
        <v>532</v>
      </c>
      <c r="BY43" s="56">
        <f t="shared" si="28"/>
        <v>532</v>
      </c>
      <c r="BZ43" s="56">
        <f t="shared" si="28"/>
        <v>535</v>
      </c>
      <c r="CA43" s="56">
        <f t="shared" si="28"/>
        <v>564</v>
      </c>
      <c r="CB43" s="56">
        <f t="shared" si="28"/>
        <v>564</v>
      </c>
      <c r="CC43" s="56">
        <f t="shared" si="28"/>
        <v>567</v>
      </c>
      <c r="CD43" s="56">
        <f t="shared" si="28"/>
        <v>569</v>
      </c>
      <c r="CE43" s="56">
        <f t="shared" si="28"/>
        <v>569</v>
      </c>
      <c r="CF43" s="56">
        <f t="shared" si="28"/>
        <v>570</v>
      </c>
      <c r="CG43" s="129">
        <f t="shared" si="28"/>
        <v>570</v>
      </c>
      <c r="CH43" s="78">
        <f t="shared" si="28"/>
        <v>571</v>
      </c>
      <c r="CI43" s="56">
        <f t="shared" si="28"/>
        <v>571</v>
      </c>
      <c r="CJ43" s="56">
        <f t="shared" si="28"/>
        <v>573</v>
      </c>
      <c r="CK43" s="56">
        <f t="shared" si="28"/>
        <v>573</v>
      </c>
      <c r="CL43" s="56">
        <f t="shared" si="28"/>
        <v>574</v>
      </c>
      <c r="CM43" s="56">
        <f t="shared" si="28"/>
        <v>574</v>
      </c>
      <c r="CN43" s="56">
        <f t="shared" si="28"/>
        <v>575</v>
      </c>
      <c r="CO43" s="56">
        <f t="shared" si="28"/>
        <v>575</v>
      </c>
      <c r="CP43" s="56">
        <f t="shared" si="28"/>
        <v>575</v>
      </c>
      <c r="CQ43" s="56">
        <f t="shared" si="28"/>
        <v>575</v>
      </c>
      <c r="CR43" s="56">
        <f t="shared" si="28"/>
        <v>575</v>
      </c>
      <c r="CS43" s="129">
        <f t="shared" si="28"/>
        <v>575</v>
      </c>
      <c r="CT43" s="78">
        <f t="shared" si="28"/>
        <v>576</v>
      </c>
      <c r="CU43" s="56">
        <f t="shared" si="28"/>
        <v>576</v>
      </c>
      <c r="CV43" s="56">
        <f t="shared" si="28"/>
        <v>576</v>
      </c>
      <c r="CW43" s="56">
        <f t="shared" si="28"/>
        <v>576</v>
      </c>
      <c r="CX43" s="56">
        <f t="shared" si="28"/>
        <v>576</v>
      </c>
      <c r="CY43" s="56">
        <f t="shared" si="28"/>
        <v>576</v>
      </c>
      <c r="CZ43" s="56">
        <f t="shared" si="28"/>
        <v>576</v>
      </c>
      <c r="DA43" s="56">
        <f t="shared" si="28"/>
        <v>576</v>
      </c>
      <c r="DB43" s="56">
        <f t="shared" si="28"/>
        <v>576</v>
      </c>
      <c r="DC43" s="56">
        <f t="shared" si="28"/>
        <v>576</v>
      </c>
      <c r="DD43" s="56">
        <f t="shared" si="28"/>
        <v>576</v>
      </c>
      <c r="DE43" s="129">
        <f t="shared" si="28"/>
        <v>576</v>
      </c>
      <c r="DF43" s="78">
        <f t="shared" si="28"/>
        <v>576</v>
      </c>
      <c r="DG43" s="56">
        <f t="shared" si="28"/>
        <v>576</v>
      </c>
      <c r="DH43" s="56">
        <f t="shared" si="28"/>
        <v>576</v>
      </c>
      <c r="DI43" s="56">
        <f t="shared" si="28"/>
        <v>576</v>
      </c>
      <c r="DJ43" s="56">
        <f t="shared" si="28"/>
        <v>576</v>
      </c>
      <c r="DK43" s="56">
        <f t="shared" si="28"/>
        <v>576</v>
      </c>
      <c r="DL43" s="56">
        <f t="shared" si="28"/>
        <v>576</v>
      </c>
      <c r="DM43" s="56">
        <f t="shared" si="28"/>
        <v>576</v>
      </c>
      <c r="DN43" s="56">
        <f t="shared" si="28"/>
        <v>576</v>
      </c>
      <c r="DO43" s="56">
        <f t="shared" si="28"/>
        <v>576</v>
      </c>
      <c r="DP43" s="56">
        <f t="shared" si="28"/>
        <v>576</v>
      </c>
      <c r="DQ43" s="129">
        <f t="shared" si="28"/>
        <v>576</v>
      </c>
      <c r="DR43" s="78">
        <f t="shared" si="28"/>
        <v>576</v>
      </c>
      <c r="DS43" s="56">
        <f t="shared" si="28"/>
        <v>576</v>
      </c>
      <c r="DT43" s="56">
        <f t="shared" si="28"/>
        <v>576</v>
      </c>
      <c r="DU43" s="56">
        <f t="shared" si="28"/>
        <v>576</v>
      </c>
      <c r="DV43" s="56">
        <f t="shared" si="28"/>
        <v>576</v>
      </c>
      <c r="DW43" s="56">
        <f t="shared" si="28"/>
        <v>576</v>
      </c>
      <c r="DX43" s="56">
        <f t="shared" si="28"/>
        <v>576</v>
      </c>
      <c r="DY43" s="56">
        <f t="shared" si="28"/>
        <v>576</v>
      </c>
      <c r="DZ43" s="56">
        <f t="shared" si="28"/>
        <v>576</v>
      </c>
      <c r="EA43" s="56">
        <f t="shared" ref="EA43:FJ44" si="29">EA30</f>
        <v>576</v>
      </c>
      <c r="EB43" s="56">
        <f t="shared" si="29"/>
        <v>576</v>
      </c>
      <c r="EC43" s="56">
        <f t="shared" si="29"/>
        <v>576</v>
      </c>
      <c r="ED43" s="78">
        <f t="shared" si="29"/>
        <v>576</v>
      </c>
      <c r="EE43" s="56">
        <f t="shared" si="29"/>
        <v>576</v>
      </c>
      <c r="EF43" s="56">
        <f t="shared" si="29"/>
        <v>576</v>
      </c>
      <c r="EG43" s="56">
        <f t="shared" si="29"/>
        <v>576</v>
      </c>
      <c r="EH43" s="56">
        <f t="shared" si="29"/>
        <v>576</v>
      </c>
      <c r="EI43" s="56">
        <f t="shared" si="29"/>
        <v>576</v>
      </c>
      <c r="EJ43" s="56">
        <f t="shared" si="29"/>
        <v>576</v>
      </c>
      <c r="EK43" s="56">
        <f t="shared" si="29"/>
        <v>576</v>
      </c>
      <c r="EL43" s="56">
        <f t="shared" si="29"/>
        <v>576</v>
      </c>
      <c r="EM43" s="56">
        <f t="shared" si="29"/>
        <v>576</v>
      </c>
      <c r="EN43" s="56">
        <f t="shared" si="29"/>
        <v>576</v>
      </c>
      <c r="EO43" s="56">
        <f t="shared" si="29"/>
        <v>576</v>
      </c>
      <c r="EP43" s="78">
        <f t="shared" si="29"/>
        <v>576</v>
      </c>
      <c r="EQ43" s="56">
        <f t="shared" si="29"/>
        <v>576</v>
      </c>
      <c r="ER43" s="56">
        <f t="shared" si="29"/>
        <v>576</v>
      </c>
      <c r="ES43" s="56">
        <f t="shared" si="29"/>
        <v>576</v>
      </c>
      <c r="ET43" s="56">
        <f t="shared" si="29"/>
        <v>576</v>
      </c>
      <c r="EU43" s="56">
        <f t="shared" si="29"/>
        <v>576</v>
      </c>
      <c r="EV43" s="56">
        <f t="shared" si="29"/>
        <v>576</v>
      </c>
      <c r="EW43" s="56">
        <f t="shared" si="29"/>
        <v>576</v>
      </c>
      <c r="EX43" s="56">
        <f t="shared" si="29"/>
        <v>576</v>
      </c>
      <c r="EY43" s="56">
        <f t="shared" si="29"/>
        <v>576</v>
      </c>
      <c r="EZ43" s="56">
        <f t="shared" si="29"/>
        <v>576</v>
      </c>
      <c r="FA43" s="85">
        <f t="shared" si="29"/>
        <v>576</v>
      </c>
      <c r="FB43" s="56">
        <f t="shared" si="29"/>
        <v>576</v>
      </c>
      <c r="FC43" s="56">
        <f t="shared" si="29"/>
        <v>576</v>
      </c>
      <c r="FD43" s="56">
        <f t="shared" si="29"/>
        <v>576</v>
      </c>
      <c r="FE43" s="56">
        <f t="shared" si="29"/>
        <v>576</v>
      </c>
      <c r="FF43" s="56">
        <f t="shared" si="29"/>
        <v>576</v>
      </c>
      <c r="FG43" s="56">
        <f t="shared" si="29"/>
        <v>576</v>
      </c>
      <c r="FH43" s="56">
        <f t="shared" si="29"/>
        <v>576</v>
      </c>
      <c r="FI43" s="56">
        <f t="shared" si="29"/>
        <v>576</v>
      </c>
      <c r="FJ43" s="56">
        <f t="shared" si="29"/>
        <v>576</v>
      </c>
    </row>
    <row r="44" spans="1:166" s="1" customFormat="1" ht="20.149999999999999" customHeight="1" x14ac:dyDescent="0.35">
      <c r="A44" s="31" t="s">
        <v>281</v>
      </c>
      <c r="B44" s="56">
        <f>B31</f>
        <v>4514</v>
      </c>
      <c r="C44" s="56">
        <f t="shared" si="27"/>
        <v>4935</v>
      </c>
      <c r="D44" s="56">
        <f t="shared" si="27"/>
        <v>5722</v>
      </c>
      <c r="E44" s="56">
        <f t="shared" si="27"/>
        <v>6629</v>
      </c>
      <c r="F44" s="56">
        <f t="shared" si="27"/>
        <v>7969</v>
      </c>
      <c r="G44" s="56">
        <f t="shared" si="27"/>
        <v>9669</v>
      </c>
      <c r="H44" s="56">
        <f t="shared" si="27"/>
        <v>11684</v>
      </c>
      <c r="I44" s="56">
        <f t="shared" si="27"/>
        <v>13756</v>
      </c>
      <c r="J44" s="56">
        <f t="shared" si="27"/>
        <v>16352</v>
      </c>
      <c r="K44" s="56">
        <f t="shared" si="27"/>
        <v>19451</v>
      </c>
      <c r="L44" s="56">
        <f t="shared" si="27"/>
        <v>23006</v>
      </c>
      <c r="M44" s="57">
        <f t="shared" si="27"/>
        <v>25679</v>
      </c>
      <c r="N44" s="58">
        <f t="shared" si="27"/>
        <v>29353</v>
      </c>
      <c r="O44" s="56">
        <f t="shared" si="27"/>
        <v>33531</v>
      </c>
      <c r="P44" s="56">
        <f t="shared" si="27"/>
        <v>39806</v>
      </c>
      <c r="Q44" s="56">
        <f t="shared" si="27"/>
        <v>45757</v>
      </c>
      <c r="R44" s="56">
        <f t="shared" si="27"/>
        <v>52706</v>
      </c>
      <c r="S44" s="56">
        <f t="shared" si="27"/>
        <v>61789</v>
      </c>
      <c r="T44" s="56">
        <f t="shared" si="27"/>
        <v>72569</v>
      </c>
      <c r="U44" s="56">
        <f t="shared" si="27"/>
        <v>86110</v>
      </c>
      <c r="V44" s="56">
        <f t="shared" si="27"/>
        <v>102766</v>
      </c>
      <c r="W44" s="56">
        <f t="shared" si="27"/>
        <v>122214</v>
      </c>
      <c r="X44" s="56">
        <f t="shared" si="27"/>
        <v>177201</v>
      </c>
      <c r="Y44" s="57">
        <f t="shared" si="27"/>
        <v>220906</v>
      </c>
      <c r="Z44" s="56">
        <f t="shared" si="27"/>
        <v>228759</v>
      </c>
      <c r="AA44" s="56">
        <f t="shared" si="27"/>
        <v>270860</v>
      </c>
      <c r="AB44" s="56">
        <f t="shared" si="27"/>
        <v>296105</v>
      </c>
      <c r="AC44" s="56">
        <f t="shared" si="27"/>
        <v>300920</v>
      </c>
      <c r="AD44" s="56">
        <f t="shared" si="27"/>
        <v>310590</v>
      </c>
      <c r="AE44" s="56">
        <f t="shared" si="27"/>
        <v>322955</v>
      </c>
      <c r="AF44" s="56">
        <f t="shared" si="27"/>
        <v>348058</v>
      </c>
      <c r="AG44" s="56">
        <f t="shared" si="27"/>
        <v>351434</v>
      </c>
      <c r="AH44" s="56">
        <f t="shared" si="27"/>
        <v>356039</v>
      </c>
      <c r="AI44" s="56">
        <f t="shared" si="27"/>
        <v>366026</v>
      </c>
      <c r="AJ44" s="56">
        <f t="shared" si="27"/>
        <v>371121</v>
      </c>
      <c r="AK44" s="57">
        <f t="shared" si="27"/>
        <v>376576</v>
      </c>
      <c r="AL44" s="56">
        <f t="shared" si="27"/>
        <v>382385</v>
      </c>
      <c r="AM44" s="56">
        <f t="shared" si="27"/>
        <v>388819</v>
      </c>
      <c r="AN44" s="56">
        <f t="shared" si="27"/>
        <v>396070</v>
      </c>
      <c r="AO44" s="56">
        <f t="shared" si="27"/>
        <v>403745</v>
      </c>
      <c r="AP44" s="56">
        <f t="shared" si="27"/>
        <v>411704</v>
      </c>
      <c r="AQ44" s="56">
        <f t="shared" si="27"/>
        <v>423647</v>
      </c>
      <c r="AR44" s="56">
        <f t="shared" si="27"/>
        <v>429727</v>
      </c>
      <c r="AS44" s="56">
        <f t="shared" si="27"/>
        <v>436992</v>
      </c>
      <c r="AT44" s="56">
        <f t="shared" si="27"/>
        <v>444656</v>
      </c>
      <c r="AU44" s="56">
        <f t="shared" si="27"/>
        <v>452815</v>
      </c>
      <c r="AV44" s="56">
        <f t="shared" si="27"/>
        <v>462068</v>
      </c>
      <c r="AW44" s="57">
        <f t="shared" si="27"/>
        <v>469931</v>
      </c>
      <c r="AX44" s="56">
        <f t="shared" si="27"/>
        <v>477545</v>
      </c>
      <c r="AY44" s="56">
        <f t="shared" si="27"/>
        <v>485833</v>
      </c>
      <c r="AZ44" s="56">
        <f t="shared" si="27"/>
        <v>500523</v>
      </c>
      <c r="BA44" s="56">
        <f t="shared" si="27"/>
        <v>507950</v>
      </c>
      <c r="BB44" s="56">
        <f t="shared" si="27"/>
        <v>516133</v>
      </c>
      <c r="BC44" s="56">
        <f t="shared" si="27"/>
        <v>525194</v>
      </c>
      <c r="BD44" s="56">
        <f t="shared" si="27"/>
        <v>535413</v>
      </c>
      <c r="BE44" s="56">
        <f t="shared" si="27"/>
        <v>545292</v>
      </c>
      <c r="BF44" s="56">
        <f t="shared" si="27"/>
        <v>556906</v>
      </c>
      <c r="BG44" s="56">
        <f t="shared" si="27"/>
        <v>568962</v>
      </c>
      <c r="BH44" s="56">
        <f t="shared" si="27"/>
        <v>580568</v>
      </c>
      <c r="BI44" s="57">
        <f t="shared" si="27"/>
        <v>592852</v>
      </c>
      <c r="BJ44" s="56">
        <f t="shared" si="27"/>
        <v>600256</v>
      </c>
      <c r="BK44" s="56">
        <f t="shared" si="27"/>
        <v>609407</v>
      </c>
      <c r="BL44" s="56">
        <f t="shared" si="27"/>
        <v>624372</v>
      </c>
      <c r="BM44" s="56">
        <f t="shared" si="27"/>
        <v>634058</v>
      </c>
      <c r="BN44" s="56">
        <f t="shared" si="27"/>
        <v>644267</v>
      </c>
      <c r="BO44" s="56">
        <f t="shared" si="28"/>
        <v>659339</v>
      </c>
      <c r="BP44" s="56">
        <f t="shared" si="28"/>
        <v>669453</v>
      </c>
      <c r="BQ44" s="56">
        <f t="shared" si="28"/>
        <v>679698</v>
      </c>
      <c r="BR44" s="56">
        <f t="shared" si="28"/>
        <v>697193</v>
      </c>
      <c r="BS44" s="56">
        <f t="shared" si="28"/>
        <v>712179</v>
      </c>
      <c r="BT44" s="56">
        <f t="shared" si="28"/>
        <v>731856</v>
      </c>
      <c r="BU44" s="57">
        <f t="shared" si="28"/>
        <v>755784</v>
      </c>
      <c r="BV44" s="56">
        <f t="shared" si="28"/>
        <v>768751</v>
      </c>
      <c r="BW44" s="56">
        <f t="shared" si="28"/>
        <v>770993</v>
      </c>
      <c r="BX44" s="56">
        <f t="shared" si="28"/>
        <v>774078</v>
      </c>
      <c r="BY44" s="56">
        <f t="shared" si="28"/>
        <v>776278</v>
      </c>
      <c r="BZ44" s="56">
        <f t="shared" si="28"/>
        <v>778623</v>
      </c>
      <c r="CA44" s="56">
        <f t="shared" si="28"/>
        <v>781386</v>
      </c>
      <c r="CB44" s="56">
        <f t="shared" si="28"/>
        <v>783496</v>
      </c>
      <c r="CC44" s="56">
        <f t="shared" si="28"/>
        <v>785565</v>
      </c>
      <c r="CD44" s="56">
        <f t="shared" si="28"/>
        <v>787947</v>
      </c>
      <c r="CE44" s="56">
        <f t="shared" si="28"/>
        <v>789689</v>
      </c>
      <c r="CF44" s="56">
        <f t="shared" si="28"/>
        <v>791695</v>
      </c>
      <c r="CG44" s="129">
        <f t="shared" si="28"/>
        <v>793381</v>
      </c>
      <c r="CH44" s="78">
        <f t="shared" si="28"/>
        <v>794752</v>
      </c>
      <c r="CI44" s="56">
        <f t="shared" si="28"/>
        <v>796340</v>
      </c>
      <c r="CJ44" s="56">
        <f t="shared" si="28"/>
        <v>798577</v>
      </c>
      <c r="CK44" s="56">
        <f t="shared" si="28"/>
        <v>800120</v>
      </c>
      <c r="CL44" s="56">
        <f t="shared" si="28"/>
        <v>802056</v>
      </c>
      <c r="CM44" s="56">
        <f t="shared" si="28"/>
        <v>804005</v>
      </c>
      <c r="CN44" s="56">
        <f t="shared" si="28"/>
        <v>805738</v>
      </c>
      <c r="CO44" s="56">
        <f t="shared" si="28"/>
        <v>807771</v>
      </c>
      <c r="CP44" s="56">
        <f t="shared" si="28"/>
        <v>809794</v>
      </c>
      <c r="CQ44" s="56">
        <f t="shared" si="28"/>
        <v>811619</v>
      </c>
      <c r="CR44" s="56">
        <f t="shared" si="28"/>
        <v>813753</v>
      </c>
      <c r="CS44" s="129">
        <f t="shared" si="28"/>
        <v>815294</v>
      </c>
      <c r="CT44" s="78">
        <f t="shared" si="28"/>
        <v>816891</v>
      </c>
      <c r="CU44" s="56">
        <f t="shared" si="28"/>
        <v>818417</v>
      </c>
      <c r="CV44" s="56">
        <f t="shared" si="28"/>
        <v>820375</v>
      </c>
      <c r="CW44" s="56">
        <f t="shared" si="28"/>
        <v>822120</v>
      </c>
      <c r="CX44" s="56">
        <f t="shared" si="28"/>
        <v>824079</v>
      </c>
      <c r="CY44" s="56">
        <f t="shared" si="28"/>
        <v>826199</v>
      </c>
      <c r="CZ44" s="56">
        <f t="shared" si="28"/>
        <v>828129</v>
      </c>
      <c r="DA44" s="56">
        <f t="shared" si="28"/>
        <v>830346</v>
      </c>
      <c r="DB44" s="56">
        <f t="shared" si="28"/>
        <v>832823</v>
      </c>
      <c r="DC44" s="56">
        <f t="shared" si="28"/>
        <v>835502</v>
      </c>
      <c r="DD44" s="56">
        <f t="shared" si="28"/>
        <v>838522</v>
      </c>
      <c r="DE44" s="129">
        <f t="shared" si="28"/>
        <v>841222</v>
      </c>
      <c r="DF44" s="78">
        <f t="shared" si="28"/>
        <v>844880</v>
      </c>
      <c r="DG44" s="56">
        <f t="shared" si="28"/>
        <v>849275</v>
      </c>
      <c r="DH44" s="56">
        <f t="shared" si="28"/>
        <v>859362</v>
      </c>
      <c r="DI44" s="56">
        <f t="shared" si="28"/>
        <v>859380</v>
      </c>
      <c r="DJ44" s="56">
        <f t="shared" si="28"/>
        <v>859392</v>
      </c>
      <c r="DK44" s="56">
        <f t="shared" si="28"/>
        <v>859406</v>
      </c>
      <c r="DL44" s="56">
        <f t="shared" si="28"/>
        <v>859421</v>
      </c>
      <c r="DM44" s="56">
        <f t="shared" si="28"/>
        <v>859448</v>
      </c>
      <c r="DN44" s="56">
        <f t="shared" si="28"/>
        <v>859478</v>
      </c>
      <c r="DO44" s="56">
        <f t="shared" si="28"/>
        <v>859490</v>
      </c>
      <c r="DP44" s="56">
        <f t="shared" si="28"/>
        <v>859505</v>
      </c>
      <c r="DQ44" s="129">
        <f t="shared" si="28"/>
        <v>859518</v>
      </c>
      <c r="DR44" s="78">
        <f t="shared" si="28"/>
        <v>859542</v>
      </c>
      <c r="DS44" s="56">
        <f t="shared" si="28"/>
        <v>859574</v>
      </c>
      <c r="DT44" s="56">
        <f t="shared" si="28"/>
        <v>859658</v>
      </c>
      <c r="DU44" s="56">
        <f t="shared" si="28"/>
        <v>859658</v>
      </c>
      <c r="DV44" s="56">
        <f t="shared" si="28"/>
        <v>859658</v>
      </c>
      <c r="DW44" s="56">
        <f t="shared" si="28"/>
        <v>859659</v>
      </c>
      <c r="DX44" s="56">
        <f t="shared" si="28"/>
        <v>859660</v>
      </c>
      <c r="DY44" s="56">
        <f t="shared" si="28"/>
        <v>859666</v>
      </c>
      <c r="DZ44" s="56">
        <f t="shared" si="28"/>
        <v>859672</v>
      </c>
      <c r="EA44" s="56">
        <f t="shared" si="29"/>
        <v>859673</v>
      </c>
      <c r="EB44" s="56">
        <f t="shared" si="29"/>
        <v>859673</v>
      </c>
      <c r="EC44" s="56">
        <f t="shared" si="29"/>
        <v>859675</v>
      </c>
      <c r="ED44" s="78">
        <f t="shared" si="29"/>
        <v>859676</v>
      </c>
      <c r="EE44" s="56">
        <f t="shared" si="29"/>
        <v>859676</v>
      </c>
      <c r="EF44" s="56">
        <f t="shared" si="29"/>
        <v>859676</v>
      </c>
      <c r="EG44" s="56">
        <f t="shared" si="29"/>
        <v>859676</v>
      </c>
      <c r="EH44" s="56">
        <f t="shared" si="29"/>
        <v>859676</v>
      </c>
      <c r="EI44" s="56">
        <f t="shared" si="29"/>
        <v>859676</v>
      </c>
      <c r="EJ44" s="56">
        <f t="shared" si="29"/>
        <v>859676</v>
      </c>
      <c r="EK44" s="56">
        <f t="shared" si="29"/>
        <v>859676</v>
      </c>
      <c r="EL44" s="56">
        <f t="shared" si="29"/>
        <v>859676</v>
      </c>
      <c r="EM44" s="56">
        <f t="shared" si="29"/>
        <v>859676</v>
      </c>
      <c r="EN44" s="56">
        <f t="shared" si="29"/>
        <v>859676</v>
      </c>
      <c r="EO44" s="56">
        <f t="shared" si="29"/>
        <v>859676</v>
      </c>
      <c r="EP44" s="78">
        <f t="shared" si="29"/>
        <v>859676</v>
      </c>
      <c r="EQ44" s="56">
        <f t="shared" si="29"/>
        <v>859676</v>
      </c>
      <c r="ER44" s="56">
        <f t="shared" si="29"/>
        <v>859676</v>
      </c>
      <c r="ES44" s="56">
        <f t="shared" si="29"/>
        <v>859676</v>
      </c>
      <c r="ET44" s="56">
        <f t="shared" si="29"/>
        <v>859676</v>
      </c>
      <c r="EU44" s="56">
        <f t="shared" si="29"/>
        <v>859676</v>
      </c>
      <c r="EV44" s="56">
        <f t="shared" si="29"/>
        <v>859676</v>
      </c>
      <c r="EW44" s="56">
        <f t="shared" si="29"/>
        <v>859676</v>
      </c>
      <c r="EX44" s="56">
        <f t="shared" si="29"/>
        <v>859676</v>
      </c>
      <c r="EY44" s="56">
        <f t="shared" si="29"/>
        <v>859676</v>
      </c>
      <c r="EZ44" s="56">
        <f t="shared" si="29"/>
        <v>859676</v>
      </c>
      <c r="FA44" s="85">
        <f t="shared" si="29"/>
        <v>859676</v>
      </c>
      <c r="FB44" s="56">
        <f t="shared" si="29"/>
        <v>859676</v>
      </c>
      <c r="FC44" s="56">
        <f t="shared" si="29"/>
        <v>859676</v>
      </c>
      <c r="FD44" s="56">
        <f t="shared" si="29"/>
        <v>859676</v>
      </c>
      <c r="FE44" s="56">
        <f t="shared" si="29"/>
        <v>859676</v>
      </c>
      <c r="FF44" s="56">
        <f t="shared" si="29"/>
        <v>859676</v>
      </c>
      <c r="FG44" s="56">
        <f t="shared" si="29"/>
        <v>859676</v>
      </c>
      <c r="FH44" s="56">
        <f t="shared" si="29"/>
        <v>859676</v>
      </c>
      <c r="FI44" s="56">
        <f t="shared" si="29"/>
        <v>859676</v>
      </c>
      <c r="FJ44" s="56">
        <f t="shared" si="29"/>
        <v>859676</v>
      </c>
    </row>
    <row r="45" spans="1:166" s="1" customFormat="1" ht="20.149999999999999" customHeight="1" x14ac:dyDescent="0.35">
      <c r="A45" s="31" t="s">
        <v>282</v>
      </c>
      <c r="B45" s="56">
        <f>B32+B38</f>
        <v>0</v>
      </c>
      <c r="C45" s="56">
        <f t="shared" ref="C45:BN46" si="30">C32+C38</f>
        <v>0</v>
      </c>
      <c r="D45" s="56">
        <f t="shared" si="30"/>
        <v>0</v>
      </c>
      <c r="E45" s="56">
        <f t="shared" si="30"/>
        <v>0</v>
      </c>
      <c r="F45" s="56">
        <f t="shared" si="30"/>
        <v>0</v>
      </c>
      <c r="G45" s="56">
        <f t="shared" si="30"/>
        <v>0</v>
      </c>
      <c r="H45" s="56">
        <f t="shared" si="30"/>
        <v>0</v>
      </c>
      <c r="I45" s="56">
        <f t="shared" si="30"/>
        <v>0</v>
      </c>
      <c r="J45" s="56">
        <f t="shared" si="30"/>
        <v>0</v>
      </c>
      <c r="K45" s="56">
        <f t="shared" si="30"/>
        <v>0</v>
      </c>
      <c r="L45" s="56">
        <f t="shared" si="30"/>
        <v>0</v>
      </c>
      <c r="M45" s="57">
        <f t="shared" si="30"/>
        <v>0</v>
      </c>
      <c r="N45" s="58">
        <f t="shared" si="30"/>
        <v>0</v>
      </c>
      <c r="O45" s="56">
        <f t="shared" si="30"/>
        <v>0</v>
      </c>
      <c r="P45" s="56">
        <f t="shared" si="30"/>
        <v>0</v>
      </c>
      <c r="Q45" s="56">
        <f t="shared" si="30"/>
        <v>0</v>
      </c>
      <c r="R45" s="56">
        <f t="shared" si="30"/>
        <v>0</v>
      </c>
      <c r="S45" s="56">
        <f t="shared" si="30"/>
        <v>0</v>
      </c>
      <c r="T45" s="56">
        <f t="shared" si="30"/>
        <v>1</v>
      </c>
      <c r="U45" s="56">
        <f t="shared" si="30"/>
        <v>1</v>
      </c>
      <c r="V45" s="56">
        <f t="shared" si="30"/>
        <v>1</v>
      </c>
      <c r="W45" s="56">
        <f t="shared" si="30"/>
        <v>1</v>
      </c>
      <c r="X45" s="56">
        <f t="shared" si="30"/>
        <v>1</v>
      </c>
      <c r="Y45" s="57">
        <f t="shared" si="30"/>
        <v>2</v>
      </c>
      <c r="Z45" s="56">
        <f t="shared" si="30"/>
        <v>2</v>
      </c>
      <c r="AA45" s="56">
        <f t="shared" si="30"/>
        <v>2</v>
      </c>
      <c r="AB45" s="56">
        <f t="shared" si="30"/>
        <v>2</v>
      </c>
      <c r="AC45" s="56">
        <f t="shared" si="30"/>
        <v>2</v>
      </c>
      <c r="AD45" s="56">
        <f t="shared" si="30"/>
        <v>2</v>
      </c>
      <c r="AE45" s="56">
        <f t="shared" si="30"/>
        <v>2</v>
      </c>
      <c r="AF45" s="56">
        <f t="shared" si="30"/>
        <v>2</v>
      </c>
      <c r="AG45" s="56">
        <f t="shared" si="30"/>
        <v>2</v>
      </c>
      <c r="AH45" s="56">
        <f t="shared" si="30"/>
        <v>2</v>
      </c>
      <c r="AI45" s="56">
        <f t="shared" si="30"/>
        <v>2</v>
      </c>
      <c r="AJ45" s="56">
        <f t="shared" si="30"/>
        <v>2</v>
      </c>
      <c r="AK45" s="57">
        <f t="shared" si="30"/>
        <v>2</v>
      </c>
      <c r="AL45" s="56">
        <f t="shared" si="30"/>
        <v>2</v>
      </c>
      <c r="AM45" s="56">
        <f t="shared" si="30"/>
        <v>2</v>
      </c>
      <c r="AN45" s="56">
        <f t="shared" si="30"/>
        <v>11</v>
      </c>
      <c r="AO45" s="56">
        <f t="shared" si="30"/>
        <v>14</v>
      </c>
      <c r="AP45" s="56">
        <f t="shared" si="30"/>
        <v>18</v>
      </c>
      <c r="AQ45" s="56">
        <f t="shared" si="30"/>
        <v>26</v>
      </c>
      <c r="AR45" s="56">
        <f t="shared" si="30"/>
        <v>27</v>
      </c>
      <c r="AS45" s="56">
        <f t="shared" si="30"/>
        <v>32</v>
      </c>
      <c r="AT45" s="56">
        <f t="shared" si="30"/>
        <v>33</v>
      </c>
      <c r="AU45" s="56">
        <f t="shared" si="30"/>
        <v>33</v>
      </c>
      <c r="AV45" s="56">
        <f t="shared" si="30"/>
        <v>37</v>
      </c>
      <c r="AW45" s="57">
        <f t="shared" si="30"/>
        <v>38</v>
      </c>
      <c r="AX45" s="56">
        <f t="shared" si="30"/>
        <v>48</v>
      </c>
      <c r="AY45" s="56">
        <f t="shared" si="30"/>
        <v>54</v>
      </c>
      <c r="AZ45" s="56">
        <f t="shared" si="30"/>
        <v>141</v>
      </c>
      <c r="BA45" s="56">
        <f t="shared" si="30"/>
        <v>142</v>
      </c>
      <c r="BB45" s="56">
        <f t="shared" si="30"/>
        <v>147</v>
      </c>
      <c r="BC45" s="56">
        <f t="shared" si="30"/>
        <v>153</v>
      </c>
      <c r="BD45" s="56">
        <f t="shared" si="30"/>
        <v>163</v>
      </c>
      <c r="BE45" s="56">
        <f t="shared" si="30"/>
        <v>166</v>
      </c>
      <c r="BF45" s="56">
        <f t="shared" si="30"/>
        <v>177</v>
      </c>
      <c r="BG45" s="56">
        <f t="shared" si="30"/>
        <v>185</v>
      </c>
      <c r="BH45" s="56">
        <f t="shared" si="30"/>
        <v>192</v>
      </c>
      <c r="BI45" s="57">
        <f t="shared" si="30"/>
        <v>204</v>
      </c>
      <c r="BJ45" s="56">
        <f t="shared" si="30"/>
        <v>208</v>
      </c>
      <c r="BK45" s="56">
        <f t="shared" si="30"/>
        <v>219</v>
      </c>
      <c r="BL45" s="56">
        <f t="shared" si="30"/>
        <v>379</v>
      </c>
      <c r="BM45" s="56">
        <f t="shared" si="30"/>
        <v>380</v>
      </c>
      <c r="BN45" s="56">
        <f t="shared" si="30"/>
        <v>381</v>
      </c>
      <c r="BO45" s="56">
        <f t="shared" ref="BO45:DZ46" si="31">BO32+BO38</f>
        <v>381</v>
      </c>
      <c r="BP45" s="56">
        <f t="shared" si="31"/>
        <v>384</v>
      </c>
      <c r="BQ45" s="56">
        <f t="shared" si="31"/>
        <v>389</v>
      </c>
      <c r="BR45" s="56">
        <f t="shared" si="31"/>
        <v>391</v>
      </c>
      <c r="BS45" s="56">
        <f t="shared" si="31"/>
        <v>399</v>
      </c>
      <c r="BT45" s="56">
        <f t="shared" si="31"/>
        <v>404</v>
      </c>
      <c r="BU45" s="57">
        <f t="shared" si="31"/>
        <v>427</v>
      </c>
      <c r="BV45" s="56">
        <f t="shared" si="31"/>
        <v>434</v>
      </c>
      <c r="BW45" s="56">
        <f t="shared" si="31"/>
        <v>445</v>
      </c>
      <c r="BX45" s="56">
        <f t="shared" si="31"/>
        <v>580</v>
      </c>
      <c r="BY45" s="56">
        <f t="shared" si="31"/>
        <v>589</v>
      </c>
      <c r="BZ45" s="56">
        <f t="shared" si="31"/>
        <v>592</v>
      </c>
      <c r="CA45" s="56">
        <f t="shared" si="31"/>
        <v>596</v>
      </c>
      <c r="CB45" s="56">
        <f t="shared" si="31"/>
        <v>598</v>
      </c>
      <c r="CC45" s="56">
        <f t="shared" si="31"/>
        <v>601</v>
      </c>
      <c r="CD45" s="56">
        <f t="shared" si="31"/>
        <v>604</v>
      </c>
      <c r="CE45" s="56">
        <f t="shared" si="31"/>
        <v>610</v>
      </c>
      <c r="CF45" s="56">
        <f t="shared" si="31"/>
        <v>615</v>
      </c>
      <c r="CG45" s="129">
        <f t="shared" si="31"/>
        <v>628</v>
      </c>
      <c r="CH45" s="78">
        <f t="shared" si="31"/>
        <v>633</v>
      </c>
      <c r="CI45" s="56">
        <f t="shared" si="31"/>
        <v>650</v>
      </c>
      <c r="CJ45" s="56">
        <f t="shared" si="31"/>
        <v>750</v>
      </c>
      <c r="CK45" s="56">
        <f t="shared" si="31"/>
        <v>752</v>
      </c>
      <c r="CL45" s="56">
        <f t="shared" si="31"/>
        <v>753</v>
      </c>
      <c r="CM45" s="56">
        <f t="shared" si="31"/>
        <v>753</v>
      </c>
      <c r="CN45" s="56">
        <f t="shared" si="31"/>
        <v>754</v>
      </c>
      <c r="CO45" s="56">
        <f t="shared" si="31"/>
        <v>754</v>
      </c>
      <c r="CP45" s="56">
        <f t="shared" si="31"/>
        <v>754</v>
      </c>
      <c r="CQ45" s="56">
        <f t="shared" si="31"/>
        <v>754</v>
      </c>
      <c r="CR45" s="56">
        <f t="shared" si="31"/>
        <v>754</v>
      </c>
      <c r="CS45" s="129">
        <f t="shared" si="31"/>
        <v>755</v>
      </c>
      <c r="CT45" s="78">
        <f t="shared" si="31"/>
        <v>756</v>
      </c>
      <c r="CU45" s="56">
        <f t="shared" si="31"/>
        <v>757</v>
      </c>
      <c r="CV45" s="56">
        <f t="shared" si="31"/>
        <v>760</v>
      </c>
      <c r="CW45" s="56">
        <f t="shared" si="31"/>
        <v>761</v>
      </c>
      <c r="CX45" s="56">
        <f t="shared" si="31"/>
        <v>761</v>
      </c>
      <c r="CY45" s="56">
        <f t="shared" si="31"/>
        <v>762</v>
      </c>
      <c r="CZ45" s="56">
        <f t="shared" si="31"/>
        <v>762</v>
      </c>
      <c r="DA45" s="56">
        <f t="shared" si="31"/>
        <v>762</v>
      </c>
      <c r="DB45" s="56">
        <f t="shared" si="31"/>
        <v>762</v>
      </c>
      <c r="DC45" s="56">
        <f t="shared" si="31"/>
        <v>762</v>
      </c>
      <c r="DD45" s="56">
        <f t="shared" si="31"/>
        <v>762</v>
      </c>
      <c r="DE45" s="129">
        <f t="shared" si="31"/>
        <v>762</v>
      </c>
      <c r="DF45" s="78">
        <f t="shared" si="31"/>
        <v>762</v>
      </c>
      <c r="DG45" s="56">
        <f t="shared" si="31"/>
        <v>762</v>
      </c>
      <c r="DH45" s="56">
        <f t="shared" si="31"/>
        <v>762</v>
      </c>
      <c r="DI45" s="56">
        <f t="shared" si="31"/>
        <v>762</v>
      </c>
      <c r="DJ45" s="56">
        <f t="shared" si="31"/>
        <v>762</v>
      </c>
      <c r="DK45" s="56">
        <f t="shared" si="31"/>
        <v>762</v>
      </c>
      <c r="DL45" s="56">
        <f t="shared" si="31"/>
        <v>762</v>
      </c>
      <c r="DM45" s="56">
        <f t="shared" si="31"/>
        <v>762</v>
      </c>
      <c r="DN45" s="56">
        <f t="shared" si="31"/>
        <v>762</v>
      </c>
      <c r="DO45" s="56">
        <f t="shared" si="31"/>
        <v>762</v>
      </c>
      <c r="DP45" s="56">
        <f t="shared" si="31"/>
        <v>762</v>
      </c>
      <c r="DQ45" s="129">
        <f t="shared" si="31"/>
        <v>762</v>
      </c>
      <c r="DR45" s="78">
        <f t="shared" si="31"/>
        <v>762</v>
      </c>
      <c r="DS45" s="56">
        <f t="shared" si="31"/>
        <v>762</v>
      </c>
      <c r="DT45" s="56">
        <f t="shared" si="31"/>
        <v>762</v>
      </c>
      <c r="DU45" s="56">
        <f t="shared" si="31"/>
        <v>762</v>
      </c>
      <c r="DV45" s="56">
        <f t="shared" si="31"/>
        <v>762</v>
      </c>
      <c r="DW45" s="56">
        <f t="shared" si="31"/>
        <v>762</v>
      </c>
      <c r="DX45" s="56">
        <f t="shared" si="31"/>
        <v>762</v>
      </c>
      <c r="DY45" s="56">
        <f t="shared" si="31"/>
        <v>762</v>
      </c>
      <c r="DZ45" s="56">
        <f t="shared" si="31"/>
        <v>762</v>
      </c>
      <c r="EA45" s="56">
        <f t="shared" ref="EA45:FJ46" si="32">EA32+EA38</f>
        <v>762</v>
      </c>
      <c r="EB45" s="56">
        <f t="shared" si="32"/>
        <v>762</v>
      </c>
      <c r="EC45" s="56">
        <f t="shared" si="32"/>
        <v>762</v>
      </c>
      <c r="ED45" s="78">
        <f t="shared" si="32"/>
        <v>762</v>
      </c>
      <c r="EE45" s="56">
        <f t="shared" si="32"/>
        <v>762</v>
      </c>
      <c r="EF45" s="56">
        <f t="shared" si="32"/>
        <v>762</v>
      </c>
      <c r="EG45" s="56">
        <f t="shared" si="32"/>
        <v>762</v>
      </c>
      <c r="EH45" s="56">
        <f t="shared" si="32"/>
        <v>762</v>
      </c>
      <c r="EI45" s="56">
        <f t="shared" si="32"/>
        <v>762</v>
      </c>
      <c r="EJ45" s="56">
        <f t="shared" si="32"/>
        <v>762</v>
      </c>
      <c r="EK45" s="56">
        <f t="shared" si="32"/>
        <v>762</v>
      </c>
      <c r="EL45" s="56">
        <f t="shared" si="32"/>
        <v>762</v>
      </c>
      <c r="EM45" s="56">
        <f t="shared" si="32"/>
        <v>762</v>
      </c>
      <c r="EN45" s="56">
        <f t="shared" si="32"/>
        <v>762</v>
      </c>
      <c r="EO45" s="56">
        <f t="shared" si="32"/>
        <v>762</v>
      </c>
      <c r="EP45" s="78">
        <f t="shared" si="32"/>
        <v>762</v>
      </c>
      <c r="EQ45" s="56">
        <f t="shared" si="32"/>
        <v>762</v>
      </c>
      <c r="ER45" s="56">
        <f t="shared" si="32"/>
        <v>762</v>
      </c>
      <c r="ES45" s="56">
        <f t="shared" si="32"/>
        <v>762</v>
      </c>
      <c r="ET45" s="56">
        <f t="shared" si="32"/>
        <v>762</v>
      </c>
      <c r="EU45" s="56">
        <f t="shared" si="32"/>
        <v>762</v>
      </c>
      <c r="EV45" s="56">
        <f t="shared" si="32"/>
        <v>762</v>
      </c>
      <c r="EW45" s="56">
        <f t="shared" si="32"/>
        <v>762</v>
      </c>
      <c r="EX45" s="56">
        <f t="shared" si="32"/>
        <v>762</v>
      </c>
      <c r="EY45" s="56">
        <f t="shared" si="32"/>
        <v>762</v>
      </c>
      <c r="EZ45" s="56">
        <f t="shared" si="32"/>
        <v>762</v>
      </c>
      <c r="FA45" s="85">
        <f t="shared" si="32"/>
        <v>762</v>
      </c>
      <c r="FB45" s="56">
        <f t="shared" si="32"/>
        <v>762</v>
      </c>
      <c r="FC45" s="56">
        <f t="shared" si="32"/>
        <v>762</v>
      </c>
      <c r="FD45" s="56">
        <f t="shared" si="32"/>
        <v>762</v>
      </c>
      <c r="FE45" s="56">
        <f t="shared" si="32"/>
        <v>762</v>
      </c>
      <c r="FF45" s="56">
        <f t="shared" si="32"/>
        <v>762</v>
      </c>
      <c r="FG45" s="56">
        <f t="shared" si="32"/>
        <v>762</v>
      </c>
      <c r="FH45" s="56">
        <f t="shared" si="32"/>
        <v>762</v>
      </c>
      <c r="FI45" s="56">
        <f t="shared" si="32"/>
        <v>762</v>
      </c>
      <c r="FJ45" s="56">
        <f t="shared" si="32"/>
        <v>762</v>
      </c>
    </row>
    <row r="46" spans="1:166" s="1" customFormat="1" ht="20.149999999999999" customHeight="1" x14ac:dyDescent="0.35">
      <c r="A46" s="31" t="s">
        <v>283</v>
      </c>
      <c r="B46" s="56">
        <f>B33+B39</f>
        <v>263</v>
      </c>
      <c r="C46" s="56">
        <f t="shared" si="30"/>
        <v>263</v>
      </c>
      <c r="D46" s="56">
        <f t="shared" si="30"/>
        <v>271</v>
      </c>
      <c r="E46" s="56">
        <f t="shared" si="30"/>
        <v>284</v>
      </c>
      <c r="F46" s="56">
        <f t="shared" si="30"/>
        <v>286</v>
      </c>
      <c r="G46" s="56">
        <f t="shared" si="30"/>
        <v>302</v>
      </c>
      <c r="H46" s="56">
        <f t="shared" si="30"/>
        <v>305</v>
      </c>
      <c r="I46" s="56">
        <f t="shared" si="30"/>
        <v>307</v>
      </c>
      <c r="J46" s="56">
        <f t="shared" si="30"/>
        <v>308</v>
      </c>
      <c r="K46" s="56">
        <f t="shared" si="30"/>
        <v>313</v>
      </c>
      <c r="L46" s="56">
        <f t="shared" si="30"/>
        <v>332</v>
      </c>
      <c r="M46" s="57">
        <f t="shared" si="30"/>
        <v>338</v>
      </c>
      <c r="N46" s="58">
        <f t="shared" si="30"/>
        <v>338</v>
      </c>
      <c r="O46" s="56">
        <f t="shared" si="30"/>
        <v>340</v>
      </c>
      <c r="P46" s="56">
        <f t="shared" si="30"/>
        <v>351</v>
      </c>
      <c r="Q46" s="56">
        <f t="shared" si="30"/>
        <v>354</v>
      </c>
      <c r="R46" s="56">
        <f t="shared" si="30"/>
        <v>367</v>
      </c>
      <c r="S46" s="56">
        <f t="shared" si="30"/>
        <v>375</v>
      </c>
      <c r="T46" s="56">
        <f t="shared" si="30"/>
        <v>379</v>
      </c>
      <c r="U46" s="56">
        <f t="shared" si="30"/>
        <v>388</v>
      </c>
      <c r="V46" s="56">
        <f t="shared" si="30"/>
        <v>414</v>
      </c>
      <c r="W46" s="56">
        <f t="shared" si="30"/>
        <v>439</v>
      </c>
      <c r="X46" s="56">
        <f t="shared" si="30"/>
        <v>475</v>
      </c>
      <c r="Y46" s="57">
        <f t="shared" si="30"/>
        <v>513</v>
      </c>
      <c r="Z46" s="56">
        <f t="shared" si="30"/>
        <v>594</v>
      </c>
      <c r="AA46" s="56">
        <f t="shared" si="30"/>
        <v>616</v>
      </c>
      <c r="AB46" s="56">
        <f t="shared" si="30"/>
        <v>673</v>
      </c>
      <c r="AC46" s="56">
        <f t="shared" si="30"/>
        <v>695</v>
      </c>
      <c r="AD46" s="56">
        <f t="shared" si="30"/>
        <v>719</v>
      </c>
      <c r="AE46" s="56">
        <f t="shared" si="30"/>
        <v>732</v>
      </c>
      <c r="AF46" s="56">
        <f t="shared" si="30"/>
        <v>775</v>
      </c>
      <c r="AG46" s="56">
        <f t="shared" si="30"/>
        <v>890</v>
      </c>
      <c r="AH46" s="56">
        <f t="shared" si="30"/>
        <v>1039</v>
      </c>
      <c r="AI46" s="56">
        <f t="shared" si="30"/>
        <v>1190</v>
      </c>
      <c r="AJ46" s="56">
        <f t="shared" si="30"/>
        <v>1351</v>
      </c>
      <c r="AK46" s="57">
        <f t="shared" si="30"/>
        <v>1476</v>
      </c>
      <c r="AL46" s="56">
        <f t="shared" si="30"/>
        <v>1683</v>
      </c>
      <c r="AM46" s="56">
        <f t="shared" si="30"/>
        <v>1868</v>
      </c>
      <c r="AN46" s="56">
        <f t="shared" si="30"/>
        <v>2103</v>
      </c>
      <c r="AO46" s="56">
        <f t="shared" si="30"/>
        <v>2259</v>
      </c>
      <c r="AP46" s="56">
        <f t="shared" si="30"/>
        <v>2483</v>
      </c>
      <c r="AQ46" s="56">
        <f t="shared" si="30"/>
        <v>2667</v>
      </c>
      <c r="AR46" s="56">
        <f t="shared" si="30"/>
        <v>2962</v>
      </c>
      <c r="AS46" s="56">
        <f t="shared" si="30"/>
        <v>3429</v>
      </c>
      <c r="AT46" s="56">
        <f t="shared" si="30"/>
        <v>3930</v>
      </c>
      <c r="AU46" s="56">
        <f t="shared" si="30"/>
        <v>4381</v>
      </c>
      <c r="AV46" s="56">
        <f t="shared" si="30"/>
        <v>4883</v>
      </c>
      <c r="AW46" s="57">
        <f t="shared" si="30"/>
        <v>5332</v>
      </c>
      <c r="AX46" s="56">
        <f t="shared" si="30"/>
        <v>5803</v>
      </c>
      <c r="AY46" s="56">
        <f t="shared" si="30"/>
        <v>7107</v>
      </c>
      <c r="AZ46" s="56">
        <f t="shared" si="30"/>
        <v>7502</v>
      </c>
      <c r="BA46" s="56">
        <f t="shared" si="30"/>
        <v>7891</v>
      </c>
      <c r="BB46" s="56">
        <f t="shared" si="30"/>
        <v>8389</v>
      </c>
      <c r="BC46" s="56">
        <f t="shared" si="30"/>
        <v>8917</v>
      </c>
      <c r="BD46" s="56">
        <f t="shared" si="30"/>
        <v>9405</v>
      </c>
      <c r="BE46" s="56">
        <f t="shared" si="30"/>
        <v>9924</v>
      </c>
      <c r="BF46" s="56">
        <f t="shared" si="30"/>
        <v>10497</v>
      </c>
      <c r="BG46" s="56">
        <f t="shared" si="30"/>
        <v>11050</v>
      </c>
      <c r="BH46" s="56">
        <f t="shared" si="30"/>
        <v>11611</v>
      </c>
      <c r="BI46" s="57">
        <f t="shared" si="30"/>
        <v>12035</v>
      </c>
      <c r="BJ46" s="56">
        <f t="shared" si="30"/>
        <v>12445</v>
      </c>
      <c r="BK46" s="56">
        <f t="shared" si="30"/>
        <v>12930</v>
      </c>
      <c r="BL46" s="56">
        <f t="shared" si="30"/>
        <v>13461</v>
      </c>
      <c r="BM46" s="56">
        <f t="shared" si="30"/>
        <v>13901</v>
      </c>
      <c r="BN46" s="56">
        <f t="shared" si="30"/>
        <v>14384</v>
      </c>
      <c r="BO46" s="56">
        <f t="shared" si="31"/>
        <v>14890</v>
      </c>
      <c r="BP46" s="56">
        <f t="shared" si="31"/>
        <v>15384</v>
      </c>
      <c r="BQ46" s="56">
        <f t="shared" si="31"/>
        <v>16197</v>
      </c>
      <c r="BR46" s="56">
        <f t="shared" si="31"/>
        <v>17818</v>
      </c>
      <c r="BS46" s="56">
        <f t="shared" si="31"/>
        <v>18151</v>
      </c>
      <c r="BT46" s="56">
        <f t="shared" si="31"/>
        <v>18521</v>
      </c>
      <c r="BU46" s="57">
        <f t="shared" si="31"/>
        <v>18876</v>
      </c>
      <c r="BV46" s="56">
        <f t="shared" si="31"/>
        <v>19261</v>
      </c>
      <c r="BW46" s="56">
        <f t="shared" si="31"/>
        <v>19622</v>
      </c>
      <c r="BX46" s="56">
        <f t="shared" si="31"/>
        <v>20022</v>
      </c>
      <c r="BY46" s="56">
        <f t="shared" si="31"/>
        <v>20318</v>
      </c>
      <c r="BZ46" s="56">
        <f t="shared" si="31"/>
        <v>20556</v>
      </c>
      <c r="CA46" s="56">
        <f t="shared" si="31"/>
        <v>20843</v>
      </c>
      <c r="CB46" s="56">
        <f t="shared" si="31"/>
        <v>21101</v>
      </c>
      <c r="CC46" s="56">
        <f t="shared" si="31"/>
        <v>21467</v>
      </c>
      <c r="CD46" s="56">
        <f t="shared" si="31"/>
        <v>22557</v>
      </c>
      <c r="CE46" s="56">
        <f t="shared" si="31"/>
        <v>22599</v>
      </c>
      <c r="CF46" s="56">
        <f t="shared" si="31"/>
        <v>22665</v>
      </c>
      <c r="CG46" s="129">
        <f t="shared" si="31"/>
        <v>22713</v>
      </c>
      <c r="CH46" s="78">
        <f t="shared" si="31"/>
        <v>22716</v>
      </c>
      <c r="CI46" s="56">
        <f t="shared" si="31"/>
        <v>22719</v>
      </c>
      <c r="CJ46" s="56">
        <f t="shared" si="31"/>
        <v>22729</v>
      </c>
      <c r="CK46" s="56">
        <f t="shared" si="31"/>
        <v>22729</v>
      </c>
      <c r="CL46" s="56">
        <f t="shared" si="31"/>
        <v>22729</v>
      </c>
      <c r="CM46" s="56">
        <f t="shared" si="31"/>
        <v>22729</v>
      </c>
      <c r="CN46" s="56">
        <f t="shared" si="31"/>
        <v>22729</v>
      </c>
      <c r="CO46" s="56">
        <f t="shared" si="31"/>
        <v>22729</v>
      </c>
      <c r="CP46" s="56">
        <f t="shared" si="31"/>
        <v>22729</v>
      </c>
      <c r="CQ46" s="56">
        <f t="shared" si="31"/>
        <v>22729</v>
      </c>
      <c r="CR46" s="56">
        <f t="shared" si="31"/>
        <v>22729</v>
      </c>
      <c r="CS46" s="129">
        <f t="shared" si="31"/>
        <v>22730</v>
      </c>
      <c r="CT46" s="78">
        <f t="shared" si="31"/>
        <v>22730</v>
      </c>
      <c r="CU46" s="56">
        <f t="shared" si="31"/>
        <v>22730</v>
      </c>
      <c r="CV46" s="56">
        <f t="shared" si="31"/>
        <v>22733</v>
      </c>
      <c r="CW46" s="56">
        <f t="shared" si="31"/>
        <v>22733</v>
      </c>
      <c r="CX46" s="56">
        <f t="shared" si="31"/>
        <v>22733</v>
      </c>
      <c r="CY46" s="56">
        <f t="shared" si="31"/>
        <v>22733</v>
      </c>
      <c r="CZ46" s="56">
        <f t="shared" si="31"/>
        <v>22733</v>
      </c>
      <c r="DA46" s="56">
        <f t="shared" si="31"/>
        <v>22733</v>
      </c>
      <c r="DB46" s="56">
        <f t="shared" si="31"/>
        <v>22733</v>
      </c>
      <c r="DC46" s="56">
        <f t="shared" si="31"/>
        <v>22733</v>
      </c>
      <c r="DD46" s="56">
        <f t="shared" si="31"/>
        <v>22733</v>
      </c>
      <c r="DE46" s="129">
        <f t="shared" si="31"/>
        <v>22733</v>
      </c>
      <c r="DF46" s="78">
        <f t="shared" si="31"/>
        <v>22733</v>
      </c>
      <c r="DG46" s="56">
        <f t="shared" si="31"/>
        <v>22733</v>
      </c>
      <c r="DH46" s="56">
        <f t="shared" si="31"/>
        <v>22733</v>
      </c>
      <c r="DI46" s="56">
        <f t="shared" si="31"/>
        <v>22733</v>
      </c>
      <c r="DJ46" s="56">
        <f t="shared" si="31"/>
        <v>22733</v>
      </c>
      <c r="DK46" s="56">
        <f t="shared" si="31"/>
        <v>22733</v>
      </c>
      <c r="DL46" s="56">
        <f t="shared" si="31"/>
        <v>22733</v>
      </c>
      <c r="DM46" s="56">
        <f t="shared" si="31"/>
        <v>22733</v>
      </c>
      <c r="DN46" s="56">
        <f t="shared" si="31"/>
        <v>22733</v>
      </c>
      <c r="DO46" s="56">
        <f t="shared" si="31"/>
        <v>22733</v>
      </c>
      <c r="DP46" s="56">
        <f t="shared" si="31"/>
        <v>22733</v>
      </c>
      <c r="DQ46" s="129">
        <f t="shared" si="31"/>
        <v>22733</v>
      </c>
      <c r="DR46" s="78">
        <f t="shared" si="31"/>
        <v>22733</v>
      </c>
      <c r="DS46" s="56">
        <f t="shared" si="31"/>
        <v>22733</v>
      </c>
      <c r="DT46" s="56">
        <f t="shared" si="31"/>
        <v>22733</v>
      </c>
      <c r="DU46" s="56">
        <f t="shared" si="31"/>
        <v>22733</v>
      </c>
      <c r="DV46" s="56">
        <f t="shared" si="31"/>
        <v>22733</v>
      </c>
      <c r="DW46" s="56">
        <f t="shared" si="31"/>
        <v>22733</v>
      </c>
      <c r="DX46" s="56">
        <f t="shared" si="31"/>
        <v>22733</v>
      </c>
      <c r="DY46" s="56">
        <f t="shared" si="31"/>
        <v>22733</v>
      </c>
      <c r="DZ46" s="56">
        <f t="shared" si="31"/>
        <v>22733</v>
      </c>
      <c r="EA46" s="56">
        <f t="shared" si="32"/>
        <v>22733</v>
      </c>
      <c r="EB46" s="56">
        <f t="shared" si="32"/>
        <v>22733</v>
      </c>
      <c r="EC46" s="56">
        <f t="shared" si="32"/>
        <v>22733</v>
      </c>
      <c r="ED46" s="78">
        <f t="shared" si="32"/>
        <v>22733</v>
      </c>
      <c r="EE46" s="56">
        <f t="shared" si="32"/>
        <v>22733</v>
      </c>
      <c r="EF46" s="56">
        <f t="shared" si="32"/>
        <v>22733</v>
      </c>
      <c r="EG46" s="56">
        <f t="shared" si="32"/>
        <v>22733</v>
      </c>
      <c r="EH46" s="56">
        <f t="shared" si="32"/>
        <v>22733</v>
      </c>
      <c r="EI46" s="56">
        <f t="shared" si="32"/>
        <v>22733</v>
      </c>
      <c r="EJ46" s="56">
        <f t="shared" si="32"/>
        <v>22733</v>
      </c>
      <c r="EK46" s="56">
        <f t="shared" si="32"/>
        <v>22733</v>
      </c>
      <c r="EL46" s="56">
        <f t="shared" si="32"/>
        <v>22733</v>
      </c>
      <c r="EM46" s="56">
        <f t="shared" si="32"/>
        <v>22733</v>
      </c>
      <c r="EN46" s="56">
        <f t="shared" si="32"/>
        <v>22733</v>
      </c>
      <c r="EO46" s="56">
        <f t="shared" si="32"/>
        <v>22733</v>
      </c>
      <c r="EP46" s="78">
        <f t="shared" si="32"/>
        <v>22733</v>
      </c>
      <c r="EQ46" s="56">
        <f t="shared" si="32"/>
        <v>22733</v>
      </c>
      <c r="ER46" s="56">
        <f t="shared" si="32"/>
        <v>22733</v>
      </c>
      <c r="ES46" s="56">
        <f t="shared" si="32"/>
        <v>22733</v>
      </c>
      <c r="ET46" s="56">
        <f t="shared" si="32"/>
        <v>22733</v>
      </c>
      <c r="EU46" s="56">
        <f t="shared" si="32"/>
        <v>22733</v>
      </c>
      <c r="EV46" s="56">
        <f t="shared" si="32"/>
        <v>22733</v>
      </c>
      <c r="EW46" s="56">
        <f t="shared" si="32"/>
        <v>22733</v>
      </c>
      <c r="EX46" s="56">
        <f t="shared" si="32"/>
        <v>22733</v>
      </c>
      <c r="EY46" s="56">
        <f t="shared" si="32"/>
        <v>22733</v>
      </c>
      <c r="EZ46" s="56">
        <f t="shared" si="32"/>
        <v>22733</v>
      </c>
      <c r="FA46" s="85">
        <f t="shared" si="32"/>
        <v>22733</v>
      </c>
      <c r="FB46" s="56">
        <f t="shared" si="32"/>
        <v>22733</v>
      </c>
      <c r="FC46" s="56">
        <f t="shared" si="32"/>
        <v>22733</v>
      </c>
      <c r="FD46" s="56">
        <f t="shared" si="32"/>
        <v>22733</v>
      </c>
      <c r="FE46" s="56">
        <f t="shared" si="32"/>
        <v>22733</v>
      </c>
      <c r="FF46" s="56">
        <f t="shared" si="32"/>
        <v>22733</v>
      </c>
      <c r="FG46" s="56">
        <f t="shared" si="32"/>
        <v>22733</v>
      </c>
      <c r="FH46" s="56">
        <f t="shared" si="32"/>
        <v>22733</v>
      </c>
      <c r="FI46" s="56">
        <f t="shared" si="32"/>
        <v>22733</v>
      </c>
      <c r="FJ46" s="56">
        <f t="shared" si="32"/>
        <v>22733</v>
      </c>
    </row>
    <row r="47" spans="1:166" s="25" customFormat="1" ht="20.149999999999999" customHeight="1" x14ac:dyDescent="0.35">
      <c r="A47" s="31" t="s">
        <v>284</v>
      </c>
      <c r="B47" s="56">
        <f>B34</f>
        <v>0</v>
      </c>
      <c r="C47" s="56">
        <f t="shared" ref="C47:BN47" si="33">C34</f>
        <v>0</v>
      </c>
      <c r="D47" s="56">
        <f t="shared" si="33"/>
        <v>0</v>
      </c>
      <c r="E47" s="56">
        <f t="shared" si="33"/>
        <v>0</v>
      </c>
      <c r="F47" s="56">
        <f t="shared" si="33"/>
        <v>0</v>
      </c>
      <c r="G47" s="56">
        <f t="shared" si="33"/>
        <v>0</v>
      </c>
      <c r="H47" s="56">
        <f t="shared" si="33"/>
        <v>0</v>
      </c>
      <c r="I47" s="56">
        <f t="shared" si="33"/>
        <v>0</v>
      </c>
      <c r="J47" s="56">
        <f t="shared" si="33"/>
        <v>0</v>
      </c>
      <c r="K47" s="56">
        <f t="shared" si="33"/>
        <v>0</v>
      </c>
      <c r="L47" s="56">
        <f t="shared" si="33"/>
        <v>0</v>
      </c>
      <c r="M47" s="57">
        <f t="shared" si="33"/>
        <v>0</v>
      </c>
      <c r="N47" s="58">
        <f t="shared" si="33"/>
        <v>0</v>
      </c>
      <c r="O47" s="56">
        <f t="shared" si="33"/>
        <v>0</v>
      </c>
      <c r="P47" s="56">
        <f t="shared" si="33"/>
        <v>0</v>
      </c>
      <c r="Q47" s="56">
        <f t="shared" si="33"/>
        <v>0</v>
      </c>
      <c r="R47" s="56">
        <f t="shared" si="33"/>
        <v>0</v>
      </c>
      <c r="S47" s="56">
        <f t="shared" si="33"/>
        <v>0</v>
      </c>
      <c r="T47" s="56">
        <f t="shared" si="33"/>
        <v>0</v>
      </c>
      <c r="U47" s="56">
        <f t="shared" si="33"/>
        <v>0</v>
      </c>
      <c r="V47" s="56">
        <f t="shared" si="33"/>
        <v>0</v>
      </c>
      <c r="W47" s="56">
        <f t="shared" si="33"/>
        <v>0</v>
      </c>
      <c r="X47" s="56">
        <f t="shared" si="33"/>
        <v>0</v>
      </c>
      <c r="Y47" s="57">
        <f t="shared" si="33"/>
        <v>0</v>
      </c>
      <c r="Z47" s="56">
        <f t="shared" si="33"/>
        <v>0</v>
      </c>
      <c r="AA47" s="56">
        <f t="shared" si="33"/>
        <v>0</v>
      </c>
      <c r="AB47" s="56">
        <f t="shared" si="33"/>
        <v>0</v>
      </c>
      <c r="AC47" s="56">
        <f t="shared" si="33"/>
        <v>0</v>
      </c>
      <c r="AD47" s="56">
        <f t="shared" si="33"/>
        <v>0</v>
      </c>
      <c r="AE47" s="56">
        <f t="shared" si="33"/>
        <v>0</v>
      </c>
      <c r="AF47" s="56">
        <f t="shared" si="33"/>
        <v>0</v>
      </c>
      <c r="AG47" s="56">
        <f t="shared" si="33"/>
        <v>0</v>
      </c>
      <c r="AH47" s="56">
        <f t="shared" si="33"/>
        <v>0</v>
      </c>
      <c r="AI47" s="56">
        <f t="shared" si="33"/>
        <v>0</v>
      </c>
      <c r="AJ47" s="56">
        <f t="shared" si="33"/>
        <v>0</v>
      </c>
      <c r="AK47" s="57">
        <f t="shared" si="33"/>
        <v>0</v>
      </c>
      <c r="AL47" s="56">
        <f t="shared" si="33"/>
        <v>0</v>
      </c>
      <c r="AM47" s="56">
        <f t="shared" si="33"/>
        <v>0</v>
      </c>
      <c r="AN47" s="56">
        <f t="shared" si="33"/>
        <v>0</v>
      </c>
      <c r="AO47" s="56">
        <f t="shared" si="33"/>
        <v>0</v>
      </c>
      <c r="AP47" s="56">
        <f t="shared" si="33"/>
        <v>0</v>
      </c>
      <c r="AQ47" s="56">
        <f t="shared" si="33"/>
        <v>0</v>
      </c>
      <c r="AR47" s="56">
        <f t="shared" si="33"/>
        <v>0</v>
      </c>
      <c r="AS47" s="56">
        <f t="shared" si="33"/>
        <v>0</v>
      </c>
      <c r="AT47" s="56">
        <f t="shared" si="33"/>
        <v>0</v>
      </c>
      <c r="AU47" s="56">
        <f t="shared" si="33"/>
        <v>0</v>
      </c>
      <c r="AV47" s="56">
        <f t="shared" si="33"/>
        <v>0</v>
      </c>
      <c r="AW47" s="57">
        <f t="shared" si="33"/>
        <v>0</v>
      </c>
      <c r="AX47" s="56">
        <f t="shared" si="33"/>
        <v>0</v>
      </c>
      <c r="AY47" s="56">
        <f t="shared" si="33"/>
        <v>0</v>
      </c>
      <c r="AZ47" s="56">
        <f t="shared" si="33"/>
        <v>0</v>
      </c>
      <c r="BA47" s="56">
        <f t="shared" si="33"/>
        <v>0</v>
      </c>
      <c r="BB47" s="56">
        <f t="shared" si="33"/>
        <v>0</v>
      </c>
      <c r="BC47" s="56">
        <f t="shared" si="33"/>
        <v>0</v>
      </c>
      <c r="BD47" s="56">
        <f t="shared" si="33"/>
        <v>0</v>
      </c>
      <c r="BE47" s="56">
        <f t="shared" si="33"/>
        <v>0</v>
      </c>
      <c r="BF47" s="56">
        <f t="shared" si="33"/>
        <v>0</v>
      </c>
      <c r="BG47" s="56">
        <f t="shared" si="33"/>
        <v>0</v>
      </c>
      <c r="BH47" s="56">
        <f t="shared" si="33"/>
        <v>0</v>
      </c>
      <c r="BI47" s="57">
        <f t="shared" si="33"/>
        <v>0</v>
      </c>
      <c r="BJ47" s="56">
        <f t="shared" si="33"/>
        <v>0</v>
      </c>
      <c r="BK47" s="56">
        <f t="shared" si="33"/>
        <v>0</v>
      </c>
      <c r="BL47" s="56">
        <f t="shared" si="33"/>
        <v>0</v>
      </c>
      <c r="BM47" s="56">
        <f t="shared" si="33"/>
        <v>0</v>
      </c>
      <c r="BN47" s="56">
        <f t="shared" si="33"/>
        <v>0</v>
      </c>
      <c r="BO47" s="56">
        <f t="shared" ref="BO47:DZ47" si="34">BO34</f>
        <v>0</v>
      </c>
      <c r="BP47" s="56">
        <f t="shared" si="34"/>
        <v>0</v>
      </c>
      <c r="BQ47" s="56">
        <f t="shared" si="34"/>
        <v>0</v>
      </c>
      <c r="BR47" s="56">
        <f t="shared" si="34"/>
        <v>0</v>
      </c>
      <c r="BS47" s="56">
        <f t="shared" si="34"/>
        <v>0</v>
      </c>
      <c r="BT47" s="56">
        <f t="shared" si="34"/>
        <v>0</v>
      </c>
      <c r="BU47" s="57">
        <f t="shared" si="34"/>
        <v>0</v>
      </c>
      <c r="BV47" s="56">
        <f t="shared" si="34"/>
        <v>0</v>
      </c>
      <c r="BW47" s="56">
        <f t="shared" si="34"/>
        <v>0</v>
      </c>
      <c r="BX47" s="56">
        <f t="shared" si="34"/>
        <v>0</v>
      </c>
      <c r="BY47" s="56">
        <f t="shared" si="34"/>
        <v>0</v>
      </c>
      <c r="BZ47" s="56">
        <f t="shared" si="34"/>
        <v>0</v>
      </c>
      <c r="CA47" s="56">
        <f t="shared" si="34"/>
        <v>0</v>
      </c>
      <c r="CB47" s="56">
        <f t="shared" si="34"/>
        <v>1</v>
      </c>
      <c r="CC47" s="56">
        <f t="shared" si="34"/>
        <v>1</v>
      </c>
      <c r="CD47" s="56">
        <f t="shared" si="34"/>
        <v>1</v>
      </c>
      <c r="CE47" s="56">
        <f t="shared" si="34"/>
        <v>1</v>
      </c>
      <c r="CF47" s="56">
        <f t="shared" si="34"/>
        <v>1</v>
      </c>
      <c r="CG47" s="129">
        <f t="shared" si="34"/>
        <v>1</v>
      </c>
      <c r="CH47" s="78">
        <f t="shared" si="34"/>
        <v>2</v>
      </c>
      <c r="CI47" s="56">
        <f t="shared" si="34"/>
        <v>2</v>
      </c>
      <c r="CJ47" s="56">
        <f t="shared" si="34"/>
        <v>2</v>
      </c>
      <c r="CK47" s="56">
        <f t="shared" si="34"/>
        <v>2</v>
      </c>
      <c r="CL47" s="56">
        <f t="shared" si="34"/>
        <v>2</v>
      </c>
      <c r="CM47" s="56">
        <f t="shared" si="34"/>
        <v>2</v>
      </c>
      <c r="CN47" s="56">
        <f t="shared" si="34"/>
        <v>2</v>
      </c>
      <c r="CO47" s="56">
        <f t="shared" si="34"/>
        <v>2</v>
      </c>
      <c r="CP47" s="56">
        <f t="shared" si="34"/>
        <v>2</v>
      </c>
      <c r="CQ47" s="56">
        <f t="shared" si="34"/>
        <v>2</v>
      </c>
      <c r="CR47" s="56">
        <f t="shared" si="34"/>
        <v>2</v>
      </c>
      <c r="CS47" s="129">
        <f t="shared" si="34"/>
        <v>2</v>
      </c>
      <c r="CT47" s="78">
        <f t="shared" si="34"/>
        <v>2</v>
      </c>
      <c r="CU47" s="56">
        <f t="shared" si="34"/>
        <v>2</v>
      </c>
      <c r="CV47" s="56">
        <f t="shared" si="34"/>
        <v>2</v>
      </c>
      <c r="CW47" s="56">
        <f t="shared" si="34"/>
        <v>2</v>
      </c>
      <c r="CX47" s="56">
        <f t="shared" si="34"/>
        <v>2</v>
      </c>
      <c r="CY47" s="56">
        <f t="shared" si="34"/>
        <v>2</v>
      </c>
      <c r="CZ47" s="56">
        <f t="shared" si="34"/>
        <v>2</v>
      </c>
      <c r="DA47" s="56">
        <f t="shared" si="34"/>
        <v>2</v>
      </c>
      <c r="DB47" s="56">
        <f t="shared" si="34"/>
        <v>2</v>
      </c>
      <c r="DC47" s="56">
        <f t="shared" si="34"/>
        <v>2</v>
      </c>
      <c r="DD47" s="56">
        <f t="shared" si="34"/>
        <v>2</v>
      </c>
      <c r="DE47" s="129">
        <f t="shared" si="34"/>
        <v>2</v>
      </c>
      <c r="DF47" s="78">
        <f t="shared" si="34"/>
        <v>2</v>
      </c>
      <c r="DG47" s="56">
        <f t="shared" si="34"/>
        <v>2</v>
      </c>
      <c r="DH47" s="56">
        <f t="shared" si="34"/>
        <v>2</v>
      </c>
      <c r="DI47" s="56">
        <f t="shared" si="34"/>
        <v>2</v>
      </c>
      <c r="DJ47" s="56">
        <f t="shared" si="34"/>
        <v>2</v>
      </c>
      <c r="DK47" s="56">
        <f t="shared" si="34"/>
        <v>2</v>
      </c>
      <c r="DL47" s="56">
        <f t="shared" si="34"/>
        <v>2</v>
      </c>
      <c r="DM47" s="56">
        <f t="shared" si="34"/>
        <v>2</v>
      </c>
      <c r="DN47" s="56">
        <f t="shared" si="34"/>
        <v>2</v>
      </c>
      <c r="DO47" s="56">
        <f t="shared" si="34"/>
        <v>2</v>
      </c>
      <c r="DP47" s="56">
        <f t="shared" si="34"/>
        <v>2</v>
      </c>
      <c r="DQ47" s="129">
        <f t="shared" si="34"/>
        <v>2</v>
      </c>
      <c r="DR47" s="78">
        <f t="shared" si="34"/>
        <v>2</v>
      </c>
      <c r="DS47" s="56">
        <f t="shared" si="34"/>
        <v>2</v>
      </c>
      <c r="DT47" s="56">
        <f t="shared" si="34"/>
        <v>2</v>
      </c>
      <c r="DU47" s="56">
        <f t="shared" si="34"/>
        <v>2</v>
      </c>
      <c r="DV47" s="56">
        <f t="shared" si="34"/>
        <v>2</v>
      </c>
      <c r="DW47" s="56">
        <f t="shared" si="34"/>
        <v>2</v>
      </c>
      <c r="DX47" s="56">
        <f t="shared" si="34"/>
        <v>2</v>
      </c>
      <c r="DY47" s="56">
        <f t="shared" si="34"/>
        <v>2</v>
      </c>
      <c r="DZ47" s="56">
        <f t="shared" si="34"/>
        <v>2</v>
      </c>
      <c r="EA47" s="56">
        <f t="shared" ref="EA47:FJ47" si="35">EA34</f>
        <v>2</v>
      </c>
      <c r="EB47" s="56">
        <f t="shared" si="35"/>
        <v>2</v>
      </c>
      <c r="EC47" s="56">
        <f t="shared" si="35"/>
        <v>2</v>
      </c>
      <c r="ED47" s="78">
        <f t="shared" si="35"/>
        <v>2</v>
      </c>
      <c r="EE47" s="56">
        <f t="shared" si="35"/>
        <v>2</v>
      </c>
      <c r="EF47" s="56">
        <f t="shared" si="35"/>
        <v>2</v>
      </c>
      <c r="EG47" s="56">
        <f t="shared" si="35"/>
        <v>2</v>
      </c>
      <c r="EH47" s="56">
        <f t="shared" si="35"/>
        <v>2</v>
      </c>
      <c r="EI47" s="56">
        <f t="shared" si="35"/>
        <v>2</v>
      </c>
      <c r="EJ47" s="56">
        <f t="shared" si="35"/>
        <v>2</v>
      </c>
      <c r="EK47" s="56">
        <f t="shared" si="35"/>
        <v>2</v>
      </c>
      <c r="EL47" s="56">
        <f t="shared" si="35"/>
        <v>2</v>
      </c>
      <c r="EM47" s="56">
        <f t="shared" si="35"/>
        <v>2</v>
      </c>
      <c r="EN47" s="56">
        <f t="shared" si="35"/>
        <v>2</v>
      </c>
      <c r="EO47" s="56">
        <f t="shared" si="35"/>
        <v>2</v>
      </c>
      <c r="EP47" s="78">
        <f t="shared" si="35"/>
        <v>2</v>
      </c>
      <c r="EQ47" s="56">
        <f t="shared" si="35"/>
        <v>2</v>
      </c>
      <c r="ER47" s="56">
        <f t="shared" si="35"/>
        <v>2</v>
      </c>
      <c r="ES47" s="56">
        <f t="shared" si="35"/>
        <v>2</v>
      </c>
      <c r="ET47" s="56">
        <f t="shared" si="35"/>
        <v>2</v>
      </c>
      <c r="EU47" s="56">
        <f t="shared" si="35"/>
        <v>2</v>
      </c>
      <c r="EV47" s="56">
        <f t="shared" si="35"/>
        <v>2</v>
      </c>
      <c r="EW47" s="56">
        <f t="shared" si="35"/>
        <v>2</v>
      </c>
      <c r="EX47" s="56">
        <f t="shared" si="35"/>
        <v>2</v>
      </c>
      <c r="EY47" s="56">
        <f t="shared" si="35"/>
        <v>2</v>
      </c>
      <c r="EZ47" s="56">
        <f t="shared" si="35"/>
        <v>2</v>
      </c>
      <c r="FA47" s="85">
        <f t="shared" si="35"/>
        <v>2</v>
      </c>
      <c r="FB47" s="56">
        <f t="shared" si="35"/>
        <v>2</v>
      </c>
      <c r="FC47" s="56">
        <f t="shared" si="35"/>
        <v>2</v>
      </c>
      <c r="FD47" s="56">
        <f t="shared" si="35"/>
        <v>2</v>
      </c>
      <c r="FE47" s="56">
        <f t="shared" si="35"/>
        <v>2</v>
      </c>
      <c r="FF47" s="56">
        <f t="shared" si="35"/>
        <v>2</v>
      </c>
      <c r="FG47" s="56">
        <f t="shared" si="35"/>
        <v>2</v>
      </c>
      <c r="FH47" s="56">
        <f t="shared" si="35"/>
        <v>2</v>
      </c>
      <c r="FI47" s="56">
        <f t="shared" si="35"/>
        <v>2</v>
      </c>
      <c r="FJ47" s="56">
        <f t="shared" si="35"/>
        <v>2</v>
      </c>
    </row>
    <row r="48" spans="1:166" ht="20.149999999999999" customHeight="1" x14ac:dyDescent="0.35">
      <c r="A48" s="33" t="s">
        <v>287</v>
      </c>
      <c r="B48" s="59">
        <f>B35+B40</f>
        <v>314</v>
      </c>
      <c r="C48" s="59">
        <f t="shared" ref="C48:BN48" si="36">C35+C40</f>
        <v>484</v>
      </c>
      <c r="D48" s="59">
        <f t="shared" si="36"/>
        <v>732</v>
      </c>
      <c r="E48" s="59">
        <f t="shared" si="36"/>
        <v>871</v>
      </c>
      <c r="F48" s="59">
        <f t="shared" si="36"/>
        <v>1059</v>
      </c>
      <c r="G48" s="59">
        <f t="shared" si="36"/>
        <v>1280</v>
      </c>
      <c r="H48" s="59">
        <f t="shared" si="36"/>
        <v>1588</v>
      </c>
      <c r="I48" s="59">
        <f t="shared" si="36"/>
        <v>1806</v>
      </c>
      <c r="J48" s="59">
        <f t="shared" si="36"/>
        <v>2076</v>
      </c>
      <c r="K48" s="59">
        <f t="shared" si="36"/>
        <v>2449</v>
      </c>
      <c r="L48" s="59">
        <f t="shared" si="36"/>
        <v>2864</v>
      </c>
      <c r="M48" s="60">
        <f t="shared" si="36"/>
        <v>3283</v>
      </c>
      <c r="N48" s="61">
        <f t="shared" si="36"/>
        <v>3773</v>
      </c>
      <c r="O48" s="59">
        <f t="shared" si="36"/>
        <v>4282</v>
      </c>
      <c r="P48" s="59">
        <f t="shared" si="36"/>
        <v>5106</v>
      </c>
      <c r="Q48" s="59">
        <f t="shared" si="36"/>
        <v>5567</v>
      </c>
      <c r="R48" s="59">
        <f t="shared" si="36"/>
        <v>5984</v>
      </c>
      <c r="S48" s="59">
        <f t="shared" si="36"/>
        <v>6460</v>
      </c>
      <c r="T48" s="59">
        <f t="shared" si="36"/>
        <v>6955</v>
      </c>
      <c r="U48" s="59">
        <f t="shared" si="36"/>
        <v>7652</v>
      </c>
      <c r="V48" s="59">
        <f t="shared" si="36"/>
        <v>8489</v>
      </c>
      <c r="W48" s="59">
        <f t="shared" si="36"/>
        <v>9504</v>
      </c>
      <c r="X48" s="59">
        <f t="shared" si="36"/>
        <v>11705</v>
      </c>
      <c r="Y48" s="60">
        <f t="shared" si="36"/>
        <v>14422</v>
      </c>
      <c r="Z48" s="59">
        <f t="shared" si="36"/>
        <v>15011</v>
      </c>
      <c r="AA48" s="59">
        <f t="shared" si="36"/>
        <v>17019</v>
      </c>
      <c r="AB48" s="59">
        <f t="shared" si="36"/>
        <v>18920</v>
      </c>
      <c r="AC48" s="59">
        <f t="shared" si="36"/>
        <v>19623</v>
      </c>
      <c r="AD48" s="59">
        <f t="shared" si="36"/>
        <v>20446</v>
      </c>
      <c r="AE48" s="59">
        <f t="shared" si="36"/>
        <v>21355</v>
      </c>
      <c r="AF48" s="59">
        <f t="shared" si="36"/>
        <v>22968</v>
      </c>
      <c r="AG48" s="59">
        <f t="shared" si="36"/>
        <v>23509</v>
      </c>
      <c r="AH48" s="59">
        <f t="shared" si="36"/>
        <v>24148</v>
      </c>
      <c r="AI48" s="59">
        <f t="shared" si="36"/>
        <v>24911</v>
      </c>
      <c r="AJ48" s="59">
        <f t="shared" si="36"/>
        <v>25619</v>
      </c>
      <c r="AK48" s="60">
        <f t="shared" si="36"/>
        <v>26239</v>
      </c>
      <c r="AL48" s="59">
        <f t="shared" si="36"/>
        <v>26894</v>
      </c>
      <c r="AM48" s="59">
        <f t="shared" si="36"/>
        <v>27484</v>
      </c>
      <c r="AN48" s="59">
        <f t="shared" si="36"/>
        <v>28342</v>
      </c>
      <c r="AO48" s="59">
        <f t="shared" si="36"/>
        <v>29119</v>
      </c>
      <c r="AP48" s="59">
        <f t="shared" si="36"/>
        <v>29732</v>
      </c>
      <c r="AQ48" s="59">
        <f t="shared" si="36"/>
        <v>30518</v>
      </c>
      <c r="AR48" s="59">
        <f t="shared" si="36"/>
        <v>31203</v>
      </c>
      <c r="AS48" s="59">
        <f t="shared" si="36"/>
        <v>31810</v>
      </c>
      <c r="AT48" s="59">
        <f t="shared" si="36"/>
        <v>32525</v>
      </c>
      <c r="AU48" s="59">
        <f t="shared" si="36"/>
        <v>33367</v>
      </c>
      <c r="AV48" s="59">
        <f t="shared" si="36"/>
        <v>34381</v>
      </c>
      <c r="AW48" s="60">
        <f t="shared" si="36"/>
        <v>35127</v>
      </c>
      <c r="AX48" s="59">
        <f t="shared" si="36"/>
        <v>35785</v>
      </c>
      <c r="AY48" s="59">
        <f t="shared" si="36"/>
        <v>36539</v>
      </c>
      <c r="AZ48" s="59">
        <f t="shared" si="36"/>
        <v>37637</v>
      </c>
      <c r="BA48" s="59">
        <f t="shared" si="36"/>
        <v>38450</v>
      </c>
      <c r="BB48" s="59">
        <f t="shared" si="36"/>
        <v>39315</v>
      </c>
      <c r="BC48" s="59">
        <f t="shared" si="36"/>
        <v>40394</v>
      </c>
      <c r="BD48" s="59">
        <f t="shared" si="36"/>
        <v>41450</v>
      </c>
      <c r="BE48" s="59">
        <f t="shared" si="36"/>
        <v>42381</v>
      </c>
      <c r="BF48" s="59">
        <f t="shared" si="36"/>
        <v>43671</v>
      </c>
      <c r="BG48" s="59">
        <f t="shared" si="36"/>
        <v>45057</v>
      </c>
      <c r="BH48" s="59">
        <f t="shared" si="36"/>
        <v>46169</v>
      </c>
      <c r="BI48" s="60">
        <f t="shared" si="36"/>
        <v>47276</v>
      </c>
      <c r="BJ48" s="59">
        <f t="shared" si="36"/>
        <v>48422</v>
      </c>
      <c r="BK48" s="59">
        <f t="shared" si="36"/>
        <v>49749</v>
      </c>
      <c r="BL48" s="59">
        <f t="shared" si="36"/>
        <v>51499</v>
      </c>
      <c r="BM48" s="59">
        <f t="shared" si="36"/>
        <v>52774</v>
      </c>
      <c r="BN48" s="59">
        <f t="shared" si="36"/>
        <v>54164</v>
      </c>
      <c r="BO48" s="59">
        <f t="shared" ref="BO48:DZ48" si="37">BO35+BO40</f>
        <v>55855</v>
      </c>
      <c r="BP48" s="59">
        <f t="shared" si="37"/>
        <v>57429</v>
      </c>
      <c r="BQ48" s="59">
        <f t="shared" si="37"/>
        <v>58830</v>
      </c>
      <c r="BR48" s="59">
        <f t="shared" si="37"/>
        <v>60730</v>
      </c>
      <c r="BS48" s="59">
        <f t="shared" si="37"/>
        <v>62513</v>
      </c>
      <c r="BT48" s="59">
        <f t="shared" si="37"/>
        <v>64599</v>
      </c>
      <c r="BU48" s="60">
        <f t="shared" si="37"/>
        <v>66608</v>
      </c>
      <c r="BV48" s="59">
        <f t="shared" si="37"/>
        <v>67894</v>
      </c>
      <c r="BW48" s="59">
        <f t="shared" si="37"/>
        <v>68534</v>
      </c>
      <c r="BX48" s="59">
        <f t="shared" si="37"/>
        <v>69150</v>
      </c>
      <c r="BY48" s="59">
        <f t="shared" si="37"/>
        <v>69788</v>
      </c>
      <c r="BZ48" s="59">
        <f t="shared" si="37"/>
        <v>70466</v>
      </c>
      <c r="CA48" s="59">
        <f t="shared" si="37"/>
        <v>71306</v>
      </c>
      <c r="CB48" s="59">
        <f t="shared" si="37"/>
        <v>71947</v>
      </c>
      <c r="CC48" s="59">
        <f t="shared" si="37"/>
        <v>72560</v>
      </c>
      <c r="CD48" s="59">
        <f t="shared" si="37"/>
        <v>73301</v>
      </c>
      <c r="CE48" s="59">
        <f t="shared" si="37"/>
        <v>73918</v>
      </c>
      <c r="CF48" s="59">
        <f t="shared" si="37"/>
        <v>74780</v>
      </c>
      <c r="CG48" s="59">
        <f t="shared" si="37"/>
        <v>75342</v>
      </c>
      <c r="CH48" s="78">
        <f t="shared" si="37"/>
        <v>76040</v>
      </c>
      <c r="CI48" s="56">
        <f t="shared" si="37"/>
        <v>76816</v>
      </c>
      <c r="CJ48" s="56">
        <f t="shared" si="37"/>
        <v>77993</v>
      </c>
      <c r="CK48" s="56">
        <f t="shared" si="37"/>
        <v>78543</v>
      </c>
      <c r="CL48" s="56">
        <f t="shared" si="37"/>
        <v>79409</v>
      </c>
      <c r="CM48" s="56">
        <f t="shared" si="37"/>
        <v>80206</v>
      </c>
      <c r="CN48" s="56">
        <f t="shared" si="37"/>
        <v>80925</v>
      </c>
      <c r="CO48" s="56">
        <f t="shared" si="37"/>
        <v>81693</v>
      </c>
      <c r="CP48" s="56">
        <f t="shared" si="37"/>
        <v>82464</v>
      </c>
      <c r="CQ48" s="56">
        <f t="shared" si="37"/>
        <v>83295</v>
      </c>
      <c r="CR48" s="56">
        <f t="shared" si="37"/>
        <v>84348</v>
      </c>
      <c r="CS48" s="129">
        <f t="shared" si="37"/>
        <v>84948</v>
      </c>
      <c r="CT48" s="78">
        <f t="shared" si="37"/>
        <v>85736</v>
      </c>
      <c r="CU48" s="56">
        <f t="shared" si="37"/>
        <v>86516</v>
      </c>
      <c r="CV48" s="56">
        <f t="shared" si="37"/>
        <v>87453</v>
      </c>
      <c r="CW48" s="56">
        <f t="shared" si="37"/>
        <v>88294</v>
      </c>
      <c r="CX48" s="56">
        <f t="shared" si="37"/>
        <v>89217</v>
      </c>
      <c r="CY48" s="56">
        <f t="shared" si="37"/>
        <v>90123</v>
      </c>
      <c r="CZ48" s="56">
        <f t="shared" si="37"/>
        <v>91057</v>
      </c>
      <c r="DA48" s="56">
        <f t="shared" si="37"/>
        <v>92104</v>
      </c>
      <c r="DB48" s="56">
        <f t="shared" si="37"/>
        <v>93105</v>
      </c>
      <c r="DC48" s="56">
        <f t="shared" si="37"/>
        <v>94262</v>
      </c>
      <c r="DD48" s="59">
        <f t="shared" si="37"/>
        <v>95645</v>
      </c>
      <c r="DE48" s="59">
        <f t="shared" si="37"/>
        <v>96575</v>
      </c>
      <c r="DF48" s="78">
        <f t="shared" si="37"/>
        <v>97999</v>
      </c>
      <c r="DG48" s="56">
        <f t="shared" si="37"/>
        <v>99696</v>
      </c>
      <c r="DH48" s="59">
        <f t="shared" si="37"/>
        <v>104671</v>
      </c>
      <c r="DI48" s="56">
        <f t="shared" si="37"/>
        <v>106761</v>
      </c>
      <c r="DJ48" s="56">
        <f t="shared" si="37"/>
        <v>109408</v>
      </c>
      <c r="DK48" s="56">
        <f t="shared" si="37"/>
        <v>112290</v>
      </c>
      <c r="DL48" s="59">
        <f t="shared" si="37"/>
        <v>115222</v>
      </c>
      <c r="DM48" s="56">
        <f t="shared" si="37"/>
        <v>118289</v>
      </c>
      <c r="DN48" s="56">
        <f t="shared" si="37"/>
        <v>121669</v>
      </c>
      <c r="DO48" s="56">
        <f t="shared" si="37"/>
        <v>125229</v>
      </c>
      <c r="DP48" s="56">
        <f t="shared" si="37"/>
        <v>128864</v>
      </c>
      <c r="DQ48" s="59">
        <f t="shared" si="37"/>
        <v>131344</v>
      </c>
      <c r="DR48" s="78">
        <f t="shared" si="37"/>
        <v>134491</v>
      </c>
      <c r="DS48" s="56">
        <f t="shared" si="37"/>
        <v>137521</v>
      </c>
      <c r="DT48" s="56">
        <f t="shared" si="37"/>
        <v>140698</v>
      </c>
      <c r="DU48" s="56">
        <f t="shared" si="37"/>
        <v>141211</v>
      </c>
      <c r="DV48" s="56">
        <f t="shared" si="37"/>
        <v>142299</v>
      </c>
      <c r="DW48" s="56">
        <f t="shared" si="37"/>
        <v>144716</v>
      </c>
      <c r="DX48" s="56">
        <f t="shared" si="37"/>
        <v>147970</v>
      </c>
      <c r="DY48" s="56">
        <f t="shared" si="37"/>
        <v>151227</v>
      </c>
      <c r="DZ48" s="56">
        <f t="shared" si="37"/>
        <v>155293</v>
      </c>
      <c r="EA48" s="56">
        <f t="shared" ref="EA48:FJ48" si="38">EA35+EA40</f>
        <v>159290</v>
      </c>
      <c r="EB48" s="56">
        <f t="shared" si="38"/>
        <v>163639</v>
      </c>
      <c r="EC48" s="56">
        <f t="shared" si="38"/>
        <v>166692</v>
      </c>
      <c r="ED48" s="78">
        <f t="shared" si="38"/>
        <v>170367</v>
      </c>
      <c r="EE48" s="56">
        <f t="shared" si="38"/>
        <v>173950</v>
      </c>
      <c r="EF48" s="56">
        <f t="shared" si="38"/>
        <v>178944</v>
      </c>
      <c r="EG48" s="56">
        <f t="shared" si="38"/>
        <v>183944</v>
      </c>
      <c r="EH48" s="56">
        <f t="shared" si="38"/>
        <v>189019</v>
      </c>
      <c r="EI48" s="56">
        <f t="shared" si="38"/>
        <v>194253</v>
      </c>
      <c r="EJ48" s="56">
        <f t="shared" si="38"/>
        <v>199080</v>
      </c>
      <c r="EK48" s="56">
        <f t="shared" si="38"/>
        <v>204164</v>
      </c>
      <c r="EL48" s="56">
        <f t="shared" si="38"/>
        <v>210151</v>
      </c>
      <c r="EM48" s="56">
        <f t="shared" si="38"/>
        <v>215769</v>
      </c>
      <c r="EN48" s="56">
        <f t="shared" si="38"/>
        <v>222887</v>
      </c>
      <c r="EO48" s="56">
        <f t="shared" si="38"/>
        <v>228076</v>
      </c>
      <c r="EP48" s="78">
        <f t="shared" si="38"/>
        <v>234199</v>
      </c>
      <c r="EQ48" s="56">
        <f t="shared" si="38"/>
        <v>241765</v>
      </c>
      <c r="ER48" s="56">
        <f t="shared" si="38"/>
        <v>251879</v>
      </c>
      <c r="ES48" s="56">
        <f t="shared" si="38"/>
        <v>261749</v>
      </c>
      <c r="ET48" s="56">
        <f t="shared" si="38"/>
        <v>272991</v>
      </c>
      <c r="EU48" s="56">
        <f t="shared" si="38"/>
        <v>284508</v>
      </c>
      <c r="EV48" s="56">
        <f t="shared" si="38"/>
        <v>295821</v>
      </c>
      <c r="EW48" s="56">
        <f t="shared" si="38"/>
        <v>308340</v>
      </c>
      <c r="EX48" s="56">
        <f t="shared" si="38"/>
        <v>322995</v>
      </c>
      <c r="EY48" s="56">
        <f t="shared" si="38"/>
        <v>337394</v>
      </c>
      <c r="EZ48" s="56">
        <f t="shared" si="38"/>
        <v>353629</v>
      </c>
      <c r="FA48" s="85">
        <f t="shared" si="38"/>
        <v>366012</v>
      </c>
      <c r="FB48" s="56">
        <f t="shared" si="38"/>
        <v>382675</v>
      </c>
      <c r="FC48" s="56">
        <f t="shared" si="38"/>
        <v>400459</v>
      </c>
      <c r="FD48" s="56">
        <f t="shared" si="38"/>
        <v>420799</v>
      </c>
      <c r="FE48" s="56">
        <f t="shared" si="38"/>
        <v>437034</v>
      </c>
      <c r="FF48" s="56">
        <f t="shared" si="38"/>
        <v>450710</v>
      </c>
      <c r="FG48" s="56">
        <f t="shared" si="38"/>
        <v>469518</v>
      </c>
      <c r="FH48" s="56">
        <f t="shared" si="38"/>
        <v>485533</v>
      </c>
      <c r="FI48" s="56">
        <f t="shared" si="38"/>
        <v>501789</v>
      </c>
      <c r="FJ48" s="56">
        <f t="shared" si="38"/>
        <v>517383</v>
      </c>
    </row>
    <row r="49" spans="1:166" ht="20.149999999999999" customHeight="1" x14ac:dyDescent="0.35">
      <c r="A49" s="34" t="s">
        <v>269</v>
      </c>
      <c r="B49" s="156">
        <f>SUM(B43:B48)</f>
        <v>5092</v>
      </c>
      <c r="C49" s="157">
        <f t="shared" ref="C49:BN49" si="39">SUM(C43:C48)</f>
        <v>5683</v>
      </c>
      <c r="D49" s="157">
        <f t="shared" si="39"/>
        <v>6726</v>
      </c>
      <c r="E49" s="157">
        <f t="shared" si="39"/>
        <v>7786</v>
      </c>
      <c r="F49" s="157">
        <f t="shared" si="39"/>
        <v>9318</v>
      </c>
      <c r="G49" s="157">
        <f t="shared" si="39"/>
        <v>11257</v>
      </c>
      <c r="H49" s="157">
        <f t="shared" si="39"/>
        <v>13584</v>
      </c>
      <c r="I49" s="157">
        <f t="shared" si="39"/>
        <v>15878</v>
      </c>
      <c r="J49" s="157">
        <f t="shared" si="39"/>
        <v>18748</v>
      </c>
      <c r="K49" s="157">
        <f t="shared" si="39"/>
        <v>22226</v>
      </c>
      <c r="L49" s="157">
        <f t="shared" si="39"/>
        <v>26218</v>
      </c>
      <c r="M49" s="157">
        <f t="shared" si="39"/>
        <v>29320</v>
      </c>
      <c r="N49" s="156">
        <f t="shared" si="39"/>
        <v>33485</v>
      </c>
      <c r="O49" s="157">
        <f t="shared" si="39"/>
        <v>38176</v>
      </c>
      <c r="P49" s="157">
        <f t="shared" si="39"/>
        <v>45292</v>
      </c>
      <c r="Q49" s="157">
        <f t="shared" si="39"/>
        <v>51713</v>
      </c>
      <c r="R49" s="157">
        <f t="shared" si="39"/>
        <v>59097</v>
      </c>
      <c r="S49" s="157">
        <f t="shared" si="39"/>
        <v>68675</v>
      </c>
      <c r="T49" s="157">
        <f t="shared" si="39"/>
        <v>80004</v>
      </c>
      <c r="U49" s="157">
        <f t="shared" si="39"/>
        <v>94260</v>
      </c>
      <c r="V49" s="157">
        <f t="shared" si="39"/>
        <v>111791</v>
      </c>
      <c r="W49" s="157">
        <f t="shared" si="39"/>
        <v>132293</v>
      </c>
      <c r="X49" s="157">
        <f t="shared" si="39"/>
        <v>189556</v>
      </c>
      <c r="Y49" s="158">
        <f t="shared" si="39"/>
        <v>236075</v>
      </c>
      <c r="Z49" s="157">
        <f t="shared" si="39"/>
        <v>244598</v>
      </c>
      <c r="AA49" s="157">
        <f t="shared" si="39"/>
        <v>288750</v>
      </c>
      <c r="AB49" s="157">
        <f t="shared" si="39"/>
        <v>315967</v>
      </c>
      <c r="AC49" s="157">
        <f t="shared" si="39"/>
        <v>321507</v>
      </c>
      <c r="AD49" s="157">
        <f t="shared" si="39"/>
        <v>332028</v>
      </c>
      <c r="AE49" s="157">
        <f t="shared" si="39"/>
        <v>345317</v>
      </c>
      <c r="AF49" s="157">
        <f t="shared" si="39"/>
        <v>372103</v>
      </c>
      <c r="AG49" s="157">
        <f t="shared" si="39"/>
        <v>376135</v>
      </c>
      <c r="AH49" s="157">
        <f t="shared" si="39"/>
        <v>381528</v>
      </c>
      <c r="AI49" s="157">
        <f t="shared" si="39"/>
        <v>392430</v>
      </c>
      <c r="AJ49" s="157">
        <f t="shared" si="39"/>
        <v>398397</v>
      </c>
      <c r="AK49" s="158">
        <f t="shared" si="39"/>
        <v>404597</v>
      </c>
      <c r="AL49" s="157">
        <f t="shared" si="39"/>
        <v>411268</v>
      </c>
      <c r="AM49" s="157">
        <f t="shared" si="39"/>
        <v>418477</v>
      </c>
      <c r="AN49" s="157">
        <f t="shared" si="39"/>
        <v>426831</v>
      </c>
      <c r="AO49" s="157">
        <f t="shared" si="39"/>
        <v>435450</v>
      </c>
      <c r="AP49" s="157">
        <f t="shared" si="39"/>
        <v>444252</v>
      </c>
      <c r="AQ49" s="157">
        <f t="shared" si="39"/>
        <v>457174</v>
      </c>
      <c r="AR49" s="157">
        <f t="shared" si="39"/>
        <v>464239</v>
      </c>
      <c r="AS49" s="157">
        <f t="shared" si="39"/>
        <v>472586</v>
      </c>
      <c r="AT49" s="157">
        <f t="shared" si="39"/>
        <v>481472</v>
      </c>
      <c r="AU49" s="157">
        <f t="shared" si="39"/>
        <v>490928</v>
      </c>
      <c r="AV49" s="157">
        <f t="shared" si="39"/>
        <v>501702</v>
      </c>
      <c r="AW49" s="158">
        <f t="shared" si="39"/>
        <v>510763</v>
      </c>
      <c r="AX49" s="157">
        <f t="shared" si="39"/>
        <v>519516</v>
      </c>
      <c r="AY49" s="157">
        <f t="shared" si="39"/>
        <v>529870</v>
      </c>
      <c r="AZ49" s="157">
        <f t="shared" si="39"/>
        <v>546145</v>
      </c>
      <c r="BA49" s="157">
        <f t="shared" si="39"/>
        <v>554776</v>
      </c>
      <c r="BB49" s="157">
        <f t="shared" si="39"/>
        <v>564332</v>
      </c>
      <c r="BC49" s="157">
        <f t="shared" si="39"/>
        <v>575012</v>
      </c>
      <c r="BD49" s="157">
        <f t="shared" si="39"/>
        <v>586788</v>
      </c>
      <c r="BE49" s="157">
        <f t="shared" si="39"/>
        <v>598124</v>
      </c>
      <c r="BF49" s="157">
        <f t="shared" si="39"/>
        <v>611615</v>
      </c>
      <c r="BG49" s="157">
        <f t="shared" si="39"/>
        <v>625623</v>
      </c>
      <c r="BH49" s="157">
        <f t="shared" si="39"/>
        <v>638912</v>
      </c>
      <c r="BI49" s="158">
        <f t="shared" si="39"/>
        <v>652746</v>
      </c>
      <c r="BJ49" s="157">
        <f t="shared" si="39"/>
        <v>661710</v>
      </c>
      <c r="BK49" s="157">
        <f t="shared" si="39"/>
        <v>672687</v>
      </c>
      <c r="BL49" s="157">
        <f t="shared" si="39"/>
        <v>690104</v>
      </c>
      <c r="BM49" s="157">
        <f t="shared" si="39"/>
        <v>701508</v>
      </c>
      <c r="BN49" s="157">
        <f t="shared" si="39"/>
        <v>713595</v>
      </c>
      <c r="BO49" s="157">
        <f t="shared" ref="BO49:DZ49" si="40">SUM(BO43:BO48)</f>
        <v>730874</v>
      </c>
      <c r="BP49" s="157">
        <f t="shared" si="40"/>
        <v>743062</v>
      </c>
      <c r="BQ49" s="157">
        <f t="shared" si="40"/>
        <v>755529</v>
      </c>
      <c r="BR49" s="157">
        <f t="shared" si="40"/>
        <v>776557</v>
      </c>
      <c r="BS49" s="157">
        <f t="shared" si="40"/>
        <v>793677</v>
      </c>
      <c r="BT49" s="157">
        <f t="shared" si="40"/>
        <v>815828</v>
      </c>
      <c r="BU49" s="158">
        <f t="shared" si="40"/>
        <v>842220</v>
      </c>
      <c r="BV49" s="157">
        <f t="shared" si="40"/>
        <v>856867</v>
      </c>
      <c r="BW49" s="157">
        <f t="shared" si="40"/>
        <v>860123</v>
      </c>
      <c r="BX49" s="157">
        <f t="shared" si="40"/>
        <v>864362</v>
      </c>
      <c r="BY49" s="157">
        <f t="shared" si="40"/>
        <v>867505</v>
      </c>
      <c r="BZ49" s="157">
        <f t="shared" si="40"/>
        <v>870772</v>
      </c>
      <c r="CA49" s="157">
        <f t="shared" si="40"/>
        <v>874695</v>
      </c>
      <c r="CB49" s="157">
        <f t="shared" si="40"/>
        <v>877707</v>
      </c>
      <c r="CC49" s="157">
        <f t="shared" si="40"/>
        <v>880761</v>
      </c>
      <c r="CD49" s="157">
        <f t="shared" si="40"/>
        <v>884979</v>
      </c>
      <c r="CE49" s="157">
        <f t="shared" si="40"/>
        <v>887386</v>
      </c>
      <c r="CF49" s="157">
        <f t="shared" si="40"/>
        <v>890326</v>
      </c>
      <c r="CG49" s="157">
        <f t="shared" si="40"/>
        <v>892635</v>
      </c>
      <c r="CH49" s="159">
        <f t="shared" si="40"/>
        <v>894714</v>
      </c>
      <c r="CI49" s="157">
        <f t="shared" si="40"/>
        <v>897098</v>
      </c>
      <c r="CJ49" s="157">
        <f t="shared" si="40"/>
        <v>900624</v>
      </c>
      <c r="CK49" s="157">
        <f t="shared" si="40"/>
        <v>902719</v>
      </c>
      <c r="CL49" s="157">
        <f t="shared" si="40"/>
        <v>905523</v>
      </c>
      <c r="CM49" s="157">
        <f t="shared" si="40"/>
        <v>908269</v>
      </c>
      <c r="CN49" s="157">
        <f t="shared" si="40"/>
        <v>910723</v>
      </c>
      <c r="CO49" s="157">
        <f t="shared" si="40"/>
        <v>913524</v>
      </c>
      <c r="CP49" s="157">
        <f t="shared" si="40"/>
        <v>916318</v>
      </c>
      <c r="CQ49" s="157">
        <f t="shared" si="40"/>
        <v>918974</v>
      </c>
      <c r="CR49" s="157">
        <f t="shared" si="40"/>
        <v>922161</v>
      </c>
      <c r="CS49" s="157">
        <f t="shared" si="40"/>
        <v>924304</v>
      </c>
      <c r="CT49" s="159">
        <f t="shared" si="40"/>
        <v>926691</v>
      </c>
      <c r="CU49" s="157">
        <f t="shared" si="40"/>
        <v>928998</v>
      </c>
      <c r="CV49" s="157">
        <f t="shared" si="40"/>
        <v>931899</v>
      </c>
      <c r="CW49" s="157">
        <f t="shared" si="40"/>
        <v>934486</v>
      </c>
      <c r="CX49" s="157">
        <f t="shared" si="40"/>
        <v>937368</v>
      </c>
      <c r="CY49" s="157">
        <f t="shared" si="40"/>
        <v>940395</v>
      </c>
      <c r="CZ49" s="157">
        <f t="shared" si="40"/>
        <v>943259</v>
      </c>
      <c r="DA49" s="157">
        <f t="shared" si="40"/>
        <v>946523</v>
      </c>
      <c r="DB49" s="157">
        <f t="shared" si="40"/>
        <v>950001</v>
      </c>
      <c r="DC49" s="157">
        <f t="shared" si="40"/>
        <v>953837</v>
      </c>
      <c r="DD49" s="157">
        <f t="shared" si="40"/>
        <v>958240</v>
      </c>
      <c r="DE49" s="157">
        <f t="shared" si="40"/>
        <v>961870</v>
      </c>
      <c r="DF49" s="159">
        <f t="shared" si="40"/>
        <v>966952</v>
      </c>
      <c r="DG49" s="157">
        <f t="shared" si="40"/>
        <v>973044</v>
      </c>
      <c r="DH49" s="157">
        <f t="shared" si="40"/>
        <v>988106</v>
      </c>
      <c r="DI49" s="157">
        <f t="shared" si="40"/>
        <v>990214</v>
      </c>
      <c r="DJ49" s="157">
        <f t="shared" si="40"/>
        <v>992873</v>
      </c>
      <c r="DK49" s="157">
        <f t="shared" si="40"/>
        <v>995769</v>
      </c>
      <c r="DL49" s="157">
        <f t="shared" si="40"/>
        <v>998716</v>
      </c>
      <c r="DM49" s="157">
        <f t="shared" si="40"/>
        <v>1001810</v>
      </c>
      <c r="DN49" s="157">
        <f t="shared" si="40"/>
        <v>1005220</v>
      </c>
      <c r="DO49" s="157">
        <f t="shared" si="40"/>
        <v>1008792</v>
      </c>
      <c r="DP49" s="157">
        <f t="shared" si="40"/>
        <v>1012442</v>
      </c>
      <c r="DQ49" s="157">
        <f t="shared" si="40"/>
        <v>1014935</v>
      </c>
      <c r="DR49" s="159">
        <f t="shared" si="40"/>
        <v>1018106</v>
      </c>
      <c r="DS49" s="157">
        <f t="shared" si="40"/>
        <v>1021168</v>
      </c>
      <c r="DT49" s="157">
        <f t="shared" si="40"/>
        <v>1024429</v>
      </c>
      <c r="DU49" s="157">
        <f t="shared" si="40"/>
        <v>1024942</v>
      </c>
      <c r="DV49" s="157">
        <f t="shared" si="40"/>
        <v>1026030</v>
      </c>
      <c r="DW49" s="157">
        <f t="shared" si="40"/>
        <v>1028448</v>
      </c>
      <c r="DX49" s="157">
        <f t="shared" si="40"/>
        <v>1031703</v>
      </c>
      <c r="DY49" s="157">
        <f t="shared" si="40"/>
        <v>1034966</v>
      </c>
      <c r="DZ49" s="157">
        <f t="shared" si="40"/>
        <v>1039038</v>
      </c>
      <c r="EA49" s="157">
        <f t="shared" ref="EA49:FJ49" si="41">SUM(EA43:EA48)</f>
        <v>1043036</v>
      </c>
      <c r="EB49" s="157">
        <f t="shared" si="41"/>
        <v>1047385</v>
      </c>
      <c r="EC49" s="157">
        <f t="shared" si="41"/>
        <v>1050440</v>
      </c>
      <c r="ED49" s="159">
        <f t="shared" si="41"/>
        <v>1054116</v>
      </c>
      <c r="EE49" s="157">
        <f t="shared" si="41"/>
        <v>1057699</v>
      </c>
      <c r="EF49" s="157">
        <f t="shared" si="41"/>
        <v>1062693</v>
      </c>
      <c r="EG49" s="157">
        <f t="shared" si="41"/>
        <v>1067693</v>
      </c>
      <c r="EH49" s="157">
        <f t="shared" si="41"/>
        <v>1072768</v>
      </c>
      <c r="EI49" s="157">
        <f t="shared" si="41"/>
        <v>1078002</v>
      </c>
      <c r="EJ49" s="157">
        <f t="shared" si="41"/>
        <v>1082829</v>
      </c>
      <c r="EK49" s="157">
        <f t="shared" si="41"/>
        <v>1087913</v>
      </c>
      <c r="EL49" s="157">
        <f t="shared" si="41"/>
        <v>1093900</v>
      </c>
      <c r="EM49" s="157">
        <f t="shared" si="41"/>
        <v>1099518</v>
      </c>
      <c r="EN49" s="157">
        <f t="shared" si="41"/>
        <v>1106636</v>
      </c>
      <c r="EO49" s="157">
        <f t="shared" si="41"/>
        <v>1111825</v>
      </c>
      <c r="EP49" s="159">
        <f t="shared" si="41"/>
        <v>1117948</v>
      </c>
      <c r="EQ49" s="157">
        <f t="shared" si="41"/>
        <v>1125514</v>
      </c>
      <c r="ER49" s="157">
        <f t="shared" si="41"/>
        <v>1135628</v>
      </c>
      <c r="ES49" s="157">
        <f t="shared" si="41"/>
        <v>1145498</v>
      </c>
      <c r="ET49" s="157">
        <f t="shared" si="41"/>
        <v>1156740</v>
      </c>
      <c r="EU49" s="157">
        <f t="shared" si="41"/>
        <v>1168257</v>
      </c>
      <c r="EV49" s="157">
        <f t="shared" si="41"/>
        <v>1179570</v>
      </c>
      <c r="EW49" s="157">
        <f t="shared" si="41"/>
        <v>1192089</v>
      </c>
      <c r="EX49" s="157">
        <f t="shared" si="41"/>
        <v>1206744</v>
      </c>
      <c r="EY49" s="157">
        <f t="shared" si="41"/>
        <v>1221143</v>
      </c>
      <c r="EZ49" s="157">
        <f t="shared" si="41"/>
        <v>1237378</v>
      </c>
      <c r="FA49" s="160">
        <f t="shared" si="41"/>
        <v>1249761</v>
      </c>
      <c r="FB49" s="157">
        <f t="shared" si="41"/>
        <v>1266424</v>
      </c>
      <c r="FC49" s="157">
        <f t="shared" si="41"/>
        <v>1284208</v>
      </c>
      <c r="FD49" s="157">
        <f t="shared" si="41"/>
        <v>1304548</v>
      </c>
      <c r="FE49" s="157">
        <f t="shared" si="41"/>
        <v>1320783</v>
      </c>
      <c r="FF49" s="157">
        <f t="shared" si="41"/>
        <v>1334459</v>
      </c>
      <c r="FG49" s="157">
        <f t="shared" si="41"/>
        <v>1353267</v>
      </c>
      <c r="FH49" s="157">
        <f t="shared" si="41"/>
        <v>1369282</v>
      </c>
      <c r="FI49" s="157">
        <f t="shared" si="41"/>
        <v>1385538</v>
      </c>
      <c r="FJ49" s="157">
        <f t="shared" si="41"/>
        <v>1401132</v>
      </c>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963CD-8645-4D78-A1B7-ED13029F30E4}">
  <dimension ref="A1:D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4" ht="41.15" customHeight="1" x14ac:dyDescent="0.45">
      <c r="A1" s="109" t="s">
        <v>953</v>
      </c>
      <c r="B1" s="110"/>
      <c r="C1" s="110"/>
      <c r="D1" s="110"/>
    </row>
    <row r="2" spans="1:4" ht="20.5" customHeight="1" x14ac:dyDescent="0.45">
      <c r="A2" s="112" t="s">
        <v>291</v>
      </c>
      <c r="B2" s="110"/>
      <c r="C2" s="110"/>
      <c r="D2" s="110"/>
    </row>
    <row r="3" spans="1:4" ht="31" x14ac:dyDescent="0.35">
      <c r="A3" s="113" t="s">
        <v>292</v>
      </c>
      <c r="B3" s="113" t="s">
        <v>293</v>
      </c>
      <c r="C3" s="114" t="s">
        <v>294</v>
      </c>
      <c r="D3" s="114" t="s">
        <v>295</v>
      </c>
    </row>
    <row r="4" spans="1:4" ht="30" customHeight="1" thickBot="1" x14ac:dyDescent="0.4">
      <c r="A4" s="115" t="s">
        <v>296</v>
      </c>
      <c r="B4" s="115" t="s">
        <v>297</v>
      </c>
      <c r="C4" s="116">
        <f>SUM(C5:C655)</f>
        <v>4446.0526179999979</v>
      </c>
      <c r="D4" s="117">
        <f>SUM(D5:D655)</f>
        <v>1245621</v>
      </c>
    </row>
    <row r="5" spans="1:4" ht="15.5" x14ac:dyDescent="0.35">
      <c r="A5" s="118" t="s">
        <v>298</v>
      </c>
      <c r="B5" s="118" t="s">
        <v>298</v>
      </c>
      <c r="C5" s="119">
        <v>9.4701380000000004</v>
      </c>
      <c r="D5" s="120">
        <v>3742</v>
      </c>
    </row>
    <row r="6" spans="1:4" ht="15.5" x14ac:dyDescent="0.35">
      <c r="A6" s="121" t="s">
        <v>299</v>
      </c>
      <c r="B6" s="121" t="s">
        <v>300</v>
      </c>
      <c r="C6" s="122">
        <v>4.8517000000000001</v>
      </c>
      <c r="D6" s="123">
        <v>1495</v>
      </c>
    </row>
    <row r="7" spans="1:4" ht="15.5" x14ac:dyDescent="0.35">
      <c r="A7" s="121" t="s">
        <v>299</v>
      </c>
      <c r="B7" s="121" t="s">
        <v>301</v>
      </c>
      <c r="C7" s="122">
        <v>3.12304</v>
      </c>
      <c r="D7" s="123">
        <v>914</v>
      </c>
    </row>
    <row r="8" spans="1:4" ht="15.5" x14ac:dyDescent="0.35">
      <c r="A8" s="121" t="s">
        <v>299</v>
      </c>
      <c r="B8" s="121" t="s">
        <v>302</v>
      </c>
      <c r="C8" s="122">
        <v>3.21007</v>
      </c>
      <c r="D8" s="123">
        <v>890</v>
      </c>
    </row>
    <row r="9" spans="1:4" ht="15.5" x14ac:dyDescent="0.35">
      <c r="A9" s="121" t="s">
        <v>299</v>
      </c>
      <c r="B9" s="121" t="s">
        <v>303</v>
      </c>
      <c r="C9" s="122">
        <v>6.0568989999999996</v>
      </c>
      <c r="D9" s="123">
        <v>1660</v>
      </c>
    </row>
    <row r="10" spans="1:4" ht="15.5" x14ac:dyDescent="0.35">
      <c r="A10" s="121" t="s">
        <v>299</v>
      </c>
      <c r="B10" s="121" t="s">
        <v>304</v>
      </c>
      <c r="C10" s="122">
        <v>11.691520000000001</v>
      </c>
      <c r="D10" s="123">
        <v>2909</v>
      </c>
    </row>
    <row r="11" spans="1:4" ht="15.5" x14ac:dyDescent="0.35">
      <c r="A11" s="121" t="s">
        <v>299</v>
      </c>
      <c r="B11" s="121" t="s">
        <v>305</v>
      </c>
      <c r="C11" s="122">
        <v>8.321555</v>
      </c>
      <c r="D11" s="123">
        <v>2283</v>
      </c>
    </row>
    <row r="12" spans="1:4" ht="15.5" x14ac:dyDescent="0.35">
      <c r="A12" s="121" t="s">
        <v>299</v>
      </c>
      <c r="B12" s="121" t="s">
        <v>306</v>
      </c>
      <c r="C12" s="122">
        <v>11.837334999999999</v>
      </c>
      <c r="D12" s="123">
        <v>3081</v>
      </c>
    </row>
    <row r="13" spans="1:4" ht="15.5" x14ac:dyDescent="0.35">
      <c r="A13" s="121" t="s">
        <v>299</v>
      </c>
      <c r="B13" s="121" t="s">
        <v>307</v>
      </c>
      <c r="C13" s="122">
        <v>4.7655700000000003</v>
      </c>
      <c r="D13" s="123">
        <v>1668</v>
      </c>
    </row>
    <row r="14" spans="1:4" ht="15.5" x14ac:dyDescent="0.35">
      <c r="A14" s="121" t="s">
        <v>299</v>
      </c>
      <c r="B14" s="121" t="s">
        <v>308</v>
      </c>
      <c r="C14" s="122">
        <v>6.9041810000000003</v>
      </c>
      <c r="D14" s="123">
        <v>1944</v>
      </c>
    </row>
    <row r="15" spans="1:4" ht="15.5" x14ac:dyDescent="0.35">
      <c r="A15" s="121" t="s">
        <v>299</v>
      </c>
      <c r="B15" s="121" t="s">
        <v>309</v>
      </c>
      <c r="C15" s="122">
        <v>11.325288</v>
      </c>
      <c r="D15" s="123">
        <v>2914</v>
      </c>
    </row>
    <row r="16" spans="1:4" ht="15.5" x14ac:dyDescent="0.35">
      <c r="A16" s="121" t="s">
        <v>299</v>
      </c>
      <c r="B16" s="121" t="s">
        <v>310</v>
      </c>
      <c r="C16" s="122">
        <v>3.6364719999999999</v>
      </c>
      <c r="D16" s="123">
        <v>1372</v>
      </c>
    </row>
    <row r="17" spans="1:4" ht="15.5" x14ac:dyDescent="0.35">
      <c r="A17" s="121" t="s">
        <v>299</v>
      </c>
      <c r="B17" s="121" t="s">
        <v>311</v>
      </c>
      <c r="C17" s="122">
        <v>6.5270450000000002</v>
      </c>
      <c r="D17" s="123">
        <v>1978</v>
      </c>
    </row>
    <row r="18" spans="1:4" ht="15.5" x14ac:dyDescent="0.35">
      <c r="A18" s="121" t="s">
        <v>299</v>
      </c>
      <c r="B18" s="121" t="s">
        <v>312</v>
      </c>
      <c r="C18" s="122">
        <v>7.3829599999999997</v>
      </c>
      <c r="D18" s="123">
        <v>2124</v>
      </c>
    </row>
    <row r="19" spans="1:4" ht="15.5" x14ac:dyDescent="0.35">
      <c r="A19" s="121" t="s">
        <v>299</v>
      </c>
      <c r="B19" s="121" t="s">
        <v>313</v>
      </c>
      <c r="C19" s="122">
        <v>4.7493800000000004</v>
      </c>
      <c r="D19" s="123">
        <v>1365</v>
      </c>
    </row>
    <row r="20" spans="1:4" ht="15.5" x14ac:dyDescent="0.35">
      <c r="A20" s="121" t="s">
        <v>299</v>
      </c>
      <c r="B20" s="121" t="s">
        <v>314</v>
      </c>
      <c r="C20" s="122">
        <v>4.5753079999999997</v>
      </c>
      <c r="D20" s="123">
        <v>1208</v>
      </c>
    </row>
    <row r="21" spans="1:4" ht="15.5" x14ac:dyDescent="0.35">
      <c r="A21" s="121" t="s">
        <v>299</v>
      </c>
      <c r="B21" s="121" t="s">
        <v>315</v>
      </c>
      <c r="C21" s="122">
        <v>6.1374199999999997</v>
      </c>
      <c r="D21" s="123">
        <v>1692</v>
      </c>
    </row>
    <row r="22" spans="1:4" ht="15.5" x14ac:dyDescent="0.35">
      <c r="A22" s="121" t="s">
        <v>299</v>
      </c>
      <c r="B22" s="121" t="s">
        <v>316</v>
      </c>
      <c r="C22" s="122">
        <v>15.108724</v>
      </c>
      <c r="D22" s="123">
        <v>4133</v>
      </c>
    </row>
    <row r="23" spans="1:4" ht="15.5" x14ac:dyDescent="0.35">
      <c r="A23" s="121" t="s">
        <v>299</v>
      </c>
      <c r="B23" s="121" t="s">
        <v>317</v>
      </c>
      <c r="C23" s="122">
        <v>4.0773700000000002</v>
      </c>
      <c r="D23" s="123">
        <v>1325</v>
      </c>
    </row>
    <row r="24" spans="1:4" ht="15.5" x14ac:dyDescent="0.35">
      <c r="A24" s="121" t="s">
        <v>299</v>
      </c>
      <c r="B24" s="121" t="s">
        <v>318</v>
      </c>
      <c r="C24" s="122">
        <v>5.6719049999999998</v>
      </c>
      <c r="D24" s="123">
        <v>1717</v>
      </c>
    </row>
    <row r="25" spans="1:4" ht="15.5" x14ac:dyDescent="0.35">
      <c r="A25" s="121" t="s">
        <v>299</v>
      </c>
      <c r="B25" s="121" t="s">
        <v>319</v>
      </c>
      <c r="C25" s="122">
        <v>1.24861</v>
      </c>
      <c r="D25" s="123">
        <v>316</v>
      </c>
    </row>
    <row r="26" spans="1:4" ht="15.5" x14ac:dyDescent="0.35">
      <c r="A26" s="121" t="s">
        <v>299</v>
      </c>
      <c r="B26" s="121" t="s">
        <v>320</v>
      </c>
      <c r="C26" s="122">
        <v>5.5574000000000003</v>
      </c>
      <c r="D26" s="123">
        <v>1482</v>
      </c>
    </row>
    <row r="27" spans="1:4" ht="15.5" x14ac:dyDescent="0.35">
      <c r="A27" s="121" t="s">
        <v>299</v>
      </c>
      <c r="B27" s="121" t="s">
        <v>321</v>
      </c>
      <c r="C27" s="122">
        <v>2.3598629999999998</v>
      </c>
      <c r="D27" s="123">
        <v>748</v>
      </c>
    </row>
    <row r="28" spans="1:4" ht="15.5" x14ac:dyDescent="0.35">
      <c r="A28" s="121" t="s">
        <v>299</v>
      </c>
      <c r="B28" s="121" t="s">
        <v>322</v>
      </c>
      <c r="C28" s="122">
        <v>5.2016980000000004</v>
      </c>
      <c r="D28" s="123">
        <v>1450</v>
      </c>
    </row>
    <row r="29" spans="1:4" ht="15.5" x14ac:dyDescent="0.35">
      <c r="A29" s="121" t="s">
        <v>299</v>
      </c>
      <c r="B29" s="121" t="s">
        <v>323</v>
      </c>
      <c r="C29" s="122">
        <v>2.2916599999999998</v>
      </c>
      <c r="D29" s="123">
        <v>300</v>
      </c>
    </row>
    <row r="30" spans="1:4" ht="15.5" x14ac:dyDescent="0.35">
      <c r="A30" s="121" t="s">
        <v>299</v>
      </c>
      <c r="B30" s="121" t="s">
        <v>324</v>
      </c>
      <c r="C30" s="122">
        <v>10.012902</v>
      </c>
      <c r="D30" s="123">
        <v>2821</v>
      </c>
    </row>
    <row r="31" spans="1:4" ht="15.5" x14ac:dyDescent="0.35">
      <c r="A31" s="121" t="s">
        <v>299</v>
      </c>
      <c r="B31" s="121" t="s">
        <v>325</v>
      </c>
      <c r="C31" s="122">
        <v>1.546368</v>
      </c>
      <c r="D31" s="123">
        <v>290</v>
      </c>
    </row>
    <row r="32" spans="1:4" ht="15.5" x14ac:dyDescent="0.35">
      <c r="A32" s="121" t="s">
        <v>299</v>
      </c>
      <c r="B32" s="121" t="s">
        <v>326</v>
      </c>
      <c r="C32" s="122">
        <v>10.009645000000001</v>
      </c>
      <c r="D32" s="123">
        <v>2451</v>
      </c>
    </row>
    <row r="33" spans="1:4" ht="15.5" x14ac:dyDescent="0.35">
      <c r="A33" s="121" t="s">
        <v>299</v>
      </c>
      <c r="B33" s="121" t="s">
        <v>327</v>
      </c>
      <c r="C33" s="122">
        <v>10.923806000000001</v>
      </c>
      <c r="D33" s="123">
        <v>2748</v>
      </c>
    </row>
    <row r="34" spans="1:4" ht="15.5" x14ac:dyDescent="0.35">
      <c r="A34" s="121" t="s">
        <v>299</v>
      </c>
      <c r="B34" s="121" t="s">
        <v>328</v>
      </c>
      <c r="C34" s="122">
        <v>3.241892</v>
      </c>
      <c r="D34" s="123">
        <v>1050</v>
      </c>
    </row>
    <row r="35" spans="1:4" ht="15.5" x14ac:dyDescent="0.35">
      <c r="A35" s="121" t="s">
        <v>299</v>
      </c>
      <c r="B35" s="121" t="s">
        <v>329</v>
      </c>
      <c r="C35" s="122">
        <v>3.0971700000000002</v>
      </c>
      <c r="D35" s="123">
        <v>907</v>
      </c>
    </row>
    <row r="36" spans="1:4" ht="15.5" x14ac:dyDescent="0.35">
      <c r="A36" s="121" t="s">
        <v>299</v>
      </c>
      <c r="B36" s="121" t="s">
        <v>330</v>
      </c>
      <c r="C36" s="122">
        <v>3.26471</v>
      </c>
      <c r="D36" s="123">
        <v>1100</v>
      </c>
    </row>
    <row r="37" spans="1:4" ht="15.5" x14ac:dyDescent="0.35">
      <c r="A37" s="121" t="s">
        <v>299</v>
      </c>
      <c r="B37" s="121" t="s">
        <v>331</v>
      </c>
      <c r="C37" s="122">
        <v>2.7537980000000002</v>
      </c>
      <c r="D37" s="123">
        <v>992</v>
      </c>
    </row>
    <row r="38" spans="1:4" ht="15.5" x14ac:dyDescent="0.35">
      <c r="A38" s="121" t="s">
        <v>299</v>
      </c>
      <c r="B38" s="121" t="s">
        <v>332</v>
      </c>
      <c r="C38" s="122">
        <v>2.7193649999999998</v>
      </c>
      <c r="D38" s="123">
        <v>782</v>
      </c>
    </row>
    <row r="39" spans="1:4" ht="15.5" x14ac:dyDescent="0.35">
      <c r="A39" s="121" t="s">
        <v>299</v>
      </c>
      <c r="B39" s="121" t="s">
        <v>333</v>
      </c>
      <c r="C39" s="122">
        <v>2.507145</v>
      </c>
      <c r="D39" s="123">
        <v>826</v>
      </c>
    </row>
    <row r="40" spans="1:4" ht="15.5" x14ac:dyDescent="0.35">
      <c r="A40" s="121" t="s">
        <v>299</v>
      </c>
      <c r="B40" s="121" t="s">
        <v>334</v>
      </c>
      <c r="C40" s="122">
        <v>2.8253750000000002</v>
      </c>
      <c r="D40" s="123">
        <v>1053</v>
      </c>
    </row>
    <row r="41" spans="1:4" ht="15.5" x14ac:dyDescent="0.35">
      <c r="A41" s="121" t="s">
        <v>299</v>
      </c>
      <c r="B41" s="121" t="s">
        <v>335</v>
      </c>
      <c r="C41" s="122">
        <v>3.3306900000000002</v>
      </c>
      <c r="D41" s="123">
        <v>1172</v>
      </c>
    </row>
    <row r="42" spans="1:4" ht="15.5" x14ac:dyDescent="0.35">
      <c r="A42" s="121" t="s">
        <v>299</v>
      </c>
      <c r="B42" s="121" t="s">
        <v>336</v>
      </c>
      <c r="C42" s="122">
        <v>1.974839</v>
      </c>
      <c r="D42" s="123">
        <v>628</v>
      </c>
    </row>
    <row r="43" spans="1:4" ht="15.5" x14ac:dyDescent="0.35">
      <c r="A43" s="121" t="s">
        <v>299</v>
      </c>
      <c r="B43" s="121" t="s">
        <v>337</v>
      </c>
      <c r="C43" s="122">
        <v>2.4869400000000002</v>
      </c>
      <c r="D43" s="123">
        <v>754</v>
      </c>
    </row>
    <row r="44" spans="1:4" ht="15.5" x14ac:dyDescent="0.35">
      <c r="A44" s="121" t="s">
        <v>299</v>
      </c>
      <c r="B44" s="121" t="s">
        <v>338</v>
      </c>
      <c r="C44" s="122">
        <v>2.4348900000000002</v>
      </c>
      <c r="D44" s="123">
        <v>846</v>
      </c>
    </row>
    <row r="45" spans="1:4" ht="15.5" x14ac:dyDescent="0.35">
      <c r="A45" s="121" t="s">
        <v>299</v>
      </c>
      <c r="B45" s="121" t="s">
        <v>339</v>
      </c>
      <c r="C45" s="122">
        <v>7.8546760000000004</v>
      </c>
      <c r="D45" s="123">
        <v>2170</v>
      </c>
    </row>
    <row r="46" spans="1:4" ht="15.5" x14ac:dyDescent="0.35">
      <c r="A46" s="121" t="s">
        <v>299</v>
      </c>
      <c r="B46" s="121" t="s">
        <v>340</v>
      </c>
      <c r="C46" s="122">
        <v>6.6161500000000002</v>
      </c>
      <c r="D46" s="123">
        <v>2004</v>
      </c>
    </row>
    <row r="47" spans="1:4" ht="15.5" x14ac:dyDescent="0.35">
      <c r="A47" s="121" t="s">
        <v>299</v>
      </c>
      <c r="B47" s="121" t="s">
        <v>341</v>
      </c>
      <c r="C47" s="122">
        <v>7.7399519999999997</v>
      </c>
      <c r="D47" s="123">
        <v>2753</v>
      </c>
    </row>
    <row r="48" spans="1:4" ht="15.5" x14ac:dyDescent="0.35">
      <c r="A48" s="121" t="s">
        <v>299</v>
      </c>
      <c r="B48" s="121" t="s">
        <v>342</v>
      </c>
      <c r="C48" s="122">
        <v>2.6810200000000002</v>
      </c>
      <c r="D48" s="123">
        <v>777</v>
      </c>
    </row>
    <row r="49" spans="1:4" ht="15.5" x14ac:dyDescent="0.35">
      <c r="A49" s="121" t="s">
        <v>299</v>
      </c>
      <c r="B49" s="121" t="s">
        <v>343</v>
      </c>
      <c r="C49" s="122">
        <v>1.887985</v>
      </c>
      <c r="D49" s="123">
        <v>550</v>
      </c>
    </row>
    <row r="50" spans="1:4" ht="15.5" x14ac:dyDescent="0.35">
      <c r="A50" s="121" t="s">
        <v>299</v>
      </c>
      <c r="B50" s="121" t="s">
        <v>344</v>
      </c>
      <c r="C50" s="122">
        <v>3.99091</v>
      </c>
      <c r="D50" s="123">
        <v>1217</v>
      </c>
    </row>
    <row r="51" spans="1:4" ht="15.5" x14ac:dyDescent="0.35">
      <c r="A51" s="121" t="s">
        <v>299</v>
      </c>
      <c r="B51" s="121" t="s">
        <v>345</v>
      </c>
      <c r="C51" s="122">
        <v>7.6141649999999998</v>
      </c>
      <c r="D51" s="123">
        <v>2726</v>
      </c>
    </row>
    <row r="52" spans="1:4" ht="15.5" x14ac:dyDescent="0.35">
      <c r="A52" s="121" t="s">
        <v>299</v>
      </c>
      <c r="B52" s="121" t="s">
        <v>346</v>
      </c>
      <c r="C52" s="122">
        <v>7.3019280000000002</v>
      </c>
      <c r="D52" s="123">
        <v>2022</v>
      </c>
    </row>
    <row r="53" spans="1:4" ht="15.5" x14ac:dyDescent="0.35">
      <c r="A53" s="121" t="s">
        <v>299</v>
      </c>
      <c r="B53" s="121" t="s">
        <v>347</v>
      </c>
      <c r="C53" s="122">
        <v>8.8019400000000001</v>
      </c>
      <c r="D53" s="123">
        <v>2370</v>
      </c>
    </row>
    <row r="54" spans="1:4" ht="15.5" x14ac:dyDescent="0.35">
      <c r="A54" s="121" t="s">
        <v>299</v>
      </c>
      <c r="B54" s="121" t="s">
        <v>348</v>
      </c>
      <c r="C54" s="122">
        <v>2.9281100000000002</v>
      </c>
      <c r="D54" s="123">
        <v>833</v>
      </c>
    </row>
    <row r="55" spans="1:4" ht="15.5" x14ac:dyDescent="0.35">
      <c r="A55" s="121" t="s">
        <v>299</v>
      </c>
      <c r="B55" s="121" t="s">
        <v>349</v>
      </c>
      <c r="C55" s="122">
        <v>3.0787650000000002</v>
      </c>
      <c r="D55" s="123">
        <v>917</v>
      </c>
    </row>
    <row r="56" spans="1:4" ht="15.5" x14ac:dyDescent="0.35">
      <c r="A56" s="121" t="s">
        <v>299</v>
      </c>
      <c r="B56" s="121" t="s">
        <v>350</v>
      </c>
      <c r="C56" s="122">
        <v>5.0941799999999997</v>
      </c>
      <c r="D56" s="123">
        <v>1346</v>
      </c>
    </row>
    <row r="57" spans="1:4" ht="15.5" x14ac:dyDescent="0.35">
      <c r="A57" s="121" t="s">
        <v>299</v>
      </c>
      <c r="B57" s="121" t="s">
        <v>351</v>
      </c>
      <c r="C57" s="122">
        <v>2.2704499999999999</v>
      </c>
      <c r="D57" s="123">
        <v>643</v>
      </c>
    </row>
    <row r="58" spans="1:4" ht="15.5" x14ac:dyDescent="0.35">
      <c r="A58" s="121" t="s">
        <v>299</v>
      </c>
      <c r="B58" s="121" t="s">
        <v>352</v>
      </c>
      <c r="C58" s="122">
        <v>15.879778</v>
      </c>
      <c r="D58" s="123">
        <v>3800</v>
      </c>
    </row>
    <row r="59" spans="1:4" ht="15.5" x14ac:dyDescent="0.35">
      <c r="A59" s="121" t="s">
        <v>299</v>
      </c>
      <c r="B59" s="121" t="s">
        <v>353</v>
      </c>
      <c r="C59" s="122">
        <v>9.1793990000000001</v>
      </c>
      <c r="D59" s="123">
        <v>2450</v>
      </c>
    </row>
    <row r="60" spans="1:4" ht="15.5" x14ac:dyDescent="0.35">
      <c r="A60" s="121" t="s">
        <v>299</v>
      </c>
      <c r="B60" s="121" t="s">
        <v>354</v>
      </c>
      <c r="C60" s="122">
        <v>4.2056800000000001</v>
      </c>
      <c r="D60" s="123">
        <v>1304</v>
      </c>
    </row>
    <row r="61" spans="1:4" ht="15.5" x14ac:dyDescent="0.35">
      <c r="A61" s="121" t="s">
        <v>299</v>
      </c>
      <c r="B61" s="121" t="s">
        <v>355</v>
      </c>
      <c r="C61" s="122">
        <v>7.1829799999999997</v>
      </c>
      <c r="D61" s="123">
        <v>2317</v>
      </c>
    </row>
    <row r="62" spans="1:4" ht="15.5" x14ac:dyDescent="0.35">
      <c r="A62" s="121" t="s">
        <v>299</v>
      </c>
      <c r="B62" s="121" t="s">
        <v>356</v>
      </c>
      <c r="C62" s="122">
        <v>6.3408100000000003</v>
      </c>
      <c r="D62" s="123">
        <v>1680</v>
      </c>
    </row>
    <row r="63" spans="1:4" ht="15.5" x14ac:dyDescent="0.35">
      <c r="A63" s="121" t="s">
        <v>299</v>
      </c>
      <c r="B63" s="121" t="s">
        <v>357</v>
      </c>
      <c r="C63" s="122">
        <v>2.6518799999999998</v>
      </c>
      <c r="D63" s="123">
        <v>741</v>
      </c>
    </row>
    <row r="64" spans="1:4" ht="15.5" x14ac:dyDescent="0.35">
      <c r="A64" s="121" t="s">
        <v>299</v>
      </c>
      <c r="B64" s="121" t="s">
        <v>358</v>
      </c>
      <c r="C64" s="122">
        <v>4.4973390000000002</v>
      </c>
      <c r="D64" s="123">
        <v>1215</v>
      </c>
    </row>
    <row r="65" spans="1:4" ht="15.5" x14ac:dyDescent="0.35">
      <c r="A65" s="121" t="s">
        <v>299</v>
      </c>
      <c r="B65" s="121" t="s">
        <v>359</v>
      </c>
      <c r="C65" s="122">
        <v>2.6598099999999998</v>
      </c>
      <c r="D65" s="123">
        <v>676</v>
      </c>
    </row>
    <row r="66" spans="1:4" ht="15.5" x14ac:dyDescent="0.35">
      <c r="A66" s="121" t="s">
        <v>299</v>
      </c>
      <c r="B66" s="121" t="s">
        <v>360</v>
      </c>
      <c r="C66" s="122">
        <v>8.1390799999999999</v>
      </c>
      <c r="D66" s="123">
        <v>2146</v>
      </c>
    </row>
    <row r="67" spans="1:4" ht="15.5" x14ac:dyDescent="0.35">
      <c r="A67" s="121" t="s">
        <v>299</v>
      </c>
      <c r="B67" s="121" t="s">
        <v>361</v>
      </c>
      <c r="C67" s="122">
        <v>2.2684099999999998</v>
      </c>
      <c r="D67" s="123">
        <v>582</v>
      </c>
    </row>
    <row r="68" spans="1:4" ht="15.5" x14ac:dyDescent="0.35">
      <c r="A68" s="121" t="s">
        <v>299</v>
      </c>
      <c r="B68" s="121" t="s">
        <v>362</v>
      </c>
      <c r="C68" s="122">
        <v>2.51688</v>
      </c>
      <c r="D68" s="123">
        <v>590</v>
      </c>
    </row>
    <row r="69" spans="1:4" ht="15.5" x14ac:dyDescent="0.35">
      <c r="A69" s="121" t="s">
        <v>299</v>
      </c>
      <c r="B69" s="121" t="s">
        <v>363</v>
      </c>
      <c r="C69" s="122">
        <v>2.6480049999999999</v>
      </c>
      <c r="D69" s="123">
        <v>723</v>
      </c>
    </row>
    <row r="70" spans="1:4" ht="15.5" x14ac:dyDescent="0.35">
      <c r="A70" s="121" t="s">
        <v>299</v>
      </c>
      <c r="B70" s="121" t="s">
        <v>364</v>
      </c>
      <c r="C70" s="122">
        <v>5.0569800000000003</v>
      </c>
      <c r="D70" s="123">
        <v>1345</v>
      </c>
    </row>
    <row r="71" spans="1:4" ht="15.5" x14ac:dyDescent="0.35">
      <c r="A71" s="121" t="s">
        <v>299</v>
      </c>
      <c r="B71" s="121" t="s">
        <v>365</v>
      </c>
      <c r="C71" s="122">
        <v>15.231209</v>
      </c>
      <c r="D71" s="123">
        <v>3890</v>
      </c>
    </row>
    <row r="72" spans="1:4" ht="15.5" x14ac:dyDescent="0.35">
      <c r="A72" s="121" t="s">
        <v>299</v>
      </c>
      <c r="B72" s="121" t="s">
        <v>366</v>
      </c>
      <c r="C72" s="122">
        <v>13.161847</v>
      </c>
      <c r="D72" s="123">
        <v>3381</v>
      </c>
    </row>
    <row r="73" spans="1:4" ht="15.5" x14ac:dyDescent="0.35">
      <c r="A73" s="121" t="s">
        <v>299</v>
      </c>
      <c r="B73" s="121" t="s">
        <v>367</v>
      </c>
      <c r="C73" s="122">
        <v>5.3658010000000003</v>
      </c>
      <c r="D73" s="123">
        <v>1650</v>
      </c>
    </row>
    <row r="74" spans="1:4" ht="15.5" x14ac:dyDescent="0.35">
      <c r="A74" s="121" t="s">
        <v>299</v>
      </c>
      <c r="B74" s="121" t="s">
        <v>368</v>
      </c>
      <c r="C74" s="122">
        <v>3.6004499999999999</v>
      </c>
      <c r="D74" s="123">
        <v>1020</v>
      </c>
    </row>
    <row r="75" spans="1:4" ht="15.5" x14ac:dyDescent="0.35">
      <c r="A75" s="121" t="s">
        <v>299</v>
      </c>
      <c r="B75" s="121" t="s">
        <v>369</v>
      </c>
      <c r="C75" s="122">
        <v>5.046411</v>
      </c>
      <c r="D75" s="123">
        <v>1708</v>
      </c>
    </row>
    <row r="76" spans="1:4" ht="15.5" x14ac:dyDescent="0.35">
      <c r="A76" s="121" t="s">
        <v>299</v>
      </c>
      <c r="B76" s="121" t="s">
        <v>370</v>
      </c>
      <c r="C76" s="122">
        <v>6.6410099999999996</v>
      </c>
      <c r="D76" s="123">
        <v>2107</v>
      </c>
    </row>
    <row r="77" spans="1:4" ht="15.5" x14ac:dyDescent="0.35">
      <c r="A77" s="121" t="s">
        <v>299</v>
      </c>
      <c r="B77" s="121" t="s">
        <v>371</v>
      </c>
      <c r="C77" s="122">
        <v>5.516648</v>
      </c>
      <c r="D77" s="123">
        <v>1855</v>
      </c>
    </row>
    <row r="78" spans="1:4" ht="15.5" x14ac:dyDescent="0.35">
      <c r="A78" s="121" t="s">
        <v>299</v>
      </c>
      <c r="B78" s="121" t="s">
        <v>372</v>
      </c>
      <c r="C78" s="122">
        <v>5.3572839999999999</v>
      </c>
      <c r="D78" s="123">
        <v>1630</v>
      </c>
    </row>
    <row r="79" spans="1:4" ht="15.5" x14ac:dyDescent="0.35">
      <c r="A79" s="121" t="s">
        <v>299</v>
      </c>
      <c r="B79" s="121" t="s">
        <v>373</v>
      </c>
      <c r="C79" s="122">
        <v>15.27793</v>
      </c>
      <c r="D79" s="123">
        <v>3985</v>
      </c>
    </row>
    <row r="80" spans="1:4" ht="15.5" x14ac:dyDescent="0.35">
      <c r="A80" s="121" t="s">
        <v>299</v>
      </c>
      <c r="B80" s="121" t="s">
        <v>374</v>
      </c>
      <c r="C80" s="122">
        <v>2.64994</v>
      </c>
      <c r="D80" s="123">
        <v>802</v>
      </c>
    </row>
    <row r="81" spans="1:4" ht="15.5" x14ac:dyDescent="0.35">
      <c r="A81" s="121" t="s">
        <v>299</v>
      </c>
      <c r="B81" s="121" t="s">
        <v>375</v>
      </c>
      <c r="C81" s="122">
        <v>6.495336</v>
      </c>
      <c r="D81" s="123">
        <v>1631</v>
      </c>
    </row>
    <row r="82" spans="1:4" ht="15.5" x14ac:dyDescent="0.35">
      <c r="A82" s="121" t="s">
        <v>299</v>
      </c>
      <c r="B82" s="121" t="s">
        <v>376</v>
      </c>
      <c r="C82" s="122">
        <v>3.1755409999999999</v>
      </c>
      <c r="D82" s="123">
        <v>976</v>
      </c>
    </row>
    <row r="83" spans="1:4" ht="15.5" x14ac:dyDescent="0.35">
      <c r="A83" s="121" t="s">
        <v>299</v>
      </c>
      <c r="B83" s="121" t="s">
        <v>377</v>
      </c>
      <c r="C83" s="122">
        <v>6.1945550000000003</v>
      </c>
      <c r="D83" s="123">
        <v>1707</v>
      </c>
    </row>
    <row r="84" spans="1:4" ht="15.5" x14ac:dyDescent="0.35">
      <c r="A84" s="121" t="s">
        <v>299</v>
      </c>
      <c r="B84" s="121" t="s">
        <v>378</v>
      </c>
      <c r="C84" s="122">
        <v>11.262028000000001</v>
      </c>
      <c r="D84" s="123">
        <v>2716</v>
      </c>
    </row>
    <row r="85" spans="1:4" ht="15.5" x14ac:dyDescent="0.35">
      <c r="A85" s="121" t="s">
        <v>299</v>
      </c>
      <c r="B85" s="121" t="s">
        <v>379</v>
      </c>
      <c r="C85" s="122">
        <v>4.1121080000000001</v>
      </c>
      <c r="D85" s="123">
        <v>1183</v>
      </c>
    </row>
    <row r="86" spans="1:4" ht="15.5" x14ac:dyDescent="0.35">
      <c r="A86" s="121" t="s">
        <v>299</v>
      </c>
      <c r="B86" s="121" t="s">
        <v>380</v>
      </c>
      <c r="C86" s="122">
        <v>6.8703050000000001</v>
      </c>
      <c r="D86" s="123">
        <v>1785</v>
      </c>
    </row>
    <row r="87" spans="1:4" ht="15.5" x14ac:dyDescent="0.35">
      <c r="A87" s="121" t="s">
        <v>299</v>
      </c>
      <c r="B87" s="121" t="s">
        <v>381</v>
      </c>
      <c r="C87" s="122">
        <v>3.4946700000000002</v>
      </c>
      <c r="D87" s="123">
        <v>953</v>
      </c>
    </row>
    <row r="88" spans="1:4" ht="15.5" x14ac:dyDescent="0.35">
      <c r="A88" s="121" t="s">
        <v>299</v>
      </c>
      <c r="B88" s="121" t="s">
        <v>382</v>
      </c>
      <c r="C88" s="122">
        <v>3.1675599999999999</v>
      </c>
      <c r="D88" s="123">
        <v>839</v>
      </c>
    </row>
    <row r="89" spans="1:4" ht="15.5" x14ac:dyDescent="0.35">
      <c r="A89" s="121" t="s">
        <v>299</v>
      </c>
      <c r="B89" s="121" t="s">
        <v>383</v>
      </c>
      <c r="C89" s="122">
        <v>16.77861</v>
      </c>
      <c r="D89" s="123">
        <v>4485</v>
      </c>
    </row>
    <row r="90" spans="1:4" ht="15.5" x14ac:dyDescent="0.35">
      <c r="A90" s="121" t="s">
        <v>299</v>
      </c>
      <c r="B90" s="121" t="s">
        <v>384</v>
      </c>
      <c r="C90" s="122">
        <v>6.6460410000000003</v>
      </c>
      <c r="D90" s="123">
        <v>1778</v>
      </c>
    </row>
    <row r="91" spans="1:4" ht="15.5" x14ac:dyDescent="0.35">
      <c r="A91" s="121" t="s">
        <v>299</v>
      </c>
      <c r="B91" s="121" t="s">
        <v>385</v>
      </c>
      <c r="C91" s="122">
        <v>1.964418</v>
      </c>
      <c r="D91" s="123">
        <v>451</v>
      </c>
    </row>
    <row r="92" spans="1:4" ht="15.5" x14ac:dyDescent="0.35">
      <c r="A92" s="121" t="s">
        <v>299</v>
      </c>
      <c r="B92" s="121" t="s">
        <v>386</v>
      </c>
      <c r="C92" s="122">
        <v>12.881192</v>
      </c>
      <c r="D92" s="123">
        <v>3434</v>
      </c>
    </row>
    <row r="93" spans="1:4" ht="15.5" x14ac:dyDescent="0.35">
      <c r="A93" s="121" t="s">
        <v>299</v>
      </c>
      <c r="B93" s="121" t="s">
        <v>387</v>
      </c>
      <c r="C93" s="122">
        <v>8.6993899999999993</v>
      </c>
      <c r="D93" s="123">
        <v>2825</v>
      </c>
    </row>
    <row r="94" spans="1:4" ht="15.5" x14ac:dyDescent="0.35">
      <c r="A94" s="121" t="s">
        <v>299</v>
      </c>
      <c r="B94" s="121" t="s">
        <v>388</v>
      </c>
      <c r="C94" s="122">
        <v>6.5355530000000002</v>
      </c>
      <c r="D94" s="123">
        <v>1889</v>
      </c>
    </row>
    <row r="95" spans="1:4" ht="15.5" x14ac:dyDescent="0.35">
      <c r="A95" s="121" t="s">
        <v>299</v>
      </c>
      <c r="B95" s="121" t="s">
        <v>389</v>
      </c>
      <c r="C95" s="122">
        <v>8.3766999999999996</v>
      </c>
      <c r="D95" s="123">
        <v>2209</v>
      </c>
    </row>
    <row r="96" spans="1:4" ht="15.5" x14ac:dyDescent="0.35">
      <c r="A96" s="121" t="s">
        <v>299</v>
      </c>
      <c r="B96" s="121" t="s">
        <v>390</v>
      </c>
      <c r="C96" s="122">
        <v>4.9244729999999999</v>
      </c>
      <c r="D96" s="123">
        <v>1331</v>
      </c>
    </row>
    <row r="97" spans="1:4" ht="15.5" x14ac:dyDescent="0.35">
      <c r="A97" s="121" t="s">
        <v>299</v>
      </c>
      <c r="B97" s="121" t="s">
        <v>391</v>
      </c>
      <c r="C97" s="122">
        <v>3.1415000000000002</v>
      </c>
      <c r="D97" s="123">
        <v>988</v>
      </c>
    </row>
    <row r="98" spans="1:4" ht="15.5" x14ac:dyDescent="0.35">
      <c r="A98" s="121" t="s">
        <v>299</v>
      </c>
      <c r="B98" s="121" t="s">
        <v>392</v>
      </c>
      <c r="C98" s="122">
        <v>4.5478259999999997</v>
      </c>
      <c r="D98" s="123">
        <v>1322</v>
      </c>
    </row>
    <row r="99" spans="1:4" ht="15.5" x14ac:dyDescent="0.35">
      <c r="A99" s="121" t="s">
        <v>299</v>
      </c>
      <c r="B99" s="121" t="s">
        <v>393</v>
      </c>
      <c r="C99" s="122">
        <v>20.684493</v>
      </c>
      <c r="D99" s="123">
        <v>5124</v>
      </c>
    </row>
    <row r="100" spans="1:4" ht="15.5" x14ac:dyDescent="0.35">
      <c r="A100" s="121" t="s">
        <v>299</v>
      </c>
      <c r="B100" s="121" t="s">
        <v>394</v>
      </c>
      <c r="C100" s="122">
        <v>16.298915000000001</v>
      </c>
      <c r="D100" s="123">
        <v>4135</v>
      </c>
    </row>
    <row r="101" spans="1:4" ht="15.5" x14ac:dyDescent="0.35">
      <c r="A101" s="121" t="s">
        <v>299</v>
      </c>
      <c r="B101" s="121" t="s">
        <v>395</v>
      </c>
      <c r="C101" s="122">
        <v>7.6715419999999996</v>
      </c>
      <c r="D101" s="123">
        <v>2094</v>
      </c>
    </row>
    <row r="102" spans="1:4" ht="15.5" x14ac:dyDescent="0.35">
      <c r="A102" s="121" t="s">
        <v>299</v>
      </c>
      <c r="B102" s="121" t="s">
        <v>396</v>
      </c>
      <c r="C102" s="122">
        <v>3.86015</v>
      </c>
      <c r="D102" s="123">
        <v>1060</v>
      </c>
    </row>
    <row r="103" spans="1:4" ht="15.5" x14ac:dyDescent="0.35">
      <c r="A103" s="121" t="s">
        <v>299</v>
      </c>
      <c r="B103" s="121" t="s">
        <v>397</v>
      </c>
      <c r="C103" s="122">
        <v>4.3789749999999996</v>
      </c>
      <c r="D103" s="123">
        <v>1287</v>
      </c>
    </row>
    <row r="104" spans="1:4" ht="15.5" x14ac:dyDescent="0.35">
      <c r="A104" s="121" t="s">
        <v>299</v>
      </c>
      <c r="B104" s="121" t="s">
        <v>398</v>
      </c>
      <c r="C104" s="122">
        <v>6.5137729999999996</v>
      </c>
      <c r="D104" s="123">
        <v>1805</v>
      </c>
    </row>
    <row r="105" spans="1:4" ht="15.5" x14ac:dyDescent="0.35">
      <c r="A105" s="121" t="s">
        <v>299</v>
      </c>
      <c r="B105" s="121" t="s">
        <v>399</v>
      </c>
      <c r="C105" s="122">
        <v>0.65685000000000004</v>
      </c>
      <c r="D105" s="123">
        <v>210</v>
      </c>
    </row>
    <row r="106" spans="1:4" ht="15.5" x14ac:dyDescent="0.35">
      <c r="A106" s="121" t="s">
        <v>299</v>
      </c>
      <c r="B106" s="121" t="s">
        <v>400</v>
      </c>
      <c r="C106" s="122">
        <v>7.1983449999999998</v>
      </c>
      <c r="D106" s="123">
        <v>2414</v>
      </c>
    </row>
    <row r="107" spans="1:4" ht="15.5" x14ac:dyDescent="0.35">
      <c r="A107" s="121" t="s">
        <v>299</v>
      </c>
      <c r="B107" s="121" t="s">
        <v>401</v>
      </c>
      <c r="C107" s="122">
        <v>7.3184050000000003</v>
      </c>
      <c r="D107" s="123">
        <v>2008</v>
      </c>
    </row>
    <row r="108" spans="1:4" ht="15.5" x14ac:dyDescent="0.35">
      <c r="A108" s="121" t="s">
        <v>299</v>
      </c>
      <c r="B108" s="121" t="s">
        <v>402</v>
      </c>
      <c r="C108" s="122">
        <v>8.4071099999999994</v>
      </c>
      <c r="D108" s="123">
        <v>2411</v>
      </c>
    </row>
    <row r="109" spans="1:4" ht="15.5" x14ac:dyDescent="0.35">
      <c r="A109" s="121" t="s">
        <v>299</v>
      </c>
      <c r="B109" s="121" t="s">
        <v>403</v>
      </c>
      <c r="C109" s="122">
        <v>12.77351</v>
      </c>
      <c r="D109" s="123">
        <v>3430</v>
      </c>
    </row>
    <row r="110" spans="1:4" ht="15.5" x14ac:dyDescent="0.35">
      <c r="A110" s="121" t="s">
        <v>299</v>
      </c>
      <c r="B110" s="121" t="s">
        <v>404</v>
      </c>
      <c r="C110" s="122">
        <v>2.5496799999999999</v>
      </c>
      <c r="D110" s="123">
        <v>886</v>
      </c>
    </row>
    <row r="111" spans="1:4" ht="15.5" x14ac:dyDescent="0.35">
      <c r="A111" s="121" t="s">
        <v>299</v>
      </c>
      <c r="B111" s="121" t="s">
        <v>405</v>
      </c>
      <c r="C111" s="122">
        <v>9.8814069999999994</v>
      </c>
      <c r="D111" s="123">
        <v>2715</v>
      </c>
    </row>
    <row r="112" spans="1:4" ht="15.5" x14ac:dyDescent="0.35">
      <c r="A112" s="121" t="s">
        <v>299</v>
      </c>
      <c r="B112" s="121" t="s">
        <v>406</v>
      </c>
      <c r="C112" s="122">
        <v>2.8881039999999998</v>
      </c>
      <c r="D112" s="123">
        <v>882</v>
      </c>
    </row>
    <row r="113" spans="1:4" ht="15.5" x14ac:dyDescent="0.35">
      <c r="A113" s="121" t="s">
        <v>299</v>
      </c>
      <c r="B113" s="121" t="s">
        <v>407</v>
      </c>
      <c r="C113" s="122">
        <v>6.8953870000000004</v>
      </c>
      <c r="D113" s="123">
        <v>2429</v>
      </c>
    </row>
    <row r="114" spans="1:4" ht="15.5" x14ac:dyDescent="0.35">
      <c r="A114" s="121" t="s">
        <v>299</v>
      </c>
      <c r="B114" s="121" t="s">
        <v>408</v>
      </c>
      <c r="C114" s="122">
        <v>7.3820220000000001</v>
      </c>
      <c r="D114" s="123">
        <v>2096</v>
      </c>
    </row>
    <row r="115" spans="1:4" ht="15.5" x14ac:dyDescent="0.35">
      <c r="A115" s="121" t="s">
        <v>299</v>
      </c>
      <c r="B115" s="121" t="s">
        <v>409</v>
      </c>
      <c r="C115" s="122">
        <v>1.7255149999999999</v>
      </c>
      <c r="D115" s="123">
        <v>308</v>
      </c>
    </row>
    <row r="116" spans="1:4" ht="15.5" x14ac:dyDescent="0.35">
      <c r="A116" s="121" t="s">
        <v>299</v>
      </c>
      <c r="B116" s="121" t="s">
        <v>410</v>
      </c>
      <c r="C116" s="122">
        <v>5.4908950000000001</v>
      </c>
      <c r="D116" s="123">
        <v>1430</v>
      </c>
    </row>
    <row r="117" spans="1:4" ht="15.5" x14ac:dyDescent="0.35">
      <c r="A117" s="121" t="s">
        <v>299</v>
      </c>
      <c r="B117" s="121" t="s">
        <v>411</v>
      </c>
      <c r="C117" s="122">
        <v>7.0849900000000003</v>
      </c>
      <c r="D117" s="123">
        <v>1999</v>
      </c>
    </row>
    <row r="118" spans="1:4" ht="15.5" x14ac:dyDescent="0.35">
      <c r="A118" s="121" t="s">
        <v>299</v>
      </c>
      <c r="B118" s="121" t="s">
        <v>412</v>
      </c>
      <c r="C118" s="122">
        <v>7.7231899999999998</v>
      </c>
      <c r="D118" s="123">
        <v>2230</v>
      </c>
    </row>
    <row r="119" spans="1:4" ht="15.5" x14ac:dyDescent="0.35">
      <c r="A119" s="121" t="s">
        <v>299</v>
      </c>
      <c r="B119" s="121" t="s">
        <v>413</v>
      </c>
      <c r="C119" s="122">
        <v>9.4782519999999995</v>
      </c>
      <c r="D119" s="123">
        <v>2453</v>
      </c>
    </row>
    <row r="120" spans="1:4" ht="15.5" x14ac:dyDescent="0.35">
      <c r="A120" s="121" t="s">
        <v>299</v>
      </c>
      <c r="B120" s="121" t="s">
        <v>414</v>
      </c>
      <c r="C120" s="122">
        <v>13.263759</v>
      </c>
      <c r="D120" s="123">
        <v>4127</v>
      </c>
    </row>
    <row r="121" spans="1:4" ht="15.5" x14ac:dyDescent="0.35">
      <c r="A121" s="121" t="s">
        <v>299</v>
      </c>
      <c r="B121" s="121" t="s">
        <v>415</v>
      </c>
      <c r="C121" s="122">
        <v>7.39682</v>
      </c>
      <c r="D121" s="123">
        <v>2165</v>
      </c>
    </row>
    <row r="122" spans="1:4" ht="15.5" x14ac:dyDescent="0.35">
      <c r="A122" s="121" t="s">
        <v>299</v>
      </c>
      <c r="B122" s="121" t="s">
        <v>416</v>
      </c>
      <c r="C122" s="122">
        <v>7.9914100000000001</v>
      </c>
      <c r="D122" s="123">
        <v>1996</v>
      </c>
    </row>
    <row r="123" spans="1:4" ht="15.5" x14ac:dyDescent="0.35">
      <c r="A123" s="121" t="s">
        <v>299</v>
      </c>
      <c r="B123" s="121" t="s">
        <v>417</v>
      </c>
      <c r="C123" s="122">
        <v>6.1190160000000002</v>
      </c>
      <c r="D123" s="123">
        <v>1640</v>
      </c>
    </row>
    <row r="124" spans="1:4" ht="15.5" x14ac:dyDescent="0.35">
      <c r="A124" s="121" t="s">
        <v>299</v>
      </c>
      <c r="B124" s="121" t="s">
        <v>418</v>
      </c>
      <c r="C124" s="122">
        <v>11.13406</v>
      </c>
      <c r="D124" s="123">
        <v>3117</v>
      </c>
    </row>
    <row r="125" spans="1:4" ht="15.5" x14ac:dyDescent="0.35">
      <c r="A125" s="121" t="s">
        <v>299</v>
      </c>
      <c r="B125" s="121" t="s">
        <v>419</v>
      </c>
      <c r="C125" s="122">
        <v>4.2982240000000003</v>
      </c>
      <c r="D125" s="123">
        <v>1346</v>
      </c>
    </row>
    <row r="126" spans="1:4" ht="15.5" x14ac:dyDescent="0.35">
      <c r="A126" s="121" t="s">
        <v>299</v>
      </c>
      <c r="B126" s="121" t="s">
        <v>420</v>
      </c>
      <c r="C126" s="122">
        <v>3.0029300000000001</v>
      </c>
      <c r="D126" s="123">
        <v>858</v>
      </c>
    </row>
    <row r="127" spans="1:4" ht="15.5" x14ac:dyDescent="0.35">
      <c r="A127" s="121" t="s">
        <v>299</v>
      </c>
      <c r="B127" s="121" t="s">
        <v>421</v>
      </c>
      <c r="C127" s="122">
        <v>4.1819850000000001</v>
      </c>
      <c r="D127" s="123">
        <v>1157</v>
      </c>
    </row>
    <row r="128" spans="1:4" ht="15.5" x14ac:dyDescent="0.35">
      <c r="A128" s="121" t="s">
        <v>299</v>
      </c>
      <c r="B128" s="121" t="s">
        <v>422</v>
      </c>
      <c r="C128" s="122">
        <v>6.284491</v>
      </c>
      <c r="D128" s="123">
        <v>1817</v>
      </c>
    </row>
    <row r="129" spans="1:4" ht="15.5" x14ac:dyDescent="0.35">
      <c r="A129" s="121" t="s">
        <v>299</v>
      </c>
      <c r="B129" s="121" t="s">
        <v>423</v>
      </c>
      <c r="C129" s="122">
        <v>6.4801679999999999</v>
      </c>
      <c r="D129" s="123">
        <v>1785</v>
      </c>
    </row>
    <row r="130" spans="1:4" ht="15.5" x14ac:dyDescent="0.35">
      <c r="A130" s="121" t="s">
        <v>299</v>
      </c>
      <c r="B130" s="121" t="s">
        <v>424</v>
      </c>
      <c r="C130" s="122">
        <v>2.88652</v>
      </c>
      <c r="D130" s="123">
        <v>914</v>
      </c>
    </row>
    <row r="131" spans="1:4" ht="15.5" x14ac:dyDescent="0.35">
      <c r="A131" s="121" t="s">
        <v>299</v>
      </c>
      <c r="B131" s="121" t="s">
        <v>425</v>
      </c>
      <c r="C131" s="122">
        <v>2.7039740000000001</v>
      </c>
      <c r="D131" s="123">
        <v>807</v>
      </c>
    </row>
    <row r="132" spans="1:4" ht="15.5" x14ac:dyDescent="0.35">
      <c r="A132" s="121" t="s">
        <v>299</v>
      </c>
      <c r="B132" s="121" t="s">
        <v>426</v>
      </c>
      <c r="C132" s="122">
        <v>5.21957</v>
      </c>
      <c r="D132" s="123">
        <v>1516</v>
      </c>
    </row>
    <row r="133" spans="1:4" ht="15.5" x14ac:dyDescent="0.35">
      <c r="A133" s="121" t="s">
        <v>299</v>
      </c>
      <c r="B133" s="121" t="s">
        <v>427</v>
      </c>
      <c r="C133" s="122">
        <v>3.0625719999999998</v>
      </c>
      <c r="D133" s="123">
        <v>1227</v>
      </c>
    </row>
    <row r="134" spans="1:4" ht="15.5" x14ac:dyDescent="0.35">
      <c r="A134" s="121" t="s">
        <v>299</v>
      </c>
      <c r="B134" s="121" t="s">
        <v>428</v>
      </c>
      <c r="C134" s="122">
        <v>5.6305560000000003</v>
      </c>
      <c r="D134" s="123">
        <v>1647</v>
      </c>
    </row>
    <row r="135" spans="1:4" ht="15.5" x14ac:dyDescent="0.35">
      <c r="A135" s="121" t="s">
        <v>299</v>
      </c>
      <c r="B135" s="121" t="s">
        <v>429</v>
      </c>
      <c r="C135" s="122">
        <v>4.9013400000000003</v>
      </c>
      <c r="D135" s="123">
        <v>1540</v>
      </c>
    </row>
    <row r="136" spans="1:4" ht="15.5" x14ac:dyDescent="0.35">
      <c r="A136" s="121" t="s">
        <v>299</v>
      </c>
      <c r="B136" s="121" t="s">
        <v>430</v>
      </c>
      <c r="C136" s="122">
        <v>9.8760200000000005</v>
      </c>
      <c r="D136" s="123">
        <v>2398</v>
      </c>
    </row>
    <row r="137" spans="1:4" ht="15.5" x14ac:dyDescent="0.35">
      <c r="A137" s="121" t="s">
        <v>299</v>
      </c>
      <c r="B137" s="121" t="s">
        <v>431</v>
      </c>
      <c r="C137" s="122">
        <v>4.3868150000000004</v>
      </c>
      <c r="D137" s="123">
        <v>1491</v>
      </c>
    </row>
    <row r="138" spans="1:4" ht="15.5" x14ac:dyDescent="0.35">
      <c r="A138" s="121" t="s">
        <v>299</v>
      </c>
      <c r="B138" s="121" t="s">
        <v>432</v>
      </c>
      <c r="C138" s="122">
        <v>6.7633970000000003</v>
      </c>
      <c r="D138" s="123">
        <v>2228</v>
      </c>
    </row>
    <row r="139" spans="1:4" ht="15.5" x14ac:dyDescent="0.35">
      <c r="A139" s="121" t="s">
        <v>299</v>
      </c>
      <c r="B139" s="121" t="s">
        <v>433</v>
      </c>
      <c r="C139" s="122">
        <v>6.9167420000000002</v>
      </c>
      <c r="D139" s="123">
        <v>2149</v>
      </c>
    </row>
    <row r="140" spans="1:4" ht="15.5" x14ac:dyDescent="0.35">
      <c r="A140" s="121" t="s">
        <v>299</v>
      </c>
      <c r="B140" s="121" t="s">
        <v>434</v>
      </c>
      <c r="C140" s="122">
        <v>10.456372999999999</v>
      </c>
      <c r="D140" s="123">
        <v>2595</v>
      </c>
    </row>
    <row r="141" spans="1:4" ht="15.5" x14ac:dyDescent="0.35">
      <c r="A141" s="121" t="s">
        <v>299</v>
      </c>
      <c r="B141" s="121" t="s">
        <v>435</v>
      </c>
      <c r="C141" s="122">
        <v>13.06873</v>
      </c>
      <c r="D141" s="123">
        <v>3141</v>
      </c>
    </row>
    <row r="142" spans="1:4" ht="15.5" x14ac:dyDescent="0.35">
      <c r="A142" s="121" t="s">
        <v>299</v>
      </c>
      <c r="B142" s="121" t="s">
        <v>436</v>
      </c>
      <c r="C142" s="122">
        <v>7.1431250000000004</v>
      </c>
      <c r="D142" s="123">
        <v>2166</v>
      </c>
    </row>
    <row r="143" spans="1:4" ht="15.5" x14ac:dyDescent="0.35">
      <c r="A143" s="121" t="s">
        <v>299</v>
      </c>
      <c r="B143" s="121" t="s">
        <v>437</v>
      </c>
      <c r="C143" s="122">
        <v>12.055477</v>
      </c>
      <c r="D143" s="123">
        <v>3291</v>
      </c>
    </row>
    <row r="144" spans="1:4" ht="15.5" x14ac:dyDescent="0.35">
      <c r="A144" s="121" t="s">
        <v>299</v>
      </c>
      <c r="B144" s="121" t="s">
        <v>438</v>
      </c>
      <c r="C144" s="122">
        <v>8.2230640000000008</v>
      </c>
      <c r="D144" s="123">
        <v>2326</v>
      </c>
    </row>
    <row r="145" spans="1:4" ht="15.5" x14ac:dyDescent="0.35">
      <c r="A145" s="121" t="s">
        <v>299</v>
      </c>
      <c r="B145" s="121" t="s">
        <v>439</v>
      </c>
      <c r="C145" s="122">
        <v>8.9842200000000005</v>
      </c>
      <c r="D145" s="123">
        <v>2721</v>
      </c>
    </row>
    <row r="146" spans="1:4" ht="15.5" x14ac:dyDescent="0.35">
      <c r="A146" s="121" t="s">
        <v>299</v>
      </c>
      <c r="B146" s="121" t="s">
        <v>440</v>
      </c>
      <c r="C146" s="122">
        <v>6.9929699999999997</v>
      </c>
      <c r="D146" s="123">
        <v>1933</v>
      </c>
    </row>
    <row r="147" spans="1:4" ht="15.5" x14ac:dyDescent="0.35">
      <c r="A147" s="121" t="s">
        <v>299</v>
      </c>
      <c r="B147" s="121" t="s">
        <v>441</v>
      </c>
      <c r="C147" s="122">
        <v>2.6874250000000002</v>
      </c>
      <c r="D147" s="123">
        <v>847</v>
      </c>
    </row>
    <row r="148" spans="1:4" ht="15.5" x14ac:dyDescent="0.35">
      <c r="A148" s="121" t="s">
        <v>299</v>
      </c>
      <c r="B148" s="121" t="s">
        <v>442</v>
      </c>
      <c r="C148" s="122">
        <v>2.7780900000000002</v>
      </c>
      <c r="D148" s="123">
        <v>773</v>
      </c>
    </row>
    <row r="149" spans="1:4" ht="15.5" x14ac:dyDescent="0.35">
      <c r="A149" s="121" t="s">
        <v>299</v>
      </c>
      <c r="B149" s="121" t="s">
        <v>443</v>
      </c>
      <c r="C149" s="122">
        <v>1.8664529999999999</v>
      </c>
      <c r="D149" s="123">
        <v>601</v>
      </c>
    </row>
    <row r="150" spans="1:4" ht="15.5" x14ac:dyDescent="0.35">
      <c r="A150" s="121" t="s">
        <v>299</v>
      </c>
      <c r="B150" s="121" t="s">
        <v>444</v>
      </c>
      <c r="C150" s="122">
        <v>2.2948</v>
      </c>
      <c r="D150" s="123">
        <v>557</v>
      </c>
    </row>
    <row r="151" spans="1:4" ht="15.5" x14ac:dyDescent="0.35">
      <c r="A151" s="121" t="s">
        <v>299</v>
      </c>
      <c r="B151" s="121" t="s">
        <v>445</v>
      </c>
      <c r="C151" s="122">
        <v>3.322114</v>
      </c>
      <c r="D151" s="123">
        <v>1034</v>
      </c>
    </row>
    <row r="152" spans="1:4" ht="15.5" x14ac:dyDescent="0.35">
      <c r="A152" s="121" t="s">
        <v>299</v>
      </c>
      <c r="B152" s="121" t="s">
        <v>446</v>
      </c>
      <c r="C152" s="122">
        <v>1.76128</v>
      </c>
      <c r="D152" s="123">
        <v>530</v>
      </c>
    </row>
    <row r="153" spans="1:4" ht="15.5" x14ac:dyDescent="0.35">
      <c r="A153" s="121" t="s">
        <v>299</v>
      </c>
      <c r="B153" s="121" t="s">
        <v>447</v>
      </c>
      <c r="C153" s="122">
        <v>4.7670199999999996</v>
      </c>
      <c r="D153" s="123">
        <v>1385</v>
      </c>
    </row>
    <row r="154" spans="1:4" ht="15.5" x14ac:dyDescent="0.35">
      <c r="A154" s="121" t="s">
        <v>299</v>
      </c>
      <c r="B154" s="121" t="s">
        <v>448</v>
      </c>
      <c r="C154" s="122">
        <v>14.726345999999999</v>
      </c>
      <c r="D154" s="123">
        <v>4306</v>
      </c>
    </row>
    <row r="155" spans="1:4" ht="15.5" x14ac:dyDescent="0.35">
      <c r="A155" s="121" t="s">
        <v>299</v>
      </c>
      <c r="B155" s="121" t="s">
        <v>449</v>
      </c>
      <c r="C155" s="122">
        <v>1.3761749999999999</v>
      </c>
      <c r="D155" s="123">
        <v>418</v>
      </c>
    </row>
    <row r="156" spans="1:4" ht="15.5" x14ac:dyDescent="0.35">
      <c r="A156" s="121" t="s">
        <v>299</v>
      </c>
      <c r="B156" s="121" t="s">
        <v>450</v>
      </c>
      <c r="C156" s="122">
        <v>11.864371</v>
      </c>
      <c r="D156" s="123">
        <v>3498</v>
      </c>
    </row>
    <row r="157" spans="1:4" ht="15.5" x14ac:dyDescent="0.35">
      <c r="A157" s="121" t="s">
        <v>299</v>
      </c>
      <c r="B157" s="121" t="s">
        <v>451</v>
      </c>
      <c r="C157" s="122">
        <v>8.1692009999999993</v>
      </c>
      <c r="D157" s="123">
        <v>2518</v>
      </c>
    </row>
    <row r="158" spans="1:4" ht="15.5" x14ac:dyDescent="0.35">
      <c r="A158" s="121" t="s">
        <v>299</v>
      </c>
      <c r="B158" s="121" t="s">
        <v>452</v>
      </c>
      <c r="C158" s="122">
        <v>5.823385</v>
      </c>
      <c r="D158" s="123">
        <v>1619</v>
      </c>
    </row>
    <row r="159" spans="1:4" ht="15.5" x14ac:dyDescent="0.35">
      <c r="A159" s="121" t="s">
        <v>299</v>
      </c>
      <c r="B159" s="121" t="s">
        <v>453</v>
      </c>
      <c r="C159" s="122">
        <v>12.80935</v>
      </c>
      <c r="D159" s="123">
        <v>3035</v>
      </c>
    </row>
    <row r="160" spans="1:4" ht="15.5" x14ac:dyDescent="0.35">
      <c r="A160" s="121" t="s">
        <v>299</v>
      </c>
      <c r="B160" s="121" t="s">
        <v>454</v>
      </c>
      <c r="C160" s="122">
        <v>6.5327149999999996</v>
      </c>
      <c r="D160" s="123">
        <v>1837</v>
      </c>
    </row>
    <row r="161" spans="1:4" ht="15.5" x14ac:dyDescent="0.35">
      <c r="A161" s="121" t="s">
        <v>299</v>
      </c>
      <c r="B161" s="121" t="s">
        <v>455</v>
      </c>
      <c r="C161" s="122">
        <v>8.5256240000000005</v>
      </c>
      <c r="D161" s="123">
        <v>3207</v>
      </c>
    </row>
    <row r="162" spans="1:4" ht="15.5" x14ac:dyDescent="0.35">
      <c r="A162" s="121" t="s">
        <v>299</v>
      </c>
      <c r="B162" s="121" t="s">
        <v>456</v>
      </c>
      <c r="C162" s="122">
        <v>10.248065</v>
      </c>
      <c r="D162" s="123">
        <v>2508</v>
      </c>
    </row>
    <row r="163" spans="1:4" ht="15.5" x14ac:dyDescent="0.35">
      <c r="A163" s="121" t="s">
        <v>299</v>
      </c>
      <c r="B163" s="121" t="s">
        <v>457</v>
      </c>
      <c r="C163" s="122">
        <v>1.3514999999999999</v>
      </c>
      <c r="D163" s="123">
        <v>381</v>
      </c>
    </row>
    <row r="164" spans="1:4" ht="15.5" x14ac:dyDescent="0.35">
      <c r="A164" s="121" t="s">
        <v>299</v>
      </c>
      <c r="B164" s="121" t="s">
        <v>458</v>
      </c>
      <c r="C164" s="122">
        <v>5.2822899999999997</v>
      </c>
      <c r="D164" s="123">
        <v>1543</v>
      </c>
    </row>
    <row r="165" spans="1:4" ht="15.5" x14ac:dyDescent="0.35">
      <c r="A165" s="121" t="s">
        <v>299</v>
      </c>
      <c r="B165" s="121" t="s">
        <v>459</v>
      </c>
      <c r="C165" s="122">
        <v>7.7640690000000001</v>
      </c>
      <c r="D165" s="123">
        <v>2213</v>
      </c>
    </row>
    <row r="166" spans="1:4" ht="15.5" x14ac:dyDescent="0.35">
      <c r="A166" s="121" t="s">
        <v>299</v>
      </c>
      <c r="B166" s="121" t="s">
        <v>460</v>
      </c>
      <c r="C166" s="122">
        <v>1.990148</v>
      </c>
      <c r="D166" s="123">
        <v>622</v>
      </c>
    </row>
    <row r="167" spans="1:4" ht="15.5" x14ac:dyDescent="0.35">
      <c r="A167" s="121" t="s">
        <v>299</v>
      </c>
      <c r="B167" s="121" t="s">
        <v>461</v>
      </c>
      <c r="C167" s="122">
        <v>2.3288410000000002</v>
      </c>
      <c r="D167" s="123">
        <v>662</v>
      </c>
    </row>
    <row r="168" spans="1:4" ht="15.5" x14ac:dyDescent="0.35">
      <c r="A168" s="121" t="s">
        <v>299</v>
      </c>
      <c r="B168" s="121" t="s">
        <v>462</v>
      </c>
      <c r="C168" s="122">
        <v>1.9568350000000001</v>
      </c>
      <c r="D168" s="123">
        <v>575</v>
      </c>
    </row>
    <row r="169" spans="1:4" ht="15.5" x14ac:dyDescent="0.35">
      <c r="A169" s="121" t="s">
        <v>299</v>
      </c>
      <c r="B169" s="121" t="s">
        <v>463</v>
      </c>
      <c r="C169" s="122">
        <v>3.5775700000000001</v>
      </c>
      <c r="D169" s="123">
        <v>1015</v>
      </c>
    </row>
    <row r="170" spans="1:4" ht="15.5" x14ac:dyDescent="0.35">
      <c r="A170" s="121" t="s">
        <v>299</v>
      </c>
      <c r="B170" s="121" t="s">
        <v>464</v>
      </c>
      <c r="C170" s="122">
        <v>4.6597359999999997</v>
      </c>
      <c r="D170" s="123">
        <v>1424</v>
      </c>
    </row>
    <row r="171" spans="1:4" ht="15.5" x14ac:dyDescent="0.35">
      <c r="A171" s="121" t="s">
        <v>299</v>
      </c>
      <c r="B171" s="121" t="s">
        <v>465</v>
      </c>
      <c r="C171" s="122">
        <v>5.9885250000000001</v>
      </c>
      <c r="D171" s="123">
        <v>1684</v>
      </c>
    </row>
    <row r="172" spans="1:4" ht="15.5" x14ac:dyDescent="0.35">
      <c r="A172" s="121" t="s">
        <v>299</v>
      </c>
      <c r="B172" s="121" t="s">
        <v>466</v>
      </c>
      <c r="C172" s="122">
        <v>2.4122699999999999</v>
      </c>
      <c r="D172" s="123">
        <v>756</v>
      </c>
    </row>
    <row r="173" spans="1:4" ht="15.5" x14ac:dyDescent="0.35">
      <c r="A173" s="121" t="s">
        <v>299</v>
      </c>
      <c r="B173" s="121" t="s">
        <v>467</v>
      </c>
      <c r="C173" s="122">
        <v>5.2738199999999997</v>
      </c>
      <c r="D173" s="123">
        <v>1418</v>
      </c>
    </row>
    <row r="174" spans="1:4" ht="15.5" x14ac:dyDescent="0.35">
      <c r="A174" s="121" t="s">
        <v>299</v>
      </c>
      <c r="B174" s="121" t="s">
        <v>468</v>
      </c>
      <c r="C174" s="122">
        <v>7.6920679999999999</v>
      </c>
      <c r="D174" s="123">
        <v>2496</v>
      </c>
    </row>
    <row r="175" spans="1:4" ht="15.5" x14ac:dyDescent="0.35">
      <c r="A175" s="121" t="s">
        <v>299</v>
      </c>
      <c r="B175" s="121" t="s">
        <v>469</v>
      </c>
      <c r="C175" s="122">
        <v>9.1111900000000006</v>
      </c>
      <c r="D175" s="123">
        <v>2590</v>
      </c>
    </row>
    <row r="176" spans="1:4" ht="15.5" x14ac:dyDescent="0.35">
      <c r="A176" s="121" t="s">
        <v>299</v>
      </c>
      <c r="B176" s="121" t="s">
        <v>470</v>
      </c>
      <c r="C176" s="122">
        <v>7.5738339999999997</v>
      </c>
      <c r="D176" s="123">
        <v>2078</v>
      </c>
    </row>
    <row r="177" spans="1:4" ht="15.5" x14ac:dyDescent="0.35">
      <c r="A177" s="121" t="s">
        <v>299</v>
      </c>
      <c r="B177" s="121" t="s">
        <v>471</v>
      </c>
      <c r="C177" s="122">
        <v>3.2016</v>
      </c>
      <c r="D177" s="123">
        <v>849</v>
      </c>
    </row>
    <row r="178" spans="1:4" ht="15.5" x14ac:dyDescent="0.35">
      <c r="A178" s="121" t="s">
        <v>299</v>
      </c>
      <c r="B178" s="121" t="s">
        <v>472</v>
      </c>
      <c r="C178" s="122">
        <v>6.7842330000000004</v>
      </c>
      <c r="D178" s="123">
        <v>1994</v>
      </c>
    </row>
    <row r="179" spans="1:4" ht="15.5" x14ac:dyDescent="0.35">
      <c r="A179" s="121" t="s">
        <v>299</v>
      </c>
      <c r="B179" s="121" t="s">
        <v>473</v>
      </c>
      <c r="C179" s="122">
        <v>1.8496999999999999</v>
      </c>
      <c r="D179" s="123">
        <v>507</v>
      </c>
    </row>
    <row r="180" spans="1:4" ht="15.5" x14ac:dyDescent="0.35">
      <c r="A180" s="121" t="s">
        <v>299</v>
      </c>
      <c r="B180" s="121" t="s">
        <v>474</v>
      </c>
      <c r="C180" s="122">
        <v>11.238355</v>
      </c>
      <c r="D180" s="123">
        <v>2864</v>
      </c>
    </row>
    <row r="181" spans="1:4" ht="15.5" x14ac:dyDescent="0.35">
      <c r="A181" s="121" t="s">
        <v>299</v>
      </c>
      <c r="B181" s="121" t="s">
        <v>475</v>
      </c>
      <c r="C181" s="122">
        <v>13.215965000000001</v>
      </c>
      <c r="D181" s="123">
        <v>3589</v>
      </c>
    </row>
    <row r="182" spans="1:4" ht="15.5" x14ac:dyDescent="0.35">
      <c r="A182" s="121" t="s">
        <v>299</v>
      </c>
      <c r="B182" s="121" t="s">
        <v>476</v>
      </c>
      <c r="C182" s="122">
        <v>4.9884899999999996</v>
      </c>
      <c r="D182" s="123">
        <v>1372</v>
      </c>
    </row>
    <row r="183" spans="1:4" ht="15.5" x14ac:dyDescent="0.35">
      <c r="A183" s="121" t="s">
        <v>299</v>
      </c>
      <c r="B183" s="121" t="s">
        <v>477</v>
      </c>
      <c r="C183" s="122">
        <v>14.137923000000001</v>
      </c>
      <c r="D183" s="123">
        <v>3512</v>
      </c>
    </row>
    <row r="184" spans="1:4" ht="15.5" x14ac:dyDescent="0.35">
      <c r="A184" s="121" t="s">
        <v>299</v>
      </c>
      <c r="B184" s="121" t="s">
        <v>478</v>
      </c>
      <c r="C184" s="122">
        <v>7.7664749999999998</v>
      </c>
      <c r="D184" s="123">
        <v>2574</v>
      </c>
    </row>
    <row r="185" spans="1:4" ht="15.5" x14ac:dyDescent="0.35">
      <c r="A185" s="121" t="s">
        <v>299</v>
      </c>
      <c r="B185" s="121" t="s">
        <v>479</v>
      </c>
      <c r="C185" s="122">
        <v>2.1330629999999999</v>
      </c>
      <c r="D185" s="123">
        <v>660</v>
      </c>
    </row>
    <row r="186" spans="1:4" ht="15.5" x14ac:dyDescent="0.35">
      <c r="A186" s="121" t="s">
        <v>299</v>
      </c>
      <c r="B186" s="121" t="s">
        <v>480</v>
      </c>
      <c r="C186" s="122">
        <v>5.572273</v>
      </c>
      <c r="D186" s="123">
        <v>1616</v>
      </c>
    </row>
    <row r="187" spans="1:4" ht="15.5" x14ac:dyDescent="0.35">
      <c r="A187" s="121" t="s">
        <v>299</v>
      </c>
      <c r="B187" s="121" t="s">
        <v>481</v>
      </c>
      <c r="C187" s="122">
        <v>3.7237399999999998</v>
      </c>
      <c r="D187" s="123">
        <v>949</v>
      </c>
    </row>
    <row r="188" spans="1:4" ht="15.5" x14ac:dyDescent="0.35">
      <c r="A188" s="121" t="s">
        <v>299</v>
      </c>
      <c r="B188" s="121" t="s">
        <v>482</v>
      </c>
      <c r="C188" s="122">
        <v>7.3277099999999997</v>
      </c>
      <c r="D188" s="123">
        <v>2131</v>
      </c>
    </row>
    <row r="189" spans="1:4" ht="15.5" x14ac:dyDescent="0.35">
      <c r="A189" s="121" t="s">
        <v>299</v>
      </c>
      <c r="B189" s="121" t="s">
        <v>483</v>
      </c>
      <c r="C189" s="122">
        <v>6.6808059999999996</v>
      </c>
      <c r="D189" s="123">
        <v>2059</v>
      </c>
    </row>
    <row r="190" spans="1:4" ht="15.5" x14ac:dyDescent="0.35">
      <c r="A190" s="121" t="s">
        <v>299</v>
      </c>
      <c r="B190" s="121" t="s">
        <v>484</v>
      </c>
      <c r="C190" s="122">
        <v>10.796393</v>
      </c>
      <c r="D190" s="123">
        <v>2836</v>
      </c>
    </row>
    <row r="191" spans="1:4" ht="15.5" x14ac:dyDescent="0.35">
      <c r="A191" s="121" t="s">
        <v>299</v>
      </c>
      <c r="B191" s="121" t="s">
        <v>485</v>
      </c>
      <c r="C191" s="122">
        <v>7.3246710000000004</v>
      </c>
      <c r="D191" s="123">
        <v>2568</v>
      </c>
    </row>
    <row r="192" spans="1:4" ht="15.5" x14ac:dyDescent="0.35">
      <c r="A192" s="121" t="s">
        <v>299</v>
      </c>
      <c r="B192" s="121" t="s">
        <v>486</v>
      </c>
      <c r="C192" s="122">
        <v>4.9340400000000004</v>
      </c>
      <c r="D192" s="123">
        <v>1314</v>
      </c>
    </row>
    <row r="193" spans="1:4" ht="15.5" x14ac:dyDescent="0.35">
      <c r="A193" s="121" t="s">
        <v>299</v>
      </c>
      <c r="B193" s="121" t="s">
        <v>487</v>
      </c>
      <c r="C193" s="122">
        <v>8.7003500000000003</v>
      </c>
      <c r="D193" s="123">
        <v>2389</v>
      </c>
    </row>
    <row r="194" spans="1:4" ht="15.5" x14ac:dyDescent="0.35">
      <c r="A194" s="121" t="s">
        <v>299</v>
      </c>
      <c r="B194" s="121" t="s">
        <v>488</v>
      </c>
      <c r="C194" s="122">
        <v>3.0876600000000001</v>
      </c>
      <c r="D194" s="123">
        <v>569</v>
      </c>
    </row>
    <row r="195" spans="1:4" ht="15.5" x14ac:dyDescent="0.35">
      <c r="A195" s="121" t="s">
        <v>299</v>
      </c>
      <c r="B195" s="121" t="s">
        <v>489</v>
      </c>
      <c r="C195" s="122">
        <v>6.8826090000000004</v>
      </c>
      <c r="D195" s="123">
        <v>1964</v>
      </c>
    </row>
    <row r="196" spans="1:4" ht="15.5" x14ac:dyDescent="0.35">
      <c r="A196" s="121" t="s">
        <v>299</v>
      </c>
      <c r="B196" s="121" t="s">
        <v>490</v>
      </c>
      <c r="C196" s="122">
        <v>1.7975620000000001</v>
      </c>
      <c r="D196" s="123">
        <v>462</v>
      </c>
    </row>
    <row r="197" spans="1:4" ht="15.5" x14ac:dyDescent="0.35">
      <c r="A197" s="121" t="s">
        <v>299</v>
      </c>
      <c r="B197" s="121" t="s">
        <v>491</v>
      </c>
      <c r="C197" s="122">
        <v>2.413198</v>
      </c>
      <c r="D197" s="123">
        <v>431</v>
      </c>
    </row>
    <row r="198" spans="1:4" ht="15.5" x14ac:dyDescent="0.35">
      <c r="A198" s="121" t="s">
        <v>299</v>
      </c>
      <c r="B198" s="121" t="s">
        <v>492</v>
      </c>
      <c r="C198" s="122">
        <v>3.8229199999999999</v>
      </c>
      <c r="D198" s="123">
        <v>1074</v>
      </c>
    </row>
    <row r="199" spans="1:4" ht="15.5" x14ac:dyDescent="0.35">
      <c r="A199" s="121" t="s">
        <v>299</v>
      </c>
      <c r="B199" s="121" t="s">
        <v>493</v>
      </c>
      <c r="C199" s="122">
        <v>4.5850030000000004</v>
      </c>
      <c r="D199" s="123">
        <v>1213</v>
      </c>
    </row>
    <row r="200" spans="1:4" ht="15.5" x14ac:dyDescent="0.35">
      <c r="A200" s="121" t="s">
        <v>299</v>
      </c>
      <c r="B200" s="121" t="s">
        <v>494</v>
      </c>
      <c r="C200" s="122">
        <v>8.2786200000000001</v>
      </c>
      <c r="D200" s="123">
        <v>1972</v>
      </c>
    </row>
    <row r="201" spans="1:4" ht="15.5" x14ac:dyDescent="0.35">
      <c r="A201" s="121" t="s">
        <v>299</v>
      </c>
      <c r="B201" s="121" t="s">
        <v>495</v>
      </c>
      <c r="C201" s="122">
        <v>3.9952939999999999</v>
      </c>
      <c r="D201" s="123">
        <v>1182</v>
      </c>
    </row>
    <row r="202" spans="1:4" ht="15.5" x14ac:dyDescent="0.35">
      <c r="A202" s="121" t="s">
        <v>299</v>
      </c>
      <c r="B202" s="121" t="s">
        <v>496</v>
      </c>
      <c r="C202" s="122">
        <v>1.1666099999999999</v>
      </c>
      <c r="D202" s="123">
        <v>281</v>
      </c>
    </row>
    <row r="203" spans="1:4" ht="15.5" x14ac:dyDescent="0.35">
      <c r="A203" s="121" t="s">
        <v>299</v>
      </c>
      <c r="B203" s="121" t="s">
        <v>497</v>
      </c>
      <c r="C203" s="122">
        <v>1.44922</v>
      </c>
      <c r="D203" s="123">
        <v>336</v>
      </c>
    </row>
    <row r="204" spans="1:4" ht="15.5" x14ac:dyDescent="0.35">
      <c r="A204" s="121" t="s">
        <v>299</v>
      </c>
      <c r="B204" s="121" t="s">
        <v>498</v>
      </c>
      <c r="C204" s="122">
        <v>8.3041210000000003</v>
      </c>
      <c r="D204" s="123">
        <v>2179</v>
      </c>
    </row>
    <row r="205" spans="1:4" ht="15.5" x14ac:dyDescent="0.35">
      <c r="A205" s="121" t="s">
        <v>299</v>
      </c>
      <c r="B205" s="121" t="s">
        <v>499</v>
      </c>
      <c r="C205" s="122">
        <v>4.070856</v>
      </c>
      <c r="D205" s="123">
        <v>1170</v>
      </c>
    </row>
    <row r="206" spans="1:4" ht="15.5" x14ac:dyDescent="0.35">
      <c r="A206" s="121" t="s">
        <v>299</v>
      </c>
      <c r="B206" s="121" t="s">
        <v>500</v>
      </c>
      <c r="C206" s="122">
        <v>5.546964</v>
      </c>
      <c r="D206" s="123">
        <v>1677</v>
      </c>
    </row>
    <row r="207" spans="1:4" ht="15.5" x14ac:dyDescent="0.35">
      <c r="A207" s="121" t="s">
        <v>299</v>
      </c>
      <c r="B207" s="121" t="s">
        <v>501</v>
      </c>
      <c r="C207" s="122">
        <v>2.4395799999999999</v>
      </c>
      <c r="D207" s="123">
        <v>655</v>
      </c>
    </row>
    <row r="208" spans="1:4" ht="15.5" x14ac:dyDescent="0.35">
      <c r="A208" s="121" t="s">
        <v>299</v>
      </c>
      <c r="B208" s="121" t="s">
        <v>502</v>
      </c>
      <c r="C208" s="122">
        <v>1.8872850000000001</v>
      </c>
      <c r="D208" s="123">
        <v>576</v>
      </c>
    </row>
    <row r="209" spans="1:4" ht="15.5" x14ac:dyDescent="0.35">
      <c r="A209" s="121" t="s">
        <v>299</v>
      </c>
      <c r="B209" s="121" t="s">
        <v>503</v>
      </c>
      <c r="C209" s="122">
        <v>6.5127899999999999</v>
      </c>
      <c r="D209" s="123">
        <v>2078</v>
      </c>
    </row>
    <row r="210" spans="1:4" ht="15.5" x14ac:dyDescent="0.35">
      <c r="A210" s="121" t="s">
        <v>299</v>
      </c>
      <c r="B210" s="121" t="s">
        <v>504</v>
      </c>
      <c r="C210" s="122">
        <v>13.574512</v>
      </c>
      <c r="D210" s="123">
        <v>3487</v>
      </c>
    </row>
    <row r="211" spans="1:4" ht="15.5" x14ac:dyDescent="0.35">
      <c r="A211" s="121" t="s">
        <v>299</v>
      </c>
      <c r="B211" s="121" t="s">
        <v>505</v>
      </c>
      <c r="C211" s="122">
        <v>7.2611520000000001</v>
      </c>
      <c r="D211" s="123">
        <v>1968</v>
      </c>
    </row>
    <row r="212" spans="1:4" ht="15.5" x14ac:dyDescent="0.35">
      <c r="A212" s="121" t="s">
        <v>299</v>
      </c>
      <c r="B212" s="121" t="s">
        <v>506</v>
      </c>
      <c r="C212" s="122">
        <v>7.809634</v>
      </c>
      <c r="D212" s="123">
        <v>2286</v>
      </c>
    </row>
    <row r="213" spans="1:4" ht="15.5" x14ac:dyDescent="0.35">
      <c r="A213" s="121" t="s">
        <v>299</v>
      </c>
      <c r="B213" s="121" t="s">
        <v>507</v>
      </c>
      <c r="C213" s="122">
        <v>2.0917500000000002</v>
      </c>
      <c r="D213" s="123">
        <v>573</v>
      </c>
    </row>
    <row r="214" spans="1:4" ht="15.5" x14ac:dyDescent="0.35">
      <c r="A214" s="121" t="s">
        <v>299</v>
      </c>
      <c r="B214" s="121" t="s">
        <v>508</v>
      </c>
      <c r="C214" s="122">
        <v>5.1263820000000004</v>
      </c>
      <c r="D214" s="123">
        <v>1659</v>
      </c>
    </row>
    <row r="215" spans="1:4" ht="15.5" x14ac:dyDescent="0.35">
      <c r="A215" s="121" t="s">
        <v>299</v>
      </c>
      <c r="B215" s="121" t="s">
        <v>509</v>
      </c>
      <c r="C215" s="122">
        <v>4.2944709999999997</v>
      </c>
      <c r="D215" s="123">
        <v>1293</v>
      </c>
    </row>
    <row r="216" spans="1:4" ht="15.5" x14ac:dyDescent="0.35">
      <c r="A216" s="121" t="s">
        <v>299</v>
      </c>
      <c r="B216" s="121" t="s">
        <v>510</v>
      </c>
      <c r="C216" s="122">
        <v>8.9052179999999996</v>
      </c>
      <c r="D216" s="123">
        <v>2840</v>
      </c>
    </row>
    <row r="217" spans="1:4" ht="15.5" x14ac:dyDescent="0.35">
      <c r="A217" s="121" t="s">
        <v>299</v>
      </c>
      <c r="B217" s="121" t="s">
        <v>511</v>
      </c>
      <c r="C217" s="122">
        <v>2.4601199999999999</v>
      </c>
      <c r="D217" s="123">
        <v>695</v>
      </c>
    </row>
    <row r="218" spans="1:4" ht="15.5" x14ac:dyDescent="0.35">
      <c r="A218" s="121" t="s">
        <v>299</v>
      </c>
      <c r="B218" s="121" t="s">
        <v>512</v>
      </c>
      <c r="C218" s="122">
        <v>10.160245</v>
      </c>
      <c r="D218" s="123">
        <v>2436</v>
      </c>
    </row>
    <row r="219" spans="1:4" ht="15.5" x14ac:dyDescent="0.35">
      <c r="A219" s="121" t="s">
        <v>299</v>
      </c>
      <c r="B219" s="121" t="s">
        <v>513</v>
      </c>
      <c r="C219" s="122">
        <v>11.91198</v>
      </c>
      <c r="D219" s="123">
        <v>2819</v>
      </c>
    </row>
    <row r="220" spans="1:4" ht="15.5" x14ac:dyDescent="0.35">
      <c r="A220" s="121" t="s">
        <v>299</v>
      </c>
      <c r="B220" s="121" t="s">
        <v>514</v>
      </c>
      <c r="C220" s="122">
        <v>5.8063130000000003</v>
      </c>
      <c r="D220" s="123">
        <v>1632</v>
      </c>
    </row>
    <row r="221" spans="1:4" ht="15.5" x14ac:dyDescent="0.35">
      <c r="A221" s="121" t="s">
        <v>299</v>
      </c>
      <c r="B221" s="121" t="s">
        <v>515</v>
      </c>
      <c r="C221" s="122">
        <v>3.4537270000000002</v>
      </c>
      <c r="D221" s="123">
        <v>948</v>
      </c>
    </row>
    <row r="222" spans="1:4" ht="15.5" x14ac:dyDescent="0.35">
      <c r="A222" s="121" t="s">
        <v>299</v>
      </c>
      <c r="B222" s="121" t="s">
        <v>516</v>
      </c>
      <c r="C222" s="122">
        <v>9.0801700000000007</v>
      </c>
      <c r="D222" s="123">
        <v>2413</v>
      </c>
    </row>
    <row r="223" spans="1:4" ht="15.5" x14ac:dyDescent="0.35">
      <c r="A223" s="121" t="s">
        <v>299</v>
      </c>
      <c r="B223" s="121" t="s">
        <v>517</v>
      </c>
      <c r="C223" s="122">
        <v>5.2732190000000001</v>
      </c>
      <c r="D223" s="123">
        <v>1646</v>
      </c>
    </row>
    <row r="224" spans="1:4" ht="15.5" x14ac:dyDescent="0.35">
      <c r="A224" s="121" t="s">
        <v>299</v>
      </c>
      <c r="B224" s="121" t="s">
        <v>518</v>
      </c>
      <c r="C224" s="122">
        <v>5.3303000000000003</v>
      </c>
      <c r="D224" s="123">
        <v>1431</v>
      </c>
    </row>
    <row r="225" spans="1:4" ht="15.5" x14ac:dyDescent="0.35">
      <c r="A225" s="121" t="s">
        <v>299</v>
      </c>
      <c r="B225" s="121" t="s">
        <v>519</v>
      </c>
      <c r="C225" s="122">
        <v>7.2174849999999999</v>
      </c>
      <c r="D225" s="123">
        <v>2029</v>
      </c>
    </row>
    <row r="226" spans="1:4" ht="15.5" x14ac:dyDescent="0.35">
      <c r="A226" s="121" t="s">
        <v>299</v>
      </c>
      <c r="B226" s="121" t="s">
        <v>520</v>
      </c>
      <c r="C226" s="122">
        <v>1.7633049999999999</v>
      </c>
      <c r="D226" s="123">
        <v>415</v>
      </c>
    </row>
    <row r="227" spans="1:4" ht="15.5" x14ac:dyDescent="0.35">
      <c r="A227" s="121" t="s">
        <v>299</v>
      </c>
      <c r="B227" s="121" t="s">
        <v>521</v>
      </c>
      <c r="C227" s="122">
        <v>3.646156</v>
      </c>
      <c r="D227" s="123">
        <v>1509</v>
      </c>
    </row>
    <row r="228" spans="1:4" ht="15.5" x14ac:dyDescent="0.35">
      <c r="A228" s="121" t="s">
        <v>299</v>
      </c>
      <c r="B228" s="121" t="s">
        <v>522</v>
      </c>
      <c r="C228" s="122">
        <v>2.3496250000000001</v>
      </c>
      <c r="D228" s="123">
        <v>666</v>
      </c>
    </row>
    <row r="229" spans="1:4" ht="15.5" x14ac:dyDescent="0.35">
      <c r="A229" s="121" t="s">
        <v>299</v>
      </c>
      <c r="B229" s="121" t="s">
        <v>523</v>
      </c>
      <c r="C229" s="122">
        <v>10.229048000000001</v>
      </c>
      <c r="D229" s="123">
        <v>2684</v>
      </c>
    </row>
    <row r="230" spans="1:4" ht="15.5" x14ac:dyDescent="0.35">
      <c r="A230" s="121" t="s">
        <v>299</v>
      </c>
      <c r="B230" s="121" t="s">
        <v>524</v>
      </c>
      <c r="C230" s="122">
        <v>9.5977829999999997</v>
      </c>
      <c r="D230" s="123">
        <v>3756</v>
      </c>
    </row>
    <row r="231" spans="1:4" ht="15.5" x14ac:dyDescent="0.35">
      <c r="A231" s="121" t="s">
        <v>299</v>
      </c>
      <c r="B231" s="121" t="s">
        <v>525</v>
      </c>
      <c r="C231" s="122">
        <v>3.4326720000000002</v>
      </c>
      <c r="D231" s="123">
        <v>977</v>
      </c>
    </row>
    <row r="232" spans="1:4" ht="15.5" x14ac:dyDescent="0.35">
      <c r="A232" s="121" t="s">
        <v>299</v>
      </c>
      <c r="B232" s="121" t="s">
        <v>526</v>
      </c>
      <c r="C232" s="122">
        <v>4.7007760000000003</v>
      </c>
      <c r="D232" s="123">
        <v>1467</v>
      </c>
    </row>
    <row r="233" spans="1:4" ht="15.5" x14ac:dyDescent="0.35">
      <c r="A233" s="121" t="s">
        <v>299</v>
      </c>
      <c r="B233" s="121" t="s">
        <v>527</v>
      </c>
      <c r="C233" s="122">
        <v>11.442152</v>
      </c>
      <c r="D233" s="123">
        <v>3003</v>
      </c>
    </row>
    <row r="234" spans="1:4" ht="15.5" x14ac:dyDescent="0.35">
      <c r="A234" s="121" t="s">
        <v>299</v>
      </c>
      <c r="B234" s="121" t="s">
        <v>528</v>
      </c>
      <c r="C234" s="122">
        <v>3.66553</v>
      </c>
      <c r="D234" s="123">
        <v>1006</v>
      </c>
    </row>
    <row r="235" spans="1:4" ht="15.5" x14ac:dyDescent="0.35">
      <c r="A235" s="121" t="s">
        <v>299</v>
      </c>
      <c r="B235" s="121" t="s">
        <v>529</v>
      </c>
      <c r="C235" s="122">
        <v>2.1771799999999999</v>
      </c>
      <c r="D235" s="123">
        <v>691</v>
      </c>
    </row>
    <row r="236" spans="1:4" ht="15.5" x14ac:dyDescent="0.35">
      <c r="A236" s="121" t="s">
        <v>299</v>
      </c>
      <c r="B236" s="121" t="s">
        <v>530</v>
      </c>
      <c r="C236" s="122">
        <v>1.8409</v>
      </c>
      <c r="D236" s="123">
        <v>548</v>
      </c>
    </row>
    <row r="237" spans="1:4" ht="15.5" x14ac:dyDescent="0.35">
      <c r="A237" s="121" t="s">
        <v>299</v>
      </c>
      <c r="B237" s="121" t="s">
        <v>531</v>
      </c>
      <c r="C237" s="122">
        <v>7.2930599999999997</v>
      </c>
      <c r="D237" s="123">
        <v>2217</v>
      </c>
    </row>
    <row r="238" spans="1:4" ht="15.5" x14ac:dyDescent="0.35">
      <c r="A238" s="121" t="s">
        <v>299</v>
      </c>
      <c r="B238" s="121" t="s">
        <v>532</v>
      </c>
      <c r="C238" s="122">
        <v>19.666392999999999</v>
      </c>
      <c r="D238" s="123">
        <v>4151</v>
      </c>
    </row>
    <row r="239" spans="1:4" ht="15.5" x14ac:dyDescent="0.35">
      <c r="A239" s="121" t="s">
        <v>299</v>
      </c>
      <c r="B239" s="121" t="s">
        <v>533</v>
      </c>
      <c r="C239" s="122">
        <v>1.5324800000000001</v>
      </c>
      <c r="D239" s="123">
        <v>426</v>
      </c>
    </row>
    <row r="240" spans="1:4" ht="15.5" x14ac:dyDescent="0.35">
      <c r="A240" s="121" t="s">
        <v>299</v>
      </c>
      <c r="B240" s="121" t="s">
        <v>534</v>
      </c>
      <c r="C240" s="122">
        <v>1.5974200000000001</v>
      </c>
      <c r="D240" s="123">
        <v>267</v>
      </c>
    </row>
    <row r="241" spans="1:4" ht="15.5" x14ac:dyDescent="0.35">
      <c r="A241" s="121" t="s">
        <v>299</v>
      </c>
      <c r="B241" s="121" t="s">
        <v>535</v>
      </c>
      <c r="C241" s="122">
        <v>5.0739299999999998</v>
      </c>
      <c r="D241" s="123">
        <v>1473</v>
      </c>
    </row>
    <row r="242" spans="1:4" ht="15.5" x14ac:dyDescent="0.35">
      <c r="A242" s="121" t="s">
        <v>299</v>
      </c>
      <c r="B242" s="121" t="s">
        <v>536</v>
      </c>
      <c r="C242" s="122">
        <v>4.9075509999999998</v>
      </c>
      <c r="D242" s="123">
        <v>1355</v>
      </c>
    </row>
    <row r="243" spans="1:4" ht="15.5" x14ac:dyDescent="0.35">
      <c r="A243" s="121" t="s">
        <v>299</v>
      </c>
      <c r="B243" s="121" t="s">
        <v>537</v>
      </c>
      <c r="C243" s="122">
        <v>8.9787909999999993</v>
      </c>
      <c r="D243" s="123">
        <v>2363</v>
      </c>
    </row>
    <row r="244" spans="1:4" ht="15.5" x14ac:dyDescent="0.35">
      <c r="A244" s="121" t="s">
        <v>299</v>
      </c>
      <c r="B244" s="121" t="s">
        <v>538</v>
      </c>
      <c r="C244" s="122">
        <v>0.75332399999999999</v>
      </c>
      <c r="D244" s="123">
        <v>207</v>
      </c>
    </row>
    <row r="245" spans="1:4" ht="15.5" x14ac:dyDescent="0.35">
      <c r="A245" s="121" t="s">
        <v>299</v>
      </c>
      <c r="B245" s="121" t="s">
        <v>539</v>
      </c>
      <c r="C245" s="122">
        <v>7.0830409999999997</v>
      </c>
      <c r="D245" s="123">
        <v>2203</v>
      </c>
    </row>
    <row r="246" spans="1:4" ht="15.5" x14ac:dyDescent="0.35">
      <c r="A246" s="121" t="s">
        <v>299</v>
      </c>
      <c r="B246" s="121" t="s">
        <v>540</v>
      </c>
      <c r="C246" s="122">
        <v>2.9149699999999998</v>
      </c>
      <c r="D246" s="123">
        <v>911</v>
      </c>
    </row>
    <row r="247" spans="1:4" ht="15.5" x14ac:dyDescent="0.35">
      <c r="A247" s="121" t="s">
        <v>299</v>
      </c>
      <c r="B247" s="121" t="s">
        <v>541</v>
      </c>
      <c r="C247" s="122">
        <v>4.5992550000000003</v>
      </c>
      <c r="D247" s="123">
        <v>1375</v>
      </c>
    </row>
    <row r="248" spans="1:4" ht="15.5" x14ac:dyDescent="0.35">
      <c r="A248" s="121" t="s">
        <v>299</v>
      </c>
      <c r="B248" s="121" t="s">
        <v>542</v>
      </c>
      <c r="C248" s="122">
        <v>3.7213400000000001</v>
      </c>
      <c r="D248" s="123">
        <v>1093</v>
      </c>
    </row>
    <row r="249" spans="1:4" ht="15.5" x14ac:dyDescent="0.35">
      <c r="A249" s="121" t="s">
        <v>299</v>
      </c>
      <c r="B249" s="121" t="s">
        <v>543</v>
      </c>
      <c r="C249" s="122">
        <v>2.7504439999999999</v>
      </c>
      <c r="D249" s="123">
        <v>798</v>
      </c>
    </row>
    <row r="250" spans="1:4" ht="15.5" x14ac:dyDescent="0.35">
      <c r="A250" s="121" t="s">
        <v>299</v>
      </c>
      <c r="B250" s="121" t="s">
        <v>544</v>
      </c>
      <c r="C250" s="122">
        <v>4.8809360000000002</v>
      </c>
      <c r="D250" s="123">
        <v>1516</v>
      </c>
    </row>
    <row r="251" spans="1:4" ht="15.5" x14ac:dyDescent="0.35">
      <c r="A251" s="121" t="s">
        <v>299</v>
      </c>
      <c r="B251" s="121" t="s">
        <v>545</v>
      </c>
      <c r="C251" s="122">
        <v>8.5297900000000002</v>
      </c>
      <c r="D251" s="123">
        <v>3041</v>
      </c>
    </row>
    <row r="252" spans="1:4" ht="15.5" x14ac:dyDescent="0.35">
      <c r="A252" s="121" t="s">
        <v>299</v>
      </c>
      <c r="B252" s="121" t="s">
        <v>546</v>
      </c>
      <c r="C252" s="122">
        <v>5.4680410000000004</v>
      </c>
      <c r="D252" s="123">
        <v>1288</v>
      </c>
    </row>
    <row r="253" spans="1:4" ht="15.5" x14ac:dyDescent="0.35">
      <c r="A253" s="121" t="s">
        <v>299</v>
      </c>
      <c r="B253" s="121" t="s">
        <v>547</v>
      </c>
      <c r="C253" s="122">
        <v>4.0138499999999997</v>
      </c>
      <c r="D253" s="123">
        <v>1364</v>
      </c>
    </row>
    <row r="254" spans="1:4" ht="15.5" x14ac:dyDescent="0.35">
      <c r="A254" s="121" t="s">
        <v>299</v>
      </c>
      <c r="B254" s="121" t="s">
        <v>548</v>
      </c>
      <c r="C254" s="122">
        <v>4.0754900000000003</v>
      </c>
      <c r="D254" s="123">
        <v>1251</v>
      </c>
    </row>
    <row r="255" spans="1:4" ht="15.5" x14ac:dyDescent="0.35">
      <c r="A255" s="121" t="s">
        <v>299</v>
      </c>
      <c r="B255" s="121" t="s">
        <v>549</v>
      </c>
      <c r="C255" s="122">
        <v>3.775423</v>
      </c>
      <c r="D255" s="123">
        <v>1171</v>
      </c>
    </row>
    <row r="256" spans="1:4" ht="15.5" x14ac:dyDescent="0.35">
      <c r="A256" s="121" t="s">
        <v>299</v>
      </c>
      <c r="B256" s="121" t="s">
        <v>550</v>
      </c>
      <c r="C256" s="122">
        <v>3.7825299999999999</v>
      </c>
      <c r="D256" s="123">
        <v>1112</v>
      </c>
    </row>
    <row r="257" spans="1:4" ht="15.5" x14ac:dyDescent="0.35">
      <c r="A257" s="121" t="s">
        <v>299</v>
      </c>
      <c r="B257" s="121" t="s">
        <v>551</v>
      </c>
      <c r="C257" s="122">
        <v>3.2214550000000002</v>
      </c>
      <c r="D257" s="123">
        <v>1017</v>
      </c>
    </row>
    <row r="258" spans="1:4" ht="15.5" x14ac:dyDescent="0.35">
      <c r="A258" s="121" t="s">
        <v>299</v>
      </c>
      <c r="B258" s="121" t="s">
        <v>552</v>
      </c>
      <c r="C258" s="122">
        <v>7.1255470000000001</v>
      </c>
      <c r="D258" s="123">
        <v>2147</v>
      </c>
    </row>
    <row r="259" spans="1:4" ht="15.5" x14ac:dyDescent="0.35">
      <c r="A259" s="121" t="s">
        <v>299</v>
      </c>
      <c r="B259" s="121" t="s">
        <v>553</v>
      </c>
      <c r="C259" s="122">
        <v>4.4049199999999997</v>
      </c>
      <c r="D259" s="123">
        <v>1475</v>
      </c>
    </row>
    <row r="260" spans="1:4" ht="15.5" x14ac:dyDescent="0.35">
      <c r="A260" s="121" t="s">
        <v>299</v>
      </c>
      <c r="B260" s="121" t="s">
        <v>554</v>
      </c>
      <c r="C260" s="122">
        <v>7.2972400000000004</v>
      </c>
      <c r="D260" s="123">
        <v>2322</v>
      </c>
    </row>
    <row r="261" spans="1:4" ht="15.5" x14ac:dyDescent="0.35">
      <c r="A261" s="121" t="s">
        <v>299</v>
      </c>
      <c r="B261" s="121" t="s">
        <v>555</v>
      </c>
      <c r="C261" s="122">
        <v>5.4454719999999996</v>
      </c>
      <c r="D261" s="123">
        <v>1892</v>
      </c>
    </row>
    <row r="262" spans="1:4" ht="15.5" x14ac:dyDescent="0.35">
      <c r="A262" s="121" t="s">
        <v>299</v>
      </c>
      <c r="B262" s="121" t="s">
        <v>556</v>
      </c>
      <c r="C262" s="122">
        <v>11.795313</v>
      </c>
      <c r="D262" s="123">
        <v>3170</v>
      </c>
    </row>
    <row r="263" spans="1:4" ht="15.5" x14ac:dyDescent="0.35">
      <c r="A263" s="121" t="s">
        <v>299</v>
      </c>
      <c r="B263" s="121" t="s">
        <v>557</v>
      </c>
      <c r="C263" s="122">
        <v>1.6716299999999999</v>
      </c>
      <c r="D263" s="123">
        <v>458</v>
      </c>
    </row>
    <row r="264" spans="1:4" ht="15.5" x14ac:dyDescent="0.35">
      <c r="A264" s="121" t="s">
        <v>299</v>
      </c>
      <c r="B264" s="121" t="s">
        <v>558</v>
      </c>
      <c r="C264" s="122">
        <v>1.874142</v>
      </c>
      <c r="D264" s="123">
        <v>556</v>
      </c>
    </row>
    <row r="265" spans="1:4" ht="15.5" x14ac:dyDescent="0.35">
      <c r="A265" s="121" t="s">
        <v>299</v>
      </c>
      <c r="B265" s="121" t="s">
        <v>559</v>
      </c>
      <c r="C265" s="122">
        <v>1.9920899999999999</v>
      </c>
      <c r="D265" s="123">
        <v>597</v>
      </c>
    </row>
    <row r="266" spans="1:4" ht="15.5" x14ac:dyDescent="0.35">
      <c r="A266" s="121" t="s">
        <v>299</v>
      </c>
      <c r="B266" s="121" t="s">
        <v>560</v>
      </c>
      <c r="C266" s="122">
        <v>1.83175</v>
      </c>
      <c r="D266" s="123">
        <v>649</v>
      </c>
    </row>
    <row r="267" spans="1:4" ht="15.5" x14ac:dyDescent="0.35">
      <c r="A267" s="121" t="s">
        <v>299</v>
      </c>
      <c r="B267" s="121" t="s">
        <v>561</v>
      </c>
      <c r="C267" s="122">
        <v>7.5955060000000003</v>
      </c>
      <c r="D267" s="123">
        <v>1854</v>
      </c>
    </row>
    <row r="268" spans="1:4" ht="15.5" x14ac:dyDescent="0.35">
      <c r="A268" s="121" t="s">
        <v>299</v>
      </c>
      <c r="B268" s="121" t="s">
        <v>562</v>
      </c>
      <c r="C268" s="122">
        <v>6.9204600000000003</v>
      </c>
      <c r="D268" s="123">
        <v>1911</v>
      </c>
    </row>
    <row r="269" spans="1:4" ht="15.5" x14ac:dyDescent="0.35">
      <c r="A269" s="121" t="s">
        <v>299</v>
      </c>
      <c r="B269" s="121" t="s">
        <v>563</v>
      </c>
      <c r="C269" s="122">
        <v>2.0614499999999998</v>
      </c>
      <c r="D269" s="123">
        <v>574</v>
      </c>
    </row>
    <row r="270" spans="1:4" ht="15.5" x14ac:dyDescent="0.35">
      <c r="A270" s="121" t="s">
        <v>299</v>
      </c>
      <c r="B270" s="121" t="s">
        <v>564</v>
      </c>
      <c r="C270" s="122">
        <v>2.207662</v>
      </c>
      <c r="D270" s="123">
        <v>671</v>
      </c>
    </row>
    <row r="271" spans="1:4" ht="15.5" x14ac:dyDescent="0.35">
      <c r="A271" s="121" t="s">
        <v>299</v>
      </c>
      <c r="B271" s="121" t="s">
        <v>565</v>
      </c>
      <c r="C271" s="122">
        <v>2.1237499999999998</v>
      </c>
      <c r="D271" s="123">
        <v>666</v>
      </c>
    </row>
    <row r="272" spans="1:4" ht="15.5" x14ac:dyDescent="0.35">
      <c r="A272" s="121" t="s">
        <v>299</v>
      </c>
      <c r="B272" s="121" t="s">
        <v>566</v>
      </c>
      <c r="C272" s="122">
        <v>3.6516000000000002</v>
      </c>
      <c r="D272" s="123">
        <v>1317</v>
      </c>
    </row>
    <row r="273" spans="1:4" ht="15.5" x14ac:dyDescent="0.35">
      <c r="A273" s="121" t="s">
        <v>299</v>
      </c>
      <c r="B273" s="121" t="s">
        <v>567</v>
      </c>
      <c r="C273" s="122">
        <v>7.3715349999999997</v>
      </c>
      <c r="D273" s="123">
        <v>1916</v>
      </c>
    </row>
    <row r="274" spans="1:4" ht="15.5" x14ac:dyDescent="0.35">
      <c r="A274" s="121" t="s">
        <v>299</v>
      </c>
      <c r="B274" s="121" t="s">
        <v>568</v>
      </c>
      <c r="C274" s="122">
        <v>14.741868999999999</v>
      </c>
      <c r="D274" s="123">
        <v>3763</v>
      </c>
    </row>
    <row r="275" spans="1:4" ht="15.5" x14ac:dyDescent="0.35">
      <c r="A275" s="121" t="s">
        <v>299</v>
      </c>
      <c r="B275" s="121" t="s">
        <v>569</v>
      </c>
      <c r="C275" s="122">
        <v>12.285227000000001</v>
      </c>
      <c r="D275" s="123">
        <v>2704</v>
      </c>
    </row>
    <row r="276" spans="1:4" ht="15.5" x14ac:dyDescent="0.35">
      <c r="A276" s="121" t="s">
        <v>299</v>
      </c>
      <c r="B276" s="121" t="s">
        <v>570</v>
      </c>
      <c r="C276" s="122">
        <v>3.7165400000000002</v>
      </c>
      <c r="D276" s="123">
        <v>1300</v>
      </c>
    </row>
    <row r="277" spans="1:4" ht="15.5" x14ac:dyDescent="0.35">
      <c r="A277" s="121" t="s">
        <v>299</v>
      </c>
      <c r="B277" s="121" t="s">
        <v>571</v>
      </c>
      <c r="C277" s="122">
        <v>3.3254299999999999</v>
      </c>
      <c r="D277" s="123">
        <v>1011</v>
      </c>
    </row>
    <row r="278" spans="1:4" ht="15.5" x14ac:dyDescent="0.35">
      <c r="A278" s="121" t="s">
        <v>299</v>
      </c>
      <c r="B278" s="121" t="s">
        <v>572</v>
      </c>
      <c r="C278" s="122">
        <v>5.3599769999999998</v>
      </c>
      <c r="D278" s="123">
        <v>1431</v>
      </c>
    </row>
    <row r="279" spans="1:4" ht="15.5" x14ac:dyDescent="0.35">
      <c r="A279" s="121" t="s">
        <v>299</v>
      </c>
      <c r="B279" s="121" t="s">
        <v>573</v>
      </c>
      <c r="C279" s="122">
        <v>7.2387199999999998</v>
      </c>
      <c r="D279" s="123">
        <v>1899</v>
      </c>
    </row>
    <row r="280" spans="1:4" ht="15.5" x14ac:dyDescent="0.35">
      <c r="A280" s="121" t="s">
        <v>299</v>
      </c>
      <c r="B280" s="121" t="s">
        <v>574</v>
      </c>
      <c r="C280" s="122">
        <v>7.3721199999999998</v>
      </c>
      <c r="D280" s="123">
        <v>2345</v>
      </c>
    </row>
    <row r="281" spans="1:4" ht="15.5" x14ac:dyDescent="0.35">
      <c r="A281" s="121" t="s">
        <v>299</v>
      </c>
      <c r="B281" s="121" t="s">
        <v>575</v>
      </c>
      <c r="C281" s="122">
        <v>4.8717439999999996</v>
      </c>
      <c r="D281" s="123">
        <v>1473</v>
      </c>
    </row>
    <row r="282" spans="1:4" ht="15.5" x14ac:dyDescent="0.35">
      <c r="A282" s="121" t="s">
        <v>299</v>
      </c>
      <c r="B282" s="121" t="s">
        <v>576</v>
      </c>
      <c r="C282" s="122">
        <v>9.3889800000000001</v>
      </c>
      <c r="D282" s="123">
        <v>2399</v>
      </c>
    </row>
    <row r="283" spans="1:4" ht="15.5" x14ac:dyDescent="0.35">
      <c r="A283" s="121" t="s">
        <v>299</v>
      </c>
      <c r="B283" s="121" t="s">
        <v>577</v>
      </c>
      <c r="C283" s="122">
        <v>4.0761799999999999</v>
      </c>
      <c r="D283" s="123">
        <v>1518</v>
      </c>
    </row>
    <row r="284" spans="1:4" ht="15.5" x14ac:dyDescent="0.35">
      <c r="A284" s="121" t="s">
        <v>299</v>
      </c>
      <c r="B284" s="121" t="s">
        <v>578</v>
      </c>
      <c r="C284" s="122">
        <v>2.4862600000000001</v>
      </c>
      <c r="D284" s="123">
        <v>807</v>
      </c>
    </row>
    <row r="285" spans="1:4" ht="15.5" x14ac:dyDescent="0.35">
      <c r="A285" s="121" t="s">
        <v>299</v>
      </c>
      <c r="B285" s="121" t="s">
        <v>579</v>
      </c>
      <c r="C285" s="122">
        <v>6.494434</v>
      </c>
      <c r="D285" s="123">
        <v>2473</v>
      </c>
    </row>
    <row r="286" spans="1:4" ht="15.5" x14ac:dyDescent="0.35">
      <c r="A286" s="121" t="s">
        <v>299</v>
      </c>
      <c r="B286" s="121" t="s">
        <v>580</v>
      </c>
      <c r="C286" s="122">
        <v>8.2706</v>
      </c>
      <c r="D286" s="123">
        <v>2200</v>
      </c>
    </row>
    <row r="287" spans="1:4" ht="15.5" x14ac:dyDescent="0.35">
      <c r="A287" s="121" t="s">
        <v>299</v>
      </c>
      <c r="B287" s="121" t="s">
        <v>581</v>
      </c>
      <c r="C287" s="122">
        <v>11.283390000000001</v>
      </c>
      <c r="D287" s="123">
        <v>3303</v>
      </c>
    </row>
    <row r="288" spans="1:4" ht="15.5" x14ac:dyDescent="0.35">
      <c r="A288" s="121" t="s">
        <v>299</v>
      </c>
      <c r="B288" s="121" t="s">
        <v>582</v>
      </c>
      <c r="C288" s="122">
        <v>5.6616249999999999</v>
      </c>
      <c r="D288" s="123">
        <v>1454</v>
      </c>
    </row>
    <row r="289" spans="1:4" ht="15.5" x14ac:dyDescent="0.35">
      <c r="A289" s="121" t="s">
        <v>299</v>
      </c>
      <c r="B289" s="121" t="s">
        <v>583</v>
      </c>
      <c r="C289" s="122">
        <v>9.3786749999999994</v>
      </c>
      <c r="D289" s="123">
        <v>2610</v>
      </c>
    </row>
    <row r="290" spans="1:4" ht="15.5" x14ac:dyDescent="0.35">
      <c r="A290" s="121" t="s">
        <v>299</v>
      </c>
      <c r="B290" s="121" t="s">
        <v>584</v>
      </c>
      <c r="C290" s="122">
        <v>6.4202810000000001</v>
      </c>
      <c r="D290" s="123">
        <v>1833</v>
      </c>
    </row>
    <row r="291" spans="1:4" ht="15.5" x14ac:dyDescent="0.35">
      <c r="A291" s="121" t="s">
        <v>299</v>
      </c>
      <c r="B291" s="121" t="s">
        <v>585</v>
      </c>
      <c r="C291" s="122">
        <v>8.8306900000000006</v>
      </c>
      <c r="D291" s="123">
        <v>2628</v>
      </c>
    </row>
    <row r="292" spans="1:4" ht="15.5" x14ac:dyDescent="0.35">
      <c r="A292" s="121" t="s">
        <v>299</v>
      </c>
      <c r="B292" s="121" t="s">
        <v>586</v>
      </c>
      <c r="C292" s="122">
        <v>18.504947999999999</v>
      </c>
      <c r="D292" s="123">
        <v>4627</v>
      </c>
    </row>
    <row r="293" spans="1:4" ht="15.5" x14ac:dyDescent="0.35">
      <c r="A293" s="121" t="s">
        <v>299</v>
      </c>
      <c r="B293" s="121" t="s">
        <v>587</v>
      </c>
      <c r="C293" s="122">
        <v>9.4768050000000006</v>
      </c>
      <c r="D293" s="123">
        <v>2907</v>
      </c>
    </row>
    <row r="294" spans="1:4" ht="15.5" x14ac:dyDescent="0.35">
      <c r="A294" s="121" t="s">
        <v>299</v>
      </c>
      <c r="B294" s="121" t="s">
        <v>588</v>
      </c>
      <c r="C294" s="122">
        <v>11.212059999999999</v>
      </c>
      <c r="D294" s="123">
        <v>3237</v>
      </c>
    </row>
    <row r="295" spans="1:4" ht="15.5" x14ac:dyDescent="0.35">
      <c r="A295" s="121" t="s">
        <v>299</v>
      </c>
      <c r="B295" s="121" t="s">
        <v>589</v>
      </c>
      <c r="C295" s="122">
        <v>3.16025</v>
      </c>
      <c r="D295" s="123">
        <v>875</v>
      </c>
    </row>
    <row r="296" spans="1:4" ht="15.5" x14ac:dyDescent="0.35">
      <c r="A296" s="121" t="s">
        <v>299</v>
      </c>
      <c r="B296" s="121" t="s">
        <v>590</v>
      </c>
      <c r="C296" s="122">
        <v>7.6645500000000002</v>
      </c>
      <c r="D296" s="123">
        <v>2393</v>
      </c>
    </row>
    <row r="297" spans="1:4" ht="15.5" x14ac:dyDescent="0.35">
      <c r="A297" s="121" t="s">
        <v>299</v>
      </c>
      <c r="B297" s="121" t="s">
        <v>591</v>
      </c>
      <c r="C297" s="122">
        <v>9.9153950000000002</v>
      </c>
      <c r="D297" s="123">
        <v>2776</v>
      </c>
    </row>
    <row r="298" spans="1:4" ht="15.5" x14ac:dyDescent="0.35">
      <c r="A298" s="121" t="s">
        <v>299</v>
      </c>
      <c r="B298" s="121" t="s">
        <v>592</v>
      </c>
      <c r="C298" s="122">
        <v>9.3362490000000005</v>
      </c>
      <c r="D298" s="123">
        <v>2697</v>
      </c>
    </row>
    <row r="299" spans="1:4" ht="15.5" x14ac:dyDescent="0.35">
      <c r="A299" s="121" t="s">
        <v>299</v>
      </c>
      <c r="B299" s="121" t="s">
        <v>593</v>
      </c>
      <c r="C299" s="122">
        <v>2.2482820000000001</v>
      </c>
      <c r="D299" s="123">
        <v>694</v>
      </c>
    </row>
    <row r="300" spans="1:4" ht="15.5" x14ac:dyDescent="0.35">
      <c r="A300" s="121" t="s">
        <v>299</v>
      </c>
      <c r="B300" s="121" t="s">
        <v>594</v>
      </c>
      <c r="C300" s="122">
        <v>8.4160559999999993</v>
      </c>
      <c r="D300" s="123">
        <v>2313</v>
      </c>
    </row>
    <row r="301" spans="1:4" ht="15.5" x14ac:dyDescent="0.35">
      <c r="A301" s="121" t="s">
        <v>299</v>
      </c>
      <c r="B301" s="121" t="s">
        <v>595</v>
      </c>
      <c r="C301" s="122">
        <v>5.0786860000000003</v>
      </c>
      <c r="D301" s="123">
        <v>1251</v>
      </c>
    </row>
    <row r="302" spans="1:4" ht="15.5" x14ac:dyDescent="0.35">
      <c r="A302" s="121" t="s">
        <v>299</v>
      </c>
      <c r="B302" s="121" t="s">
        <v>596</v>
      </c>
      <c r="C302" s="122">
        <v>6.9036499999999998</v>
      </c>
      <c r="D302" s="123">
        <v>1883</v>
      </c>
    </row>
    <row r="303" spans="1:4" ht="15.5" x14ac:dyDescent="0.35">
      <c r="A303" s="121" t="s">
        <v>299</v>
      </c>
      <c r="B303" s="121" t="s">
        <v>597</v>
      </c>
      <c r="C303" s="122">
        <v>9.1572750000000003</v>
      </c>
      <c r="D303" s="123">
        <v>2562</v>
      </c>
    </row>
    <row r="304" spans="1:4" ht="15.5" x14ac:dyDescent="0.35">
      <c r="A304" s="121" t="s">
        <v>299</v>
      </c>
      <c r="B304" s="121" t="s">
        <v>598</v>
      </c>
      <c r="C304" s="122">
        <v>9.7207600000000003</v>
      </c>
      <c r="D304" s="123">
        <v>2720</v>
      </c>
    </row>
    <row r="305" spans="1:4" ht="15.5" x14ac:dyDescent="0.35">
      <c r="A305" s="121" t="s">
        <v>299</v>
      </c>
      <c r="B305" s="121" t="s">
        <v>599</v>
      </c>
      <c r="C305" s="122">
        <v>13.293015</v>
      </c>
      <c r="D305" s="123">
        <v>3286</v>
      </c>
    </row>
    <row r="306" spans="1:4" ht="15.5" x14ac:dyDescent="0.35">
      <c r="A306" s="121" t="s">
        <v>299</v>
      </c>
      <c r="B306" s="121" t="s">
        <v>600</v>
      </c>
      <c r="C306" s="122">
        <v>8.2118269999999995</v>
      </c>
      <c r="D306" s="123">
        <v>2047</v>
      </c>
    </row>
    <row r="307" spans="1:4" ht="15.5" x14ac:dyDescent="0.35">
      <c r="A307" s="121" t="s">
        <v>299</v>
      </c>
      <c r="B307" s="121" t="s">
        <v>601</v>
      </c>
      <c r="C307" s="122">
        <v>3.06094</v>
      </c>
      <c r="D307" s="123">
        <v>1010</v>
      </c>
    </row>
    <row r="308" spans="1:4" ht="15.5" x14ac:dyDescent="0.35">
      <c r="A308" s="121" t="s">
        <v>299</v>
      </c>
      <c r="B308" s="121" t="s">
        <v>602</v>
      </c>
      <c r="C308" s="122">
        <v>2.1356199999999999</v>
      </c>
      <c r="D308" s="123">
        <v>644</v>
      </c>
    </row>
    <row r="309" spans="1:4" ht="15.5" x14ac:dyDescent="0.35">
      <c r="A309" s="121" t="s">
        <v>299</v>
      </c>
      <c r="B309" s="121" t="s">
        <v>603</v>
      </c>
      <c r="C309" s="122">
        <v>5.0650339999999998</v>
      </c>
      <c r="D309" s="123">
        <v>1495</v>
      </c>
    </row>
    <row r="310" spans="1:4" ht="15.5" x14ac:dyDescent="0.35">
      <c r="A310" s="121" t="s">
        <v>299</v>
      </c>
      <c r="B310" s="121" t="s">
        <v>604</v>
      </c>
      <c r="C310" s="122">
        <v>5.1187149999999999</v>
      </c>
      <c r="D310" s="123">
        <v>1682</v>
      </c>
    </row>
    <row r="311" spans="1:4" ht="15.5" x14ac:dyDescent="0.35">
      <c r="A311" s="121" t="s">
        <v>299</v>
      </c>
      <c r="B311" s="121" t="s">
        <v>605</v>
      </c>
      <c r="C311" s="122">
        <v>11.457813</v>
      </c>
      <c r="D311" s="123">
        <v>2972</v>
      </c>
    </row>
    <row r="312" spans="1:4" ht="15.5" x14ac:dyDescent="0.35">
      <c r="A312" s="121" t="s">
        <v>299</v>
      </c>
      <c r="B312" s="121" t="s">
        <v>606</v>
      </c>
      <c r="C312" s="122">
        <v>8.1852149999999995</v>
      </c>
      <c r="D312" s="123">
        <v>2494</v>
      </c>
    </row>
    <row r="313" spans="1:4" ht="15.5" x14ac:dyDescent="0.35">
      <c r="A313" s="121" t="s">
        <v>299</v>
      </c>
      <c r="B313" s="121" t="s">
        <v>607</v>
      </c>
      <c r="C313" s="122">
        <v>20.440446999999999</v>
      </c>
      <c r="D313" s="123">
        <v>5016</v>
      </c>
    </row>
    <row r="314" spans="1:4" ht="15.5" x14ac:dyDescent="0.35">
      <c r="A314" s="121" t="s">
        <v>299</v>
      </c>
      <c r="B314" s="121" t="s">
        <v>608</v>
      </c>
      <c r="C314" s="122">
        <v>17.576803000000002</v>
      </c>
      <c r="D314" s="123">
        <v>4401</v>
      </c>
    </row>
    <row r="315" spans="1:4" ht="15.5" x14ac:dyDescent="0.35">
      <c r="A315" s="121" t="s">
        <v>299</v>
      </c>
      <c r="B315" s="121" t="s">
        <v>609</v>
      </c>
      <c r="C315" s="122">
        <v>13.84751</v>
      </c>
      <c r="D315" s="123">
        <v>3242</v>
      </c>
    </row>
    <row r="316" spans="1:4" ht="15.5" x14ac:dyDescent="0.35">
      <c r="A316" s="121" t="s">
        <v>299</v>
      </c>
      <c r="B316" s="121" t="s">
        <v>610</v>
      </c>
      <c r="C316" s="122">
        <v>5.6079749999999997</v>
      </c>
      <c r="D316" s="123">
        <v>1551</v>
      </c>
    </row>
    <row r="317" spans="1:4" ht="15.5" x14ac:dyDescent="0.35">
      <c r="A317" s="121" t="s">
        <v>299</v>
      </c>
      <c r="B317" s="121" t="s">
        <v>611</v>
      </c>
      <c r="C317" s="122">
        <v>11.221787000000001</v>
      </c>
      <c r="D317" s="123">
        <v>2833</v>
      </c>
    </row>
    <row r="318" spans="1:4" ht="15.5" x14ac:dyDescent="0.35">
      <c r="A318" s="121" t="s">
        <v>299</v>
      </c>
      <c r="B318" s="121" t="s">
        <v>612</v>
      </c>
      <c r="C318" s="122">
        <v>13.72579</v>
      </c>
      <c r="D318" s="123">
        <v>3541</v>
      </c>
    </row>
    <row r="319" spans="1:4" ht="15.5" x14ac:dyDescent="0.35">
      <c r="A319" s="121" t="s">
        <v>299</v>
      </c>
      <c r="B319" s="121" t="s">
        <v>613</v>
      </c>
      <c r="C319" s="122">
        <v>7.74132</v>
      </c>
      <c r="D319" s="123">
        <v>2111</v>
      </c>
    </row>
    <row r="320" spans="1:4" ht="15.5" x14ac:dyDescent="0.35">
      <c r="A320" s="121" t="s">
        <v>299</v>
      </c>
      <c r="B320" s="121" t="s">
        <v>614</v>
      </c>
      <c r="C320" s="122">
        <v>9.8523110000000003</v>
      </c>
      <c r="D320" s="123">
        <v>2916</v>
      </c>
    </row>
    <row r="321" spans="1:4" ht="15.5" x14ac:dyDescent="0.35">
      <c r="A321" s="121" t="s">
        <v>299</v>
      </c>
      <c r="B321" s="121" t="s">
        <v>615</v>
      </c>
      <c r="C321" s="122">
        <v>7.4236800000000001</v>
      </c>
      <c r="D321" s="123">
        <v>2149</v>
      </c>
    </row>
    <row r="322" spans="1:4" ht="15.5" x14ac:dyDescent="0.35">
      <c r="A322" s="121" t="s">
        <v>299</v>
      </c>
      <c r="B322" s="121" t="s">
        <v>616</v>
      </c>
      <c r="C322" s="122">
        <v>10.05297</v>
      </c>
      <c r="D322" s="123">
        <v>2762</v>
      </c>
    </row>
    <row r="323" spans="1:4" ht="15.5" x14ac:dyDescent="0.35">
      <c r="A323" s="121" t="s">
        <v>299</v>
      </c>
      <c r="B323" s="121" t="s">
        <v>617</v>
      </c>
      <c r="C323" s="122">
        <v>19.207974</v>
      </c>
      <c r="D323" s="123">
        <v>3973</v>
      </c>
    </row>
    <row r="324" spans="1:4" ht="15.5" x14ac:dyDescent="0.35">
      <c r="A324" s="121" t="s">
        <v>299</v>
      </c>
      <c r="B324" s="121" t="s">
        <v>618</v>
      </c>
      <c r="C324" s="122">
        <v>13.968145</v>
      </c>
      <c r="D324" s="123">
        <v>3259</v>
      </c>
    </row>
    <row r="325" spans="1:4" ht="15.5" x14ac:dyDescent="0.35">
      <c r="A325" s="121" t="s">
        <v>299</v>
      </c>
      <c r="B325" s="121" t="s">
        <v>619</v>
      </c>
      <c r="C325" s="122">
        <v>14.263968</v>
      </c>
      <c r="D325" s="123">
        <v>3446</v>
      </c>
    </row>
    <row r="326" spans="1:4" ht="15.5" x14ac:dyDescent="0.35">
      <c r="A326" s="121" t="s">
        <v>299</v>
      </c>
      <c r="B326" s="121" t="s">
        <v>620</v>
      </c>
      <c r="C326" s="122">
        <v>16.021591000000001</v>
      </c>
      <c r="D326" s="123">
        <v>4724</v>
      </c>
    </row>
    <row r="327" spans="1:4" ht="15.5" x14ac:dyDescent="0.35">
      <c r="A327" s="121" t="s">
        <v>299</v>
      </c>
      <c r="B327" s="121" t="s">
        <v>621</v>
      </c>
      <c r="C327" s="122">
        <v>7.4335909999999998</v>
      </c>
      <c r="D327" s="123">
        <v>2073</v>
      </c>
    </row>
    <row r="328" spans="1:4" ht="15.5" x14ac:dyDescent="0.35">
      <c r="A328" s="121" t="s">
        <v>299</v>
      </c>
      <c r="B328" s="121" t="s">
        <v>622</v>
      </c>
      <c r="C328" s="122">
        <v>6.2649999999999997</v>
      </c>
      <c r="D328" s="123">
        <v>1698</v>
      </c>
    </row>
    <row r="329" spans="1:4" ht="15.5" x14ac:dyDescent="0.35">
      <c r="A329" s="121" t="s">
        <v>299</v>
      </c>
      <c r="B329" s="121" t="s">
        <v>623</v>
      </c>
      <c r="C329" s="122">
        <v>8.0003200000000003</v>
      </c>
      <c r="D329" s="123">
        <v>2829</v>
      </c>
    </row>
    <row r="330" spans="1:4" ht="15.5" x14ac:dyDescent="0.35">
      <c r="A330" s="121" t="s">
        <v>299</v>
      </c>
      <c r="B330" s="121" t="s">
        <v>624</v>
      </c>
      <c r="C330" s="122">
        <v>5.5753149999999998</v>
      </c>
      <c r="D330" s="123">
        <v>1463</v>
      </c>
    </row>
    <row r="331" spans="1:4" ht="15.5" x14ac:dyDescent="0.35">
      <c r="A331" s="121" t="s">
        <v>299</v>
      </c>
      <c r="B331" s="121" t="s">
        <v>625</v>
      </c>
      <c r="C331" s="122">
        <v>19.074995999999999</v>
      </c>
      <c r="D331" s="123">
        <v>5391</v>
      </c>
    </row>
    <row r="332" spans="1:4" ht="15.5" x14ac:dyDescent="0.35">
      <c r="A332" s="121" t="s">
        <v>299</v>
      </c>
      <c r="B332" s="121" t="s">
        <v>626</v>
      </c>
      <c r="C332" s="122">
        <v>8.3659780000000001</v>
      </c>
      <c r="D332" s="123">
        <v>2399</v>
      </c>
    </row>
    <row r="333" spans="1:4" ht="15.5" x14ac:dyDescent="0.35">
      <c r="A333" s="121" t="s">
        <v>299</v>
      </c>
      <c r="B333" s="121" t="s">
        <v>627</v>
      </c>
      <c r="C333" s="122">
        <v>10.363749</v>
      </c>
      <c r="D333" s="123">
        <v>2559</v>
      </c>
    </row>
    <row r="334" spans="1:4" ht="15.5" x14ac:dyDescent="0.35">
      <c r="A334" s="121" t="s">
        <v>299</v>
      </c>
      <c r="B334" s="121" t="s">
        <v>628</v>
      </c>
      <c r="C334" s="122">
        <v>8.8109649999999995</v>
      </c>
      <c r="D334" s="123">
        <v>2287</v>
      </c>
    </row>
    <row r="335" spans="1:4" ht="15.5" x14ac:dyDescent="0.35">
      <c r="A335" s="121" t="s">
        <v>299</v>
      </c>
      <c r="B335" s="121" t="s">
        <v>629</v>
      </c>
      <c r="C335" s="122">
        <v>9.8192699999999995</v>
      </c>
      <c r="D335" s="123">
        <v>2462</v>
      </c>
    </row>
    <row r="336" spans="1:4" ht="15.5" x14ac:dyDescent="0.35">
      <c r="A336" s="121" t="s">
        <v>299</v>
      </c>
      <c r="B336" s="121" t="s">
        <v>630</v>
      </c>
      <c r="C336" s="122">
        <v>10.937659999999999</v>
      </c>
      <c r="D336" s="123">
        <v>2683</v>
      </c>
    </row>
    <row r="337" spans="1:4" ht="15.5" x14ac:dyDescent="0.35">
      <c r="A337" s="121" t="s">
        <v>299</v>
      </c>
      <c r="B337" s="121" t="s">
        <v>631</v>
      </c>
      <c r="C337" s="122">
        <v>4.6590850000000001</v>
      </c>
      <c r="D337" s="123">
        <v>1520</v>
      </c>
    </row>
    <row r="338" spans="1:4" ht="15.5" x14ac:dyDescent="0.35">
      <c r="A338" s="121" t="s">
        <v>299</v>
      </c>
      <c r="B338" s="121" t="s">
        <v>632</v>
      </c>
      <c r="C338" s="122">
        <v>6.43546</v>
      </c>
      <c r="D338" s="123">
        <v>2154</v>
      </c>
    </row>
    <row r="339" spans="1:4" ht="15.5" x14ac:dyDescent="0.35">
      <c r="A339" s="121" t="s">
        <v>299</v>
      </c>
      <c r="B339" s="121" t="s">
        <v>633</v>
      </c>
      <c r="C339" s="122">
        <v>6.20688</v>
      </c>
      <c r="D339" s="123">
        <v>1898</v>
      </c>
    </row>
    <row r="340" spans="1:4" ht="15.5" x14ac:dyDescent="0.35">
      <c r="A340" s="121" t="s">
        <v>299</v>
      </c>
      <c r="B340" s="121" t="s">
        <v>634</v>
      </c>
      <c r="C340" s="122">
        <v>5.5026219999999997</v>
      </c>
      <c r="D340" s="123">
        <v>1668</v>
      </c>
    </row>
    <row r="341" spans="1:4" ht="15.5" x14ac:dyDescent="0.35">
      <c r="A341" s="121" t="s">
        <v>299</v>
      </c>
      <c r="B341" s="121" t="s">
        <v>635</v>
      </c>
      <c r="C341" s="122">
        <v>5.1606199999999998</v>
      </c>
      <c r="D341" s="123">
        <v>1835</v>
      </c>
    </row>
    <row r="342" spans="1:4" ht="15.5" x14ac:dyDescent="0.35">
      <c r="A342" s="121" t="s">
        <v>299</v>
      </c>
      <c r="B342" s="121" t="s">
        <v>636</v>
      </c>
      <c r="C342" s="122">
        <v>11.03149</v>
      </c>
      <c r="D342" s="123">
        <v>3963</v>
      </c>
    </row>
    <row r="343" spans="1:4" ht="15.5" x14ac:dyDescent="0.35">
      <c r="A343" s="121" t="s">
        <v>299</v>
      </c>
      <c r="B343" s="121" t="s">
        <v>637</v>
      </c>
      <c r="C343" s="122">
        <v>6.7442510000000002</v>
      </c>
      <c r="D343" s="123">
        <v>2195</v>
      </c>
    </row>
    <row r="344" spans="1:4" ht="15.5" x14ac:dyDescent="0.35">
      <c r="A344" s="121" t="s">
        <v>299</v>
      </c>
      <c r="B344" s="121" t="s">
        <v>638</v>
      </c>
      <c r="C344" s="122">
        <v>4.6923700000000004</v>
      </c>
      <c r="D344" s="123">
        <v>1297</v>
      </c>
    </row>
    <row r="345" spans="1:4" ht="15.5" x14ac:dyDescent="0.35">
      <c r="A345" s="121" t="s">
        <v>299</v>
      </c>
      <c r="B345" s="121" t="s">
        <v>639</v>
      </c>
      <c r="C345" s="122">
        <v>2.1514199999999999</v>
      </c>
      <c r="D345" s="123">
        <v>626</v>
      </c>
    </row>
    <row r="346" spans="1:4" ht="15.5" x14ac:dyDescent="0.35">
      <c r="A346" s="121" t="s">
        <v>299</v>
      </c>
      <c r="B346" s="121" t="s">
        <v>640</v>
      </c>
      <c r="C346" s="122">
        <v>4.0242259999999996</v>
      </c>
      <c r="D346" s="123">
        <v>1097</v>
      </c>
    </row>
    <row r="347" spans="1:4" ht="15.5" x14ac:dyDescent="0.35">
      <c r="A347" s="121" t="s">
        <v>299</v>
      </c>
      <c r="B347" s="121" t="s">
        <v>641</v>
      </c>
      <c r="C347" s="122">
        <v>4.1168100000000001</v>
      </c>
      <c r="D347" s="123">
        <v>1226</v>
      </c>
    </row>
    <row r="348" spans="1:4" ht="15.5" x14ac:dyDescent="0.35">
      <c r="A348" s="121" t="s">
        <v>299</v>
      </c>
      <c r="B348" s="121" t="s">
        <v>642</v>
      </c>
      <c r="C348" s="122">
        <v>3.7859349999999998</v>
      </c>
      <c r="D348" s="123">
        <v>1130</v>
      </c>
    </row>
    <row r="349" spans="1:4" ht="15.5" x14ac:dyDescent="0.35">
      <c r="A349" s="121" t="s">
        <v>299</v>
      </c>
      <c r="B349" s="121" t="s">
        <v>643</v>
      </c>
      <c r="C349" s="122">
        <v>4.6798349999999997</v>
      </c>
      <c r="D349" s="123">
        <v>1424</v>
      </c>
    </row>
    <row r="350" spans="1:4" ht="15.5" x14ac:dyDescent="0.35">
      <c r="A350" s="121" t="s">
        <v>299</v>
      </c>
      <c r="B350" s="121" t="s">
        <v>644</v>
      </c>
      <c r="C350" s="122">
        <v>7.6343550000000002</v>
      </c>
      <c r="D350" s="123">
        <v>1989</v>
      </c>
    </row>
    <row r="351" spans="1:4" ht="15.5" x14ac:dyDescent="0.35">
      <c r="A351" s="121" t="s">
        <v>299</v>
      </c>
      <c r="B351" s="121" t="s">
        <v>645</v>
      </c>
      <c r="C351" s="122">
        <v>5.5531600000000001</v>
      </c>
      <c r="D351" s="123">
        <v>1588</v>
      </c>
    </row>
    <row r="352" spans="1:4" ht="15.5" x14ac:dyDescent="0.35">
      <c r="A352" s="121" t="s">
        <v>299</v>
      </c>
      <c r="B352" s="121" t="s">
        <v>646</v>
      </c>
      <c r="C352" s="122">
        <v>8.1900919999999999</v>
      </c>
      <c r="D352" s="123">
        <v>2257</v>
      </c>
    </row>
    <row r="353" spans="1:4" ht="15.5" x14ac:dyDescent="0.35">
      <c r="A353" s="121" t="s">
        <v>299</v>
      </c>
      <c r="B353" s="121" t="s">
        <v>647</v>
      </c>
      <c r="C353" s="122">
        <v>13.303181</v>
      </c>
      <c r="D353" s="123">
        <v>3461</v>
      </c>
    </row>
    <row r="354" spans="1:4" ht="15.5" x14ac:dyDescent="0.35">
      <c r="A354" s="121" t="s">
        <v>299</v>
      </c>
      <c r="B354" s="121" t="s">
        <v>648</v>
      </c>
      <c r="C354" s="122">
        <v>21.522493999999998</v>
      </c>
      <c r="D354" s="123">
        <v>6921</v>
      </c>
    </row>
    <row r="355" spans="1:4" ht="15.5" x14ac:dyDescent="0.35">
      <c r="A355" s="121" t="s">
        <v>299</v>
      </c>
      <c r="B355" s="121" t="s">
        <v>649</v>
      </c>
      <c r="C355" s="122">
        <v>12.486065</v>
      </c>
      <c r="D355" s="123">
        <v>4675</v>
      </c>
    </row>
    <row r="356" spans="1:4" ht="15.5" x14ac:dyDescent="0.35">
      <c r="A356" s="121" t="s">
        <v>299</v>
      </c>
      <c r="B356" s="121" t="s">
        <v>650</v>
      </c>
      <c r="C356" s="122">
        <v>5.4949159999999999</v>
      </c>
      <c r="D356" s="123">
        <v>1660</v>
      </c>
    </row>
    <row r="357" spans="1:4" ht="15.5" x14ac:dyDescent="0.35">
      <c r="A357" s="121" t="s">
        <v>299</v>
      </c>
      <c r="B357" s="121" t="s">
        <v>651</v>
      </c>
      <c r="C357" s="122">
        <v>8.1535309999999992</v>
      </c>
      <c r="D357" s="123">
        <v>2845</v>
      </c>
    </row>
    <row r="358" spans="1:4" ht="15.5" x14ac:dyDescent="0.35">
      <c r="A358" s="121" t="s">
        <v>299</v>
      </c>
      <c r="B358" s="121" t="s">
        <v>652</v>
      </c>
      <c r="C358" s="122">
        <v>2.0268299999999999</v>
      </c>
      <c r="D358" s="123">
        <v>285</v>
      </c>
    </row>
    <row r="359" spans="1:4" ht="15.5" x14ac:dyDescent="0.35">
      <c r="A359" s="121" t="s">
        <v>299</v>
      </c>
      <c r="B359" s="121" t="s">
        <v>653</v>
      </c>
      <c r="C359" s="122">
        <v>5.0469200000000001</v>
      </c>
      <c r="D359" s="123">
        <v>1464</v>
      </c>
    </row>
    <row r="360" spans="1:4" ht="15.5" x14ac:dyDescent="0.35">
      <c r="A360" s="121" t="s">
        <v>299</v>
      </c>
      <c r="B360" s="121" t="s">
        <v>654</v>
      </c>
      <c r="C360" s="122">
        <v>2.8191799999999998</v>
      </c>
      <c r="D360" s="123">
        <v>689</v>
      </c>
    </row>
    <row r="361" spans="1:4" ht="15.5" x14ac:dyDescent="0.35">
      <c r="A361" s="121" t="s">
        <v>299</v>
      </c>
      <c r="B361" s="121" t="s">
        <v>655</v>
      </c>
      <c r="C361" s="122">
        <v>2.7006399999999999</v>
      </c>
      <c r="D361" s="123">
        <v>810</v>
      </c>
    </row>
    <row r="362" spans="1:4" ht="15.5" x14ac:dyDescent="0.35">
      <c r="A362" s="121" t="s">
        <v>299</v>
      </c>
      <c r="B362" s="121" t="s">
        <v>656</v>
      </c>
      <c r="C362" s="122">
        <v>4.1941800000000002</v>
      </c>
      <c r="D362" s="123">
        <v>1274</v>
      </c>
    </row>
    <row r="363" spans="1:4" ht="15.5" x14ac:dyDescent="0.35">
      <c r="A363" s="121" t="s">
        <v>299</v>
      </c>
      <c r="B363" s="121" t="s">
        <v>657</v>
      </c>
      <c r="C363" s="122">
        <v>1.2555350000000001</v>
      </c>
      <c r="D363" s="123">
        <v>407</v>
      </c>
    </row>
    <row r="364" spans="1:4" ht="15.5" x14ac:dyDescent="0.35">
      <c r="A364" s="121" t="s">
        <v>299</v>
      </c>
      <c r="B364" s="121" t="s">
        <v>658</v>
      </c>
      <c r="C364" s="122">
        <v>5.8246099999999998</v>
      </c>
      <c r="D364" s="123">
        <v>1765</v>
      </c>
    </row>
    <row r="365" spans="1:4" ht="15.5" x14ac:dyDescent="0.35">
      <c r="A365" s="121" t="s">
        <v>299</v>
      </c>
      <c r="B365" s="121" t="s">
        <v>659</v>
      </c>
      <c r="C365" s="122">
        <v>5.2445719999999998</v>
      </c>
      <c r="D365" s="123">
        <v>1648</v>
      </c>
    </row>
    <row r="366" spans="1:4" ht="15.5" x14ac:dyDescent="0.35">
      <c r="A366" s="121" t="s">
        <v>299</v>
      </c>
      <c r="B366" s="121" t="s">
        <v>660</v>
      </c>
      <c r="C366" s="122">
        <v>5.2591900000000003</v>
      </c>
      <c r="D366" s="123">
        <v>1737</v>
      </c>
    </row>
    <row r="367" spans="1:4" ht="15.5" x14ac:dyDescent="0.35">
      <c r="A367" s="121" t="s">
        <v>299</v>
      </c>
      <c r="B367" s="121" t="s">
        <v>661</v>
      </c>
      <c r="C367" s="122">
        <v>5.2954100000000004</v>
      </c>
      <c r="D367" s="123">
        <v>1657</v>
      </c>
    </row>
    <row r="368" spans="1:4" ht="15.5" x14ac:dyDescent="0.35">
      <c r="A368" s="121" t="s">
        <v>299</v>
      </c>
      <c r="B368" s="121" t="s">
        <v>662</v>
      </c>
      <c r="C368" s="122">
        <v>5.671081</v>
      </c>
      <c r="D368" s="123">
        <v>1537</v>
      </c>
    </row>
    <row r="369" spans="1:4" ht="15.5" x14ac:dyDescent="0.35">
      <c r="A369" s="121" t="s">
        <v>299</v>
      </c>
      <c r="B369" s="121" t="s">
        <v>663</v>
      </c>
      <c r="C369" s="122">
        <v>6.7096200000000001</v>
      </c>
      <c r="D369" s="123">
        <v>1930</v>
      </c>
    </row>
    <row r="370" spans="1:4" ht="15.5" x14ac:dyDescent="0.35">
      <c r="A370" s="121" t="s">
        <v>299</v>
      </c>
      <c r="B370" s="121" t="s">
        <v>664</v>
      </c>
      <c r="C370" s="122">
        <v>8.7557559999999999</v>
      </c>
      <c r="D370" s="123">
        <v>2018</v>
      </c>
    </row>
    <row r="371" spans="1:4" ht="15.5" x14ac:dyDescent="0.35">
      <c r="A371" s="121" t="s">
        <v>299</v>
      </c>
      <c r="B371" s="121" t="s">
        <v>665</v>
      </c>
      <c r="C371" s="122">
        <v>15.39068</v>
      </c>
      <c r="D371" s="123">
        <v>3681</v>
      </c>
    </row>
    <row r="372" spans="1:4" ht="15.5" x14ac:dyDescent="0.35">
      <c r="A372" s="121" t="s">
        <v>299</v>
      </c>
      <c r="B372" s="121" t="s">
        <v>666</v>
      </c>
      <c r="C372" s="122">
        <v>3.4208750000000001</v>
      </c>
      <c r="D372" s="123">
        <v>1018</v>
      </c>
    </row>
    <row r="373" spans="1:4" ht="15.5" x14ac:dyDescent="0.35">
      <c r="A373" s="121" t="s">
        <v>299</v>
      </c>
      <c r="B373" s="121" t="s">
        <v>667</v>
      </c>
      <c r="C373" s="122">
        <v>4.0393999999999997</v>
      </c>
      <c r="D373" s="123">
        <v>1237</v>
      </c>
    </row>
    <row r="374" spans="1:4" ht="15.5" x14ac:dyDescent="0.35">
      <c r="A374" s="121" t="s">
        <v>299</v>
      </c>
      <c r="B374" s="121" t="s">
        <v>668</v>
      </c>
      <c r="C374" s="122">
        <v>4.8344699999999996</v>
      </c>
      <c r="D374" s="123">
        <v>1449</v>
      </c>
    </row>
    <row r="375" spans="1:4" ht="15.5" x14ac:dyDescent="0.35">
      <c r="A375" s="121" t="s">
        <v>299</v>
      </c>
      <c r="B375" s="121" t="s">
        <v>669</v>
      </c>
      <c r="C375" s="122">
        <v>4.1238999999999999</v>
      </c>
      <c r="D375" s="123">
        <v>1273</v>
      </c>
    </row>
    <row r="376" spans="1:4" ht="15.5" x14ac:dyDescent="0.35">
      <c r="A376" s="121" t="s">
        <v>299</v>
      </c>
      <c r="B376" s="121" t="s">
        <v>670</v>
      </c>
      <c r="C376" s="122">
        <v>2.5274749999999999</v>
      </c>
      <c r="D376" s="123">
        <v>775</v>
      </c>
    </row>
    <row r="377" spans="1:4" ht="15.5" x14ac:dyDescent="0.35">
      <c r="A377" s="121" t="s">
        <v>299</v>
      </c>
      <c r="B377" s="121" t="s">
        <v>671</v>
      </c>
      <c r="C377" s="122">
        <v>9.1957350000000009</v>
      </c>
      <c r="D377" s="123">
        <v>2283</v>
      </c>
    </row>
    <row r="378" spans="1:4" ht="15.5" x14ac:dyDescent="0.35">
      <c r="A378" s="121" t="s">
        <v>299</v>
      </c>
      <c r="B378" s="121" t="s">
        <v>672</v>
      </c>
      <c r="C378" s="122">
        <v>6.4214849999999997</v>
      </c>
      <c r="D378" s="123">
        <v>1809</v>
      </c>
    </row>
    <row r="379" spans="1:4" ht="15.5" x14ac:dyDescent="0.35">
      <c r="A379" s="121" t="s">
        <v>299</v>
      </c>
      <c r="B379" s="121" t="s">
        <v>673</v>
      </c>
      <c r="C379" s="122">
        <v>9.7417899999999999</v>
      </c>
      <c r="D379" s="123">
        <v>3013</v>
      </c>
    </row>
    <row r="380" spans="1:4" ht="15.5" x14ac:dyDescent="0.35">
      <c r="A380" s="121" t="s">
        <v>299</v>
      </c>
      <c r="B380" s="121" t="s">
        <v>674</v>
      </c>
      <c r="C380" s="122">
        <v>5.1593859999999996</v>
      </c>
      <c r="D380" s="123">
        <v>1661</v>
      </c>
    </row>
    <row r="381" spans="1:4" ht="15.5" x14ac:dyDescent="0.35">
      <c r="A381" s="121" t="s">
        <v>299</v>
      </c>
      <c r="B381" s="121" t="s">
        <v>675</v>
      </c>
      <c r="C381" s="122">
        <v>7.0423249999999999</v>
      </c>
      <c r="D381" s="123">
        <v>1804</v>
      </c>
    </row>
    <row r="382" spans="1:4" ht="15.5" x14ac:dyDescent="0.35">
      <c r="A382" s="121" t="s">
        <v>299</v>
      </c>
      <c r="B382" s="121" t="s">
        <v>676</v>
      </c>
      <c r="C382" s="122">
        <v>3.0447150000000001</v>
      </c>
      <c r="D382" s="123">
        <v>844</v>
      </c>
    </row>
    <row r="383" spans="1:4" ht="15.5" x14ac:dyDescent="0.35">
      <c r="A383" s="121" t="s">
        <v>299</v>
      </c>
      <c r="B383" s="121" t="s">
        <v>677</v>
      </c>
      <c r="C383" s="122">
        <v>5.5255200000000002</v>
      </c>
      <c r="D383" s="123">
        <v>1632</v>
      </c>
    </row>
    <row r="384" spans="1:4" ht="15.5" x14ac:dyDescent="0.35">
      <c r="A384" s="121" t="s">
        <v>299</v>
      </c>
      <c r="B384" s="121" t="s">
        <v>678</v>
      </c>
      <c r="C384" s="122">
        <v>10.86895</v>
      </c>
      <c r="D384" s="123">
        <v>2688</v>
      </c>
    </row>
    <row r="385" spans="1:4" ht="15.5" x14ac:dyDescent="0.35">
      <c r="A385" s="121" t="s">
        <v>299</v>
      </c>
      <c r="B385" s="121" t="s">
        <v>679</v>
      </c>
      <c r="C385" s="122">
        <v>14.224005999999999</v>
      </c>
      <c r="D385" s="123">
        <v>3521</v>
      </c>
    </row>
    <row r="386" spans="1:4" ht="15.5" x14ac:dyDescent="0.35">
      <c r="A386" s="121" t="s">
        <v>299</v>
      </c>
      <c r="B386" s="121" t="s">
        <v>680</v>
      </c>
      <c r="C386" s="122">
        <v>13.83187</v>
      </c>
      <c r="D386" s="123">
        <v>3673</v>
      </c>
    </row>
    <row r="387" spans="1:4" ht="15.5" x14ac:dyDescent="0.35">
      <c r="A387" s="121" t="s">
        <v>299</v>
      </c>
      <c r="B387" s="121" t="s">
        <v>681</v>
      </c>
      <c r="C387" s="122">
        <v>3.38862</v>
      </c>
      <c r="D387" s="123">
        <v>1092</v>
      </c>
    </row>
    <row r="388" spans="1:4" ht="15.5" x14ac:dyDescent="0.35">
      <c r="A388" s="121" t="s">
        <v>299</v>
      </c>
      <c r="B388" s="121" t="s">
        <v>682</v>
      </c>
      <c r="C388" s="122">
        <v>9.5056919999999998</v>
      </c>
      <c r="D388" s="123">
        <v>2665</v>
      </c>
    </row>
    <row r="389" spans="1:4" ht="15.5" x14ac:dyDescent="0.35">
      <c r="A389" s="121" t="s">
        <v>299</v>
      </c>
      <c r="B389" s="121" t="s">
        <v>683</v>
      </c>
      <c r="C389" s="122">
        <v>7.7473359999999998</v>
      </c>
      <c r="D389" s="123">
        <v>2175</v>
      </c>
    </row>
    <row r="390" spans="1:4" ht="15.5" x14ac:dyDescent="0.35">
      <c r="A390" s="121" t="s">
        <v>299</v>
      </c>
      <c r="B390" s="121" t="s">
        <v>684</v>
      </c>
      <c r="C390" s="122">
        <v>11.442</v>
      </c>
      <c r="D390" s="123">
        <v>3297</v>
      </c>
    </row>
    <row r="391" spans="1:4" ht="15.5" x14ac:dyDescent="0.35">
      <c r="A391" s="121" t="s">
        <v>299</v>
      </c>
      <c r="B391" s="121" t="s">
        <v>685</v>
      </c>
      <c r="C391" s="122">
        <v>7.6222950000000003</v>
      </c>
      <c r="D391" s="123">
        <v>2036</v>
      </c>
    </row>
    <row r="392" spans="1:4" ht="15.5" x14ac:dyDescent="0.35">
      <c r="A392" s="121" t="s">
        <v>299</v>
      </c>
      <c r="B392" s="121" t="s">
        <v>686</v>
      </c>
      <c r="C392" s="122">
        <v>3.8124500000000001</v>
      </c>
      <c r="D392" s="123">
        <v>1024</v>
      </c>
    </row>
    <row r="393" spans="1:4" ht="15.5" x14ac:dyDescent="0.35">
      <c r="A393" s="121" t="s">
        <v>299</v>
      </c>
      <c r="B393" s="121" t="s">
        <v>687</v>
      </c>
      <c r="C393" s="122">
        <v>14.12487</v>
      </c>
      <c r="D393" s="123">
        <v>3263</v>
      </c>
    </row>
    <row r="394" spans="1:4" ht="15.5" x14ac:dyDescent="0.35">
      <c r="A394" s="121" t="s">
        <v>299</v>
      </c>
      <c r="B394" s="121" t="s">
        <v>688</v>
      </c>
      <c r="C394" s="122">
        <v>6.5013199999999998</v>
      </c>
      <c r="D394" s="123">
        <v>1809</v>
      </c>
    </row>
    <row r="395" spans="1:4" ht="15.5" x14ac:dyDescent="0.35">
      <c r="A395" s="121" t="s">
        <v>299</v>
      </c>
      <c r="B395" s="121" t="s">
        <v>689</v>
      </c>
      <c r="C395" s="122">
        <v>2.9787300000000001</v>
      </c>
      <c r="D395" s="123">
        <v>946</v>
      </c>
    </row>
    <row r="396" spans="1:4" ht="15.5" x14ac:dyDescent="0.35">
      <c r="A396" s="121" t="s">
        <v>299</v>
      </c>
      <c r="B396" s="121" t="s">
        <v>690</v>
      </c>
      <c r="C396" s="122">
        <v>6.5020300000000004</v>
      </c>
      <c r="D396" s="123">
        <v>1847</v>
      </c>
    </row>
    <row r="397" spans="1:4" ht="15.5" x14ac:dyDescent="0.35">
      <c r="A397" s="121" t="s">
        <v>299</v>
      </c>
      <c r="B397" s="121" t="s">
        <v>691</v>
      </c>
      <c r="C397" s="122">
        <v>2.6714699999999998</v>
      </c>
      <c r="D397" s="123">
        <v>838</v>
      </c>
    </row>
    <row r="398" spans="1:4" ht="15.5" x14ac:dyDescent="0.35">
      <c r="A398" s="121" t="s">
        <v>299</v>
      </c>
      <c r="B398" s="121" t="s">
        <v>692</v>
      </c>
      <c r="C398" s="122">
        <v>6.6162549999999998</v>
      </c>
      <c r="D398" s="123">
        <v>1890</v>
      </c>
    </row>
    <row r="399" spans="1:4" ht="15.5" x14ac:dyDescent="0.35">
      <c r="A399" s="121" t="s">
        <v>299</v>
      </c>
      <c r="B399" s="121" t="s">
        <v>693</v>
      </c>
      <c r="C399" s="122">
        <v>2.952439</v>
      </c>
      <c r="D399" s="123">
        <v>944</v>
      </c>
    </row>
    <row r="400" spans="1:4" ht="15.5" x14ac:dyDescent="0.35">
      <c r="A400" s="121" t="s">
        <v>299</v>
      </c>
      <c r="B400" s="121" t="s">
        <v>694</v>
      </c>
      <c r="C400" s="122">
        <v>11.761850000000001</v>
      </c>
      <c r="D400" s="123">
        <v>2951</v>
      </c>
    </row>
    <row r="401" spans="1:4" ht="15.5" x14ac:dyDescent="0.35">
      <c r="A401" s="121" t="s">
        <v>299</v>
      </c>
      <c r="B401" s="121" t="s">
        <v>695</v>
      </c>
      <c r="C401" s="122">
        <v>4.6775460000000004</v>
      </c>
      <c r="D401" s="123">
        <v>1281</v>
      </c>
    </row>
    <row r="402" spans="1:4" ht="15.5" x14ac:dyDescent="0.35">
      <c r="A402" s="121" t="s">
        <v>299</v>
      </c>
      <c r="B402" s="121" t="s">
        <v>696</v>
      </c>
      <c r="C402" s="122">
        <v>9.6418549999999996</v>
      </c>
      <c r="D402" s="123">
        <v>2278</v>
      </c>
    </row>
    <row r="403" spans="1:4" ht="15.5" x14ac:dyDescent="0.35">
      <c r="A403" s="121" t="s">
        <v>299</v>
      </c>
      <c r="B403" s="121" t="s">
        <v>697</v>
      </c>
      <c r="C403" s="122">
        <v>6.9762870000000001</v>
      </c>
      <c r="D403" s="123">
        <v>1971</v>
      </c>
    </row>
    <row r="404" spans="1:4" ht="15.5" x14ac:dyDescent="0.35">
      <c r="A404" s="121" t="s">
        <v>299</v>
      </c>
      <c r="B404" s="121" t="s">
        <v>698</v>
      </c>
      <c r="C404" s="122">
        <v>11.180695</v>
      </c>
      <c r="D404" s="123">
        <v>2695</v>
      </c>
    </row>
    <row r="405" spans="1:4" ht="15.5" x14ac:dyDescent="0.35">
      <c r="A405" s="121" t="s">
        <v>299</v>
      </c>
      <c r="B405" s="121" t="s">
        <v>699</v>
      </c>
      <c r="C405" s="122">
        <v>17.651237999999999</v>
      </c>
      <c r="D405" s="123">
        <v>4304</v>
      </c>
    </row>
    <row r="406" spans="1:4" ht="15.5" x14ac:dyDescent="0.35">
      <c r="A406" s="121" t="s">
        <v>299</v>
      </c>
      <c r="B406" s="121" t="s">
        <v>700</v>
      </c>
      <c r="C406" s="122">
        <v>3.302406</v>
      </c>
      <c r="D406" s="123">
        <v>1018</v>
      </c>
    </row>
    <row r="407" spans="1:4" ht="15.5" x14ac:dyDescent="0.35">
      <c r="A407" s="121" t="s">
        <v>299</v>
      </c>
      <c r="B407" s="121" t="s">
        <v>701</v>
      </c>
      <c r="C407" s="122">
        <v>3.4347150000000002</v>
      </c>
      <c r="D407" s="123">
        <v>911</v>
      </c>
    </row>
    <row r="408" spans="1:4" ht="15.5" x14ac:dyDescent="0.35">
      <c r="A408" s="121" t="s">
        <v>299</v>
      </c>
      <c r="B408" s="121" t="s">
        <v>702</v>
      </c>
      <c r="C408" s="122">
        <v>19.206672999999999</v>
      </c>
      <c r="D408" s="123">
        <v>4596</v>
      </c>
    </row>
    <row r="409" spans="1:4" ht="15.5" x14ac:dyDescent="0.35">
      <c r="A409" s="121" t="s">
        <v>299</v>
      </c>
      <c r="B409" s="121" t="s">
        <v>703</v>
      </c>
      <c r="C409" s="122">
        <v>4.2344549999999996</v>
      </c>
      <c r="D409" s="123">
        <v>1330</v>
      </c>
    </row>
    <row r="410" spans="1:4" ht="15.5" x14ac:dyDescent="0.35">
      <c r="A410" s="121" t="s">
        <v>299</v>
      </c>
      <c r="B410" s="121" t="s">
        <v>704</v>
      </c>
      <c r="C410" s="122">
        <v>25.282906000000001</v>
      </c>
      <c r="D410" s="123">
        <v>6727</v>
      </c>
    </row>
    <row r="411" spans="1:4" ht="15.5" x14ac:dyDescent="0.35">
      <c r="A411" s="121" t="s">
        <v>299</v>
      </c>
      <c r="B411" s="121" t="s">
        <v>705</v>
      </c>
      <c r="C411" s="122">
        <v>9.0902689999999993</v>
      </c>
      <c r="D411" s="123">
        <v>2310</v>
      </c>
    </row>
    <row r="412" spans="1:4" ht="15.5" x14ac:dyDescent="0.35">
      <c r="A412" s="121" t="s">
        <v>299</v>
      </c>
      <c r="B412" s="121" t="s">
        <v>706</v>
      </c>
      <c r="C412" s="122">
        <v>9.2083359999999992</v>
      </c>
      <c r="D412" s="123">
        <v>2575</v>
      </c>
    </row>
    <row r="413" spans="1:4" ht="15.5" x14ac:dyDescent="0.35">
      <c r="A413" s="121" t="s">
        <v>299</v>
      </c>
      <c r="B413" s="121" t="s">
        <v>707</v>
      </c>
      <c r="C413" s="122">
        <v>18.06916</v>
      </c>
      <c r="D413" s="123">
        <v>4871</v>
      </c>
    </row>
    <row r="414" spans="1:4" ht="15.5" x14ac:dyDescent="0.35">
      <c r="A414" s="121" t="s">
        <v>299</v>
      </c>
      <c r="B414" s="121" t="s">
        <v>708</v>
      </c>
      <c r="C414" s="122">
        <v>16.265640000000001</v>
      </c>
      <c r="D414" s="123">
        <v>4278</v>
      </c>
    </row>
    <row r="415" spans="1:4" ht="15.5" x14ac:dyDescent="0.35">
      <c r="A415" s="121" t="s">
        <v>299</v>
      </c>
      <c r="B415" s="121" t="s">
        <v>709</v>
      </c>
      <c r="C415" s="122">
        <v>14.07231</v>
      </c>
      <c r="D415" s="123">
        <v>3475</v>
      </c>
    </row>
    <row r="416" spans="1:4" ht="15.5" x14ac:dyDescent="0.35">
      <c r="A416" s="121" t="s">
        <v>299</v>
      </c>
      <c r="B416" s="121" t="s">
        <v>710</v>
      </c>
      <c r="C416" s="122">
        <v>9.2377660000000006</v>
      </c>
      <c r="D416" s="123">
        <v>2325</v>
      </c>
    </row>
    <row r="417" spans="1:4" ht="15.5" x14ac:dyDescent="0.35">
      <c r="A417" s="121" t="s">
        <v>299</v>
      </c>
      <c r="B417" s="121" t="s">
        <v>711</v>
      </c>
      <c r="C417" s="122">
        <v>20.195847000000001</v>
      </c>
      <c r="D417" s="123">
        <v>5050</v>
      </c>
    </row>
    <row r="418" spans="1:4" ht="15.5" x14ac:dyDescent="0.35">
      <c r="A418" s="121" t="s">
        <v>299</v>
      </c>
      <c r="B418" s="121" t="s">
        <v>712</v>
      </c>
      <c r="C418" s="122">
        <v>11.03811</v>
      </c>
      <c r="D418" s="123">
        <v>2840</v>
      </c>
    </row>
    <row r="419" spans="1:4" ht="15.5" x14ac:dyDescent="0.35">
      <c r="A419" s="121" t="s">
        <v>299</v>
      </c>
      <c r="B419" s="121" t="s">
        <v>713</v>
      </c>
      <c r="C419" s="122">
        <v>7.1779489999999999</v>
      </c>
      <c r="D419" s="123">
        <v>1865</v>
      </c>
    </row>
    <row r="420" spans="1:4" ht="15.5" x14ac:dyDescent="0.35">
      <c r="A420" s="121" t="s">
        <v>299</v>
      </c>
      <c r="B420" s="121" t="s">
        <v>714</v>
      </c>
      <c r="C420" s="122">
        <v>4.9215600000000004</v>
      </c>
      <c r="D420" s="123">
        <v>1768</v>
      </c>
    </row>
    <row r="421" spans="1:4" ht="15.5" x14ac:dyDescent="0.35">
      <c r="A421" s="121" t="s">
        <v>299</v>
      </c>
      <c r="B421" s="121" t="s">
        <v>715</v>
      </c>
      <c r="C421" s="122">
        <v>5.5062100000000003</v>
      </c>
      <c r="D421" s="123">
        <v>1422</v>
      </c>
    </row>
    <row r="422" spans="1:4" ht="15.5" x14ac:dyDescent="0.35">
      <c r="A422" s="121" t="s">
        <v>299</v>
      </c>
      <c r="B422" s="121" t="s">
        <v>716</v>
      </c>
      <c r="C422" s="122">
        <v>16.193165</v>
      </c>
      <c r="D422" s="123">
        <v>4575</v>
      </c>
    </row>
    <row r="423" spans="1:4" ht="15.5" x14ac:dyDescent="0.35">
      <c r="A423" s="121" t="s">
        <v>299</v>
      </c>
      <c r="B423" s="121" t="s">
        <v>717</v>
      </c>
      <c r="C423" s="122">
        <v>8.1977449999999994</v>
      </c>
      <c r="D423" s="123">
        <v>2390</v>
      </c>
    </row>
    <row r="424" spans="1:4" ht="15.5" x14ac:dyDescent="0.35">
      <c r="A424" s="121" t="s">
        <v>299</v>
      </c>
      <c r="B424" s="121" t="s">
        <v>718</v>
      </c>
      <c r="C424" s="122">
        <v>6.6350449999999999</v>
      </c>
      <c r="D424" s="123">
        <v>1695</v>
      </c>
    </row>
    <row r="425" spans="1:4" ht="15.5" x14ac:dyDescent="0.35">
      <c r="A425" s="121" t="s">
        <v>299</v>
      </c>
      <c r="B425" s="121" t="s">
        <v>719</v>
      </c>
      <c r="C425" s="122">
        <v>5.5083599999999997</v>
      </c>
      <c r="D425" s="123">
        <v>1450</v>
      </c>
    </row>
    <row r="426" spans="1:4" ht="15.5" x14ac:dyDescent="0.35">
      <c r="A426" s="121" t="s">
        <v>299</v>
      </c>
      <c r="B426" s="121" t="s">
        <v>720</v>
      </c>
      <c r="C426" s="122">
        <v>13.070231</v>
      </c>
      <c r="D426" s="123">
        <v>3606</v>
      </c>
    </row>
    <row r="427" spans="1:4" ht="15.5" x14ac:dyDescent="0.35">
      <c r="A427" s="121" t="s">
        <v>299</v>
      </c>
      <c r="B427" s="121" t="s">
        <v>721</v>
      </c>
      <c r="C427" s="122">
        <v>5.9453610000000001</v>
      </c>
      <c r="D427" s="123">
        <v>1664</v>
      </c>
    </row>
    <row r="428" spans="1:4" ht="15.5" x14ac:dyDescent="0.35">
      <c r="A428" s="121" t="s">
        <v>299</v>
      </c>
      <c r="B428" s="121" t="s">
        <v>722</v>
      </c>
      <c r="C428" s="122">
        <v>15.001182</v>
      </c>
      <c r="D428" s="123">
        <v>3638</v>
      </c>
    </row>
    <row r="429" spans="1:4" ht="15.5" x14ac:dyDescent="0.35">
      <c r="A429" s="121" t="s">
        <v>299</v>
      </c>
      <c r="B429" s="121" t="s">
        <v>723</v>
      </c>
      <c r="C429" s="122">
        <v>8.4689250000000005</v>
      </c>
      <c r="D429" s="123">
        <v>2342</v>
      </c>
    </row>
    <row r="430" spans="1:4" ht="15.5" x14ac:dyDescent="0.35">
      <c r="A430" s="121" t="s">
        <v>299</v>
      </c>
      <c r="B430" s="121" t="s">
        <v>724</v>
      </c>
      <c r="C430" s="122">
        <v>12.711893</v>
      </c>
      <c r="D430" s="123">
        <v>3223</v>
      </c>
    </row>
    <row r="431" spans="1:4" ht="15.5" x14ac:dyDescent="0.35">
      <c r="A431" s="121" t="s">
        <v>299</v>
      </c>
      <c r="B431" s="121" t="s">
        <v>725</v>
      </c>
      <c r="C431" s="122">
        <v>4.85283</v>
      </c>
      <c r="D431" s="123">
        <v>1705</v>
      </c>
    </row>
    <row r="432" spans="1:4" ht="15.5" x14ac:dyDescent="0.35">
      <c r="A432" s="121" t="s">
        <v>299</v>
      </c>
      <c r="B432" s="121" t="s">
        <v>726</v>
      </c>
      <c r="C432" s="122">
        <v>5.0011029999999996</v>
      </c>
      <c r="D432" s="123">
        <v>1674</v>
      </c>
    </row>
    <row r="433" spans="1:4" ht="15.5" x14ac:dyDescent="0.35">
      <c r="A433" s="121" t="s">
        <v>299</v>
      </c>
      <c r="B433" s="121" t="s">
        <v>727</v>
      </c>
      <c r="C433" s="122">
        <v>3.3367529999999999</v>
      </c>
      <c r="D433" s="123">
        <v>1091</v>
      </c>
    </row>
    <row r="434" spans="1:4" ht="15.5" x14ac:dyDescent="0.35">
      <c r="A434" s="121" t="s">
        <v>299</v>
      </c>
      <c r="B434" s="121" t="s">
        <v>728</v>
      </c>
      <c r="C434" s="122">
        <v>3.5075599999999998</v>
      </c>
      <c r="D434" s="123">
        <v>942</v>
      </c>
    </row>
    <row r="435" spans="1:4" ht="15.5" x14ac:dyDescent="0.35">
      <c r="A435" s="121" t="s">
        <v>299</v>
      </c>
      <c r="B435" s="121" t="s">
        <v>729</v>
      </c>
      <c r="C435" s="122">
        <v>3.5541290000000001</v>
      </c>
      <c r="D435" s="123">
        <v>1151</v>
      </c>
    </row>
    <row r="436" spans="1:4" ht="15.5" x14ac:dyDescent="0.35">
      <c r="A436" s="121" t="s">
        <v>299</v>
      </c>
      <c r="B436" s="121" t="s">
        <v>730</v>
      </c>
      <c r="C436" s="122">
        <v>5.4877359999999999</v>
      </c>
      <c r="D436" s="123">
        <v>1595</v>
      </c>
    </row>
    <row r="437" spans="1:4" ht="15.5" x14ac:dyDescent="0.35">
      <c r="A437" s="121" t="s">
        <v>299</v>
      </c>
      <c r="B437" s="121" t="s">
        <v>731</v>
      </c>
      <c r="C437" s="122">
        <v>15.615550000000001</v>
      </c>
      <c r="D437" s="123">
        <v>4037</v>
      </c>
    </row>
    <row r="438" spans="1:4" ht="15.5" x14ac:dyDescent="0.35">
      <c r="A438" s="121" t="s">
        <v>299</v>
      </c>
      <c r="B438" s="121" t="s">
        <v>732</v>
      </c>
      <c r="C438" s="122">
        <v>5.1551</v>
      </c>
      <c r="D438" s="123">
        <v>1643</v>
      </c>
    </row>
    <row r="439" spans="1:4" ht="15.5" x14ac:dyDescent="0.35">
      <c r="A439" s="121" t="s">
        <v>299</v>
      </c>
      <c r="B439" s="121" t="s">
        <v>733</v>
      </c>
      <c r="C439" s="122">
        <v>5.5404660000000003</v>
      </c>
      <c r="D439" s="123">
        <v>1857</v>
      </c>
    </row>
    <row r="440" spans="1:4" ht="15.5" x14ac:dyDescent="0.35">
      <c r="A440" s="121" t="s">
        <v>299</v>
      </c>
      <c r="B440" s="121" t="s">
        <v>734</v>
      </c>
      <c r="C440" s="122">
        <v>12.622025000000001</v>
      </c>
      <c r="D440" s="123">
        <v>3311</v>
      </c>
    </row>
    <row r="441" spans="1:4" ht="15.5" x14ac:dyDescent="0.35">
      <c r="A441" s="121" t="s">
        <v>299</v>
      </c>
      <c r="B441" s="121" t="s">
        <v>735</v>
      </c>
      <c r="C441" s="122">
        <v>7.5364699999999996</v>
      </c>
      <c r="D441" s="123">
        <v>1974</v>
      </c>
    </row>
    <row r="442" spans="1:4" ht="15.5" x14ac:dyDescent="0.35">
      <c r="A442" s="121" t="s">
        <v>299</v>
      </c>
      <c r="B442" s="121" t="s">
        <v>736</v>
      </c>
      <c r="C442" s="122">
        <v>6.3219079999999996</v>
      </c>
      <c r="D442" s="123">
        <v>1689</v>
      </c>
    </row>
    <row r="443" spans="1:4" ht="15.5" x14ac:dyDescent="0.35">
      <c r="A443" s="121" t="s">
        <v>299</v>
      </c>
      <c r="B443" s="121" t="s">
        <v>737</v>
      </c>
      <c r="C443" s="122">
        <v>6.0419850000000004</v>
      </c>
      <c r="D443" s="123">
        <v>1988</v>
      </c>
    </row>
    <row r="444" spans="1:4" ht="15.5" x14ac:dyDescent="0.35">
      <c r="A444" s="121" t="s">
        <v>299</v>
      </c>
      <c r="B444" s="121" t="s">
        <v>738</v>
      </c>
      <c r="C444" s="122">
        <v>4.6001640000000004</v>
      </c>
      <c r="D444" s="123">
        <v>1373</v>
      </c>
    </row>
    <row r="445" spans="1:4" ht="15.5" x14ac:dyDescent="0.35">
      <c r="A445" s="121" t="s">
        <v>299</v>
      </c>
      <c r="B445" s="121" t="s">
        <v>739</v>
      </c>
      <c r="C445" s="122">
        <v>4.8746450000000001</v>
      </c>
      <c r="D445" s="123">
        <v>1824</v>
      </c>
    </row>
    <row r="446" spans="1:4" ht="15.5" x14ac:dyDescent="0.35">
      <c r="A446" s="121" t="s">
        <v>299</v>
      </c>
      <c r="B446" s="121" t="s">
        <v>740</v>
      </c>
      <c r="C446" s="122">
        <v>7.1738</v>
      </c>
      <c r="D446" s="123">
        <v>2122</v>
      </c>
    </row>
    <row r="447" spans="1:4" ht="15.5" x14ac:dyDescent="0.35">
      <c r="A447" s="121" t="s">
        <v>299</v>
      </c>
      <c r="B447" s="121" t="s">
        <v>741</v>
      </c>
      <c r="C447" s="122">
        <v>7.3517599999999996</v>
      </c>
      <c r="D447" s="123">
        <v>2062</v>
      </c>
    </row>
    <row r="448" spans="1:4" ht="15.5" x14ac:dyDescent="0.35">
      <c r="A448" s="121" t="s">
        <v>299</v>
      </c>
      <c r="B448" s="121" t="s">
        <v>742</v>
      </c>
      <c r="C448" s="122">
        <v>6.5378189999999998</v>
      </c>
      <c r="D448" s="123">
        <v>2253</v>
      </c>
    </row>
    <row r="449" spans="1:4" ht="15.5" x14ac:dyDescent="0.35">
      <c r="A449" s="121" t="s">
        <v>299</v>
      </c>
      <c r="B449" s="121" t="s">
        <v>743</v>
      </c>
      <c r="C449" s="122">
        <v>8.6752500000000001</v>
      </c>
      <c r="D449" s="123">
        <v>3095</v>
      </c>
    </row>
    <row r="450" spans="1:4" ht="15.5" x14ac:dyDescent="0.35">
      <c r="A450" s="121" t="s">
        <v>299</v>
      </c>
      <c r="B450" s="121" t="s">
        <v>744</v>
      </c>
      <c r="C450" s="122">
        <v>9.3181349999999998</v>
      </c>
      <c r="D450" s="123">
        <v>3232</v>
      </c>
    </row>
    <row r="451" spans="1:4" ht="15.5" x14ac:dyDescent="0.35">
      <c r="A451" s="121" t="s">
        <v>299</v>
      </c>
      <c r="B451" s="121" t="s">
        <v>745</v>
      </c>
      <c r="C451" s="122">
        <v>9.7087000000000003</v>
      </c>
      <c r="D451" s="123">
        <v>2421</v>
      </c>
    </row>
    <row r="452" spans="1:4" ht="15.5" x14ac:dyDescent="0.35">
      <c r="A452" s="121" t="s">
        <v>299</v>
      </c>
      <c r="B452" s="121" t="s">
        <v>746</v>
      </c>
      <c r="C452" s="122">
        <v>3.9772599999999998</v>
      </c>
      <c r="D452" s="123">
        <v>1032</v>
      </c>
    </row>
    <row r="453" spans="1:4" ht="15.5" x14ac:dyDescent="0.35">
      <c r="A453" s="121" t="s">
        <v>299</v>
      </c>
      <c r="B453" s="121" t="s">
        <v>747</v>
      </c>
      <c r="C453" s="122">
        <v>9.7493200000000009</v>
      </c>
      <c r="D453" s="123">
        <v>2673</v>
      </c>
    </row>
    <row r="454" spans="1:4" ht="15.5" x14ac:dyDescent="0.35">
      <c r="A454" s="121" t="s">
        <v>299</v>
      </c>
      <c r="B454" s="121" t="s">
        <v>748</v>
      </c>
      <c r="C454" s="122">
        <v>1.6129</v>
      </c>
      <c r="D454" s="123">
        <v>434</v>
      </c>
    </row>
    <row r="455" spans="1:4" ht="15.5" x14ac:dyDescent="0.35">
      <c r="A455" s="121" t="s">
        <v>299</v>
      </c>
      <c r="B455" s="121" t="s">
        <v>749</v>
      </c>
      <c r="C455" s="122">
        <v>3.1125150000000001</v>
      </c>
      <c r="D455" s="123">
        <v>832</v>
      </c>
    </row>
    <row r="456" spans="1:4" ht="15.5" x14ac:dyDescent="0.35">
      <c r="A456" s="121" t="s">
        <v>299</v>
      </c>
      <c r="B456" s="121" t="s">
        <v>750</v>
      </c>
      <c r="C456" s="122">
        <v>13.39105</v>
      </c>
      <c r="D456" s="123">
        <v>3650</v>
      </c>
    </row>
    <row r="457" spans="1:4" ht="15.5" x14ac:dyDescent="0.35">
      <c r="A457" s="121" t="s">
        <v>299</v>
      </c>
      <c r="B457" s="121" t="s">
        <v>751</v>
      </c>
      <c r="C457" s="122">
        <v>17.046157999999998</v>
      </c>
      <c r="D457" s="123">
        <v>4414</v>
      </c>
    </row>
    <row r="458" spans="1:4" ht="15.5" x14ac:dyDescent="0.35">
      <c r="A458" s="121" t="s">
        <v>299</v>
      </c>
      <c r="B458" s="121" t="s">
        <v>752</v>
      </c>
      <c r="C458" s="122">
        <v>5.0081249999999997</v>
      </c>
      <c r="D458" s="123">
        <v>1842</v>
      </c>
    </row>
    <row r="459" spans="1:4" ht="15.5" x14ac:dyDescent="0.35">
      <c r="A459" s="121" t="s">
        <v>299</v>
      </c>
      <c r="B459" s="121" t="s">
        <v>753</v>
      </c>
      <c r="C459" s="122">
        <v>6.6073300000000001</v>
      </c>
      <c r="D459" s="123">
        <v>1885</v>
      </c>
    </row>
    <row r="460" spans="1:4" ht="15.5" x14ac:dyDescent="0.35">
      <c r="A460" s="121" t="s">
        <v>299</v>
      </c>
      <c r="B460" s="121" t="s">
        <v>754</v>
      </c>
      <c r="C460" s="122">
        <v>2.7664749999999998</v>
      </c>
      <c r="D460" s="123">
        <v>771</v>
      </c>
    </row>
    <row r="461" spans="1:4" ht="15.5" x14ac:dyDescent="0.35">
      <c r="A461" s="121" t="s">
        <v>299</v>
      </c>
      <c r="B461" s="121" t="s">
        <v>755</v>
      </c>
      <c r="C461" s="122">
        <v>3.942488</v>
      </c>
      <c r="D461" s="123">
        <v>1037</v>
      </c>
    </row>
    <row r="462" spans="1:4" ht="15.5" x14ac:dyDescent="0.35">
      <c r="A462" s="121" t="s">
        <v>299</v>
      </c>
      <c r="B462" s="121" t="s">
        <v>756</v>
      </c>
      <c r="C462" s="122">
        <v>5.3247049999999998</v>
      </c>
      <c r="D462" s="123">
        <v>1453</v>
      </c>
    </row>
    <row r="463" spans="1:4" ht="15.5" x14ac:dyDescent="0.35">
      <c r="A463" s="121" t="s">
        <v>299</v>
      </c>
      <c r="B463" s="121" t="s">
        <v>757</v>
      </c>
      <c r="C463" s="122">
        <v>6.5639700000000003</v>
      </c>
      <c r="D463" s="123">
        <v>1835</v>
      </c>
    </row>
    <row r="464" spans="1:4" ht="15.5" x14ac:dyDescent="0.35">
      <c r="A464" s="121" t="s">
        <v>299</v>
      </c>
      <c r="B464" s="121" t="s">
        <v>758</v>
      </c>
      <c r="C464" s="122">
        <v>14.007986000000001</v>
      </c>
      <c r="D464" s="123">
        <v>3857</v>
      </c>
    </row>
    <row r="465" spans="1:4" ht="15.5" x14ac:dyDescent="0.35">
      <c r="A465" s="121" t="s">
        <v>299</v>
      </c>
      <c r="B465" s="121" t="s">
        <v>759</v>
      </c>
      <c r="C465" s="122">
        <v>5.5135439999999996</v>
      </c>
      <c r="D465" s="123">
        <v>1605</v>
      </c>
    </row>
    <row r="466" spans="1:4" ht="15.5" x14ac:dyDescent="0.35">
      <c r="A466" s="121" t="s">
        <v>299</v>
      </c>
      <c r="B466" s="121" t="s">
        <v>760</v>
      </c>
      <c r="C466" s="122">
        <v>9.9530250000000002</v>
      </c>
      <c r="D466" s="123">
        <v>2890</v>
      </c>
    </row>
    <row r="467" spans="1:4" ht="15.5" x14ac:dyDescent="0.35">
      <c r="A467" s="121" t="s">
        <v>299</v>
      </c>
      <c r="B467" s="121" t="s">
        <v>761</v>
      </c>
      <c r="C467" s="122">
        <v>11.046374</v>
      </c>
      <c r="D467" s="123">
        <v>2376</v>
      </c>
    </row>
    <row r="468" spans="1:4" ht="15.5" x14ac:dyDescent="0.35">
      <c r="A468" s="121" t="s">
        <v>299</v>
      </c>
      <c r="B468" s="121" t="s">
        <v>762</v>
      </c>
      <c r="C468" s="122">
        <v>7.9479749999999996</v>
      </c>
      <c r="D468" s="123">
        <v>1978</v>
      </c>
    </row>
    <row r="469" spans="1:4" ht="15.5" x14ac:dyDescent="0.35">
      <c r="A469" s="121" t="s">
        <v>299</v>
      </c>
      <c r="B469" s="121" t="s">
        <v>763</v>
      </c>
      <c r="C469" s="122">
        <v>15.922079</v>
      </c>
      <c r="D469" s="123">
        <v>4047</v>
      </c>
    </row>
    <row r="470" spans="1:4" ht="15.5" x14ac:dyDescent="0.35">
      <c r="A470" s="121" t="s">
        <v>299</v>
      </c>
      <c r="B470" s="121" t="s">
        <v>764</v>
      </c>
      <c r="C470" s="122">
        <v>10.140874</v>
      </c>
      <c r="D470" s="123">
        <v>2811</v>
      </c>
    </row>
    <row r="471" spans="1:4" ht="15.5" x14ac:dyDescent="0.35">
      <c r="A471" s="121" t="s">
        <v>299</v>
      </c>
      <c r="B471" s="121" t="s">
        <v>765</v>
      </c>
      <c r="C471" s="122">
        <v>4.4697329999999997</v>
      </c>
      <c r="D471" s="123">
        <v>1647</v>
      </c>
    </row>
    <row r="472" spans="1:4" ht="15.5" x14ac:dyDescent="0.35">
      <c r="A472" s="121" t="s">
        <v>299</v>
      </c>
      <c r="B472" s="121" t="s">
        <v>766</v>
      </c>
      <c r="C472" s="122">
        <v>19.937083000000001</v>
      </c>
      <c r="D472" s="123">
        <v>5408</v>
      </c>
    </row>
    <row r="473" spans="1:4" ht="15.5" x14ac:dyDescent="0.35">
      <c r="A473" s="121" t="s">
        <v>299</v>
      </c>
      <c r="B473" s="121" t="s">
        <v>767</v>
      </c>
      <c r="C473" s="122">
        <v>7.8999800000000002</v>
      </c>
      <c r="D473" s="123">
        <v>2012</v>
      </c>
    </row>
    <row r="474" spans="1:4" ht="15.5" x14ac:dyDescent="0.35">
      <c r="A474" s="121" t="s">
        <v>299</v>
      </c>
      <c r="B474" s="121" t="s">
        <v>768</v>
      </c>
      <c r="C474" s="122">
        <v>1.51729</v>
      </c>
      <c r="D474" s="123">
        <v>420</v>
      </c>
    </row>
    <row r="475" spans="1:4" ht="15.5" x14ac:dyDescent="0.35">
      <c r="A475" s="121" t="s">
        <v>299</v>
      </c>
      <c r="B475" s="121" t="s">
        <v>769</v>
      </c>
      <c r="C475" s="122">
        <v>5.7571349999999999</v>
      </c>
      <c r="D475" s="123">
        <v>1709</v>
      </c>
    </row>
    <row r="476" spans="1:4" ht="15.5" x14ac:dyDescent="0.35">
      <c r="A476" s="121" t="s">
        <v>299</v>
      </c>
      <c r="B476" s="121" t="s">
        <v>770</v>
      </c>
      <c r="C476" s="122">
        <v>20.926621000000001</v>
      </c>
      <c r="D476" s="123">
        <v>5152</v>
      </c>
    </row>
    <row r="477" spans="1:4" ht="15.5" x14ac:dyDescent="0.35">
      <c r="A477" s="121" t="s">
        <v>299</v>
      </c>
      <c r="B477" s="121" t="s">
        <v>771</v>
      </c>
      <c r="C477" s="122">
        <v>16.980737999999999</v>
      </c>
      <c r="D477" s="123">
        <v>4487</v>
      </c>
    </row>
    <row r="478" spans="1:4" ht="15.5" x14ac:dyDescent="0.35">
      <c r="A478" s="121" t="s">
        <v>299</v>
      </c>
      <c r="B478" s="121" t="s">
        <v>772</v>
      </c>
      <c r="C478" s="122">
        <v>1.3419840000000001</v>
      </c>
      <c r="D478" s="123">
        <v>370</v>
      </c>
    </row>
    <row r="479" spans="1:4" ht="15.5" x14ac:dyDescent="0.35">
      <c r="A479" s="121" t="s">
        <v>299</v>
      </c>
      <c r="B479" s="121" t="s">
        <v>773</v>
      </c>
      <c r="C479" s="122">
        <v>14.821406</v>
      </c>
      <c r="D479" s="123">
        <v>3716</v>
      </c>
    </row>
    <row r="480" spans="1:4" ht="15.5" x14ac:dyDescent="0.35">
      <c r="A480" s="121" t="s">
        <v>299</v>
      </c>
      <c r="B480" s="121" t="s">
        <v>774</v>
      </c>
      <c r="C480" s="122">
        <v>7.8330700000000002</v>
      </c>
      <c r="D480" s="123">
        <v>2108</v>
      </c>
    </row>
    <row r="481" spans="1:4" ht="15.5" x14ac:dyDescent="0.35">
      <c r="A481" s="121" t="s">
        <v>299</v>
      </c>
      <c r="B481" s="121" t="s">
        <v>775</v>
      </c>
      <c r="C481" s="122">
        <v>3.2420239999999998</v>
      </c>
      <c r="D481" s="123">
        <v>1076</v>
      </c>
    </row>
    <row r="482" spans="1:4" ht="15.5" x14ac:dyDescent="0.35">
      <c r="A482" s="121" t="s">
        <v>299</v>
      </c>
      <c r="B482" s="121" t="s">
        <v>776</v>
      </c>
      <c r="C482" s="122">
        <v>6.071224</v>
      </c>
      <c r="D482" s="123">
        <v>2007</v>
      </c>
    </row>
    <row r="483" spans="1:4" ht="15.5" x14ac:dyDescent="0.35">
      <c r="A483" s="121" t="s">
        <v>299</v>
      </c>
      <c r="B483" s="121" t="s">
        <v>777</v>
      </c>
      <c r="C483" s="122">
        <v>2.30036</v>
      </c>
      <c r="D483" s="123">
        <v>654</v>
      </c>
    </row>
    <row r="484" spans="1:4" ht="15.5" x14ac:dyDescent="0.35">
      <c r="A484" s="121" t="s">
        <v>299</v>
      </c>
      <c r="B484" s="121" t="s">
        <v>778</v>
      </c>
      <c r="C484" s="122">
        <v>1.4807999999999999</v>
      </c>
      <c r="D484" s="123">
        <v>306</v>
      </c>
    </row>
    <row r="485" spans="1:4" ht="15.5" x14ac:dyDescent="0.35">
      <c r="A485" s="121" t="s">
        <v>299</v>
      </c>
      <c r="B485" s="121" t="s">
        <v>779</v>
      </c>
      <c r="C485" s="122">
        <v>5.5372880000000002</v>
      </c>
      <c r="D485" s="123">
        <v>1565</v>
      </c>
    </row>
    <row r="486" spans="1:4" ht="15.5" x14ac:dyDescent="0.35">
      <c r="A486" s="121" t="s">
        <v>299</v>
      </c>
      <c r="B486" s="121" t="s">
        <v>780</v>
      </c>
      <c r="C486" s="122">
        <v>3.5317799999999999</v>
      </c>
      <c r="D486" s="123">
        <v>1089</v>
      </c>
    </row>
    <row r="487" spans="1:4" ht="15.5" x14ac:dyDescent="0.35">
      <c r="A487" s="121" t="s">
        <v>299</v>
      </c>
      <c r="B487" s="121" t="s">
        <v>781</v>
      </c>
      <c r="C487" s="122">
        <v>3.3774999999999999</v>
      </c>
      <c r="D487" s="123">
        <v>1034</v>
      </c>
    </row>
    <row r="488" spans="1:4" ht="15.5" x14ac:dyDescent="0.35">
      <c r="A488" s="121" t="s">
        <v>299</v>
      </c>
      <c r="B488" s="121" t="s">
        <v>782</v>
      </c>
      <c r="C488" s="122">
        <v>3.93188</v>
      </c>
      <c r="D488" s="123">
        <v>1212</v>
      </c>
    </row>
    <row r="489" spans="1:4" ht="15.5" x14ac:dyDescent="0.35">
      <c r="A489" s="121" t="s">
        <v>299</v>
      </c>
      <c r="B489" s="121" t="s">
        <v>783</v>
      </c>
      <c r="C489" s="122">
        <v>3.2462200000000001</v>
      </c>
      <c r="D489" s="123">
        <v>1194</v>
      </c>
    </row>
    <row r="490" spans="1:4" ht="15.5" x14ac:dyDescent="0.35">
      <c r="A490" s="121" t="s">
        <v>299</v>
      </c>
      <c r="B490" s="121" t="s">
        <v>784</v>
      </c>
      <c r="C490" s="122">
        <v>6.3132989999999998</v>
      </c>
      <c r="D490" s="123">
        <v>1851</v>
      </c>
    </row>
    <row r="491" spans="1:4" ht="15.5" x14ac:dyDescent="0.35">
      <c r="A491" s="121" t="s">
        <v>299</v>
      </c>
      <c r="B491" s="121" t="s">
        <v>785</v>
      </c>
      <c r="C491" s="122">
        <v>11.615288</v>
      </c>
      <c r="D491" s="123">
        <v>2835</v>
      </c>
    </row>
    <row r="492" spans="1:4" ht="15.5" x14ac:dyDescent="0.35">
      <c r="A492" s="121" t="s">
        <v>299</v>
      </c>
      <c r="B492" s="121" t="s">
        <v>786</v>
      </c>
      <c r="C492" s="122">
        <v>1.8848199999999999</v>
      </c>
      <c r="D492" s="123">
        <v>510</v>
      </c>
    </row>
    <row r="493" spans="1:4" ht="15.5" x14ac:dyDescent="0.35">
      <c r="A493" s="121" t="s">
        <v>299</v>
      </c>
      <c r="B493" s="121" t="s">
        <v>787</v>
      </c>
      <c r="C493" s="122">
        <v>7.0246399999999998</v>
      </c>
      <c r="D493" s="123">
        <v>2628</v>
      </c>
    </row>
    <row r="494" spans="1:4" ht="15.5" x14ac:dyDescent="0.35">
      <c r="A494" s="121" t="s">
        <v>299</v>
      </c>
      <c r="B494" s="121" t="s">
        <v>788</v>
      </c>
      <c r="C494" s="122">
        <v>6.1112900000000003</v>
      </c>
      <c r="D494" s="123">
        <v>1859</v>
      </c>
    </row>
    <row r="495" spans="1:4" ht="15.5" x14ac:dyDescent="0.35">
      <c r="A495" s="121" t="s">
        <v>299</v>
      </c>
      <c r="B495" s="121" t="s">
        <v>789</v>
      </c>
      <c r="C495" s="122">
        <v>6.6750999999999996</v>
      </c>
      <c r="D495" s="123">
        <v>2053</v>
      </c>
    </row>
    <row r="496" spans="1:4" ht="15.5" x14ac:dyDescent="0.35">
      <c r="A496" s="121" t="s">
        <v>299</v>
      </c>
      <c r="B496" s="121" t="s">
        <v>790</v>
      </c>
      <c r="C496" s="122">
        <v>10.31438</v>
      </c>
      <c r="D496" s="123">
        <v>4141</v>
      </c>
    </row>
    <row r="497" spans="1:4" ht="15.5" x14ac:dyDescent="0.35">
      <c r="A497" s="121" t="s">
        <v>299</v>
      </c>
      <c r="B497" s="121" t="s">
        <v>791</v>
      </c>
      <c r="C497" s="122">
        <v>3.4912339999999999</v>
      </c>
      <c r="D497" s="123">
        <v>1075</v>
      </c>
    </row>
    <row r="498" spans="1:4" ht="15.5" x14ac:dyDescent="0.35">
      <c r="A498" s="121" t="s">
        <v>299</v>
      </c>
      <c r="B498" s="121" t="s">
        <v>792</v>
      </c>
      <c r="C498" s="122">
        <v>9.7901749999999996</v>
      </c>
      <c r="D498" s="123">
        <v>2620</v>
      </c>
    </row>
    <row r="499" spans="1:4" ht="15.5" x14ac:dyDescent="0.35">
      <c r="A499" s="121" t="s">
        <v>299</v>
      </c>
      <c r="B499" s="121" t="s">
        <v>793</v>
      </c>
      <c r="C499" s="122">
        <v>13.631615</v>
      </c>
      <c r="D499" s="123">
        <v>3195</v>
      </c>
    </row>
    <row r="500" spans="1:4" ht="15.5" x14ac:dyDescent="0.35">
      <c r="A500" s="121" t="s">
        <v>299</v>
      </c>
      <c r="B500" s="121" t="s">
        <v>794</v>
      </c>
      <c r="C500" s="122">
        <v>7.3294750000000004</v>
      </c>
      <c r="D500" s="123">
        <v>2148</v>
      </c>
    </row>
    <row r="501" spans="1:4" ht="15.5" x14ac:dyDescent="0.35">
      <c r="A501" s="121" t="s">
        <v>299</v>
      </c>
      <c r="B501" s="121" t="s">
        <v>795</v>
      </c>
      <c r="C501" s="122">
        <v>7.952655</v>
      </c>
      <c r="D501" s="123">
        <v>2201</v>
      </c>
    </row>
    <row r="502" spans="1:4" ht="15.5" x14ac:dyDescent="0.35">
      <c r="A502" s="121" t="s">
        <v>299</v>
      </c>
      <c r="B502" s="121" t="s">
        <v>796</v>
      </c>
      <c r="C502" s="122">
        <v>14.193434</v>
      </c>
      <c r="D502" s="123">
        <v>3697</v>
      </c>
    </row>
    <row r="503" spans="1:4" ht="15.5" x14ac:dyDescent="0.35">
      <c r="A503" s="121" t="s">
        <v>299</v>
      </c>
      <c r="B503" s="121" t="s">
        <v>797</v>
      </c>
      <c r="C503" s="122">
        <v>5.6776299999999997</v>
      </c>
      <c r="D503" s="123">
        <v>1600</v>
      </c>
    </row>
    <row r="504" spans="1:4" ht="15.5" x14ac:dyDescent="0.35">
      <c r="A504" s="121" t="s">
        <v>299</v>
      </c>
      <c r="B504" s="121" t="s">
        <v>798</v>
      </c>
      <c r="C504" s="122">
        <v>8.7013189999999998</v>
      </c>
      <c r="D504" s="123">
        <v>2612</v>
      </c>
    </row>
    <row r="505" spans="1:4" ht="15.5" x14ac:dyDescent="0.35">
      <c r="A505" s="121" t="s">
        <v>299</v>
      </c>
      <c r="B505" s="121" t="s">
        <v>799</v>
      </c>
      <c r="C505" s="122">
        <v>2.724612</v>
      </c>
      <c r="D505" s="123">
        <v>858</v>
      </c>
    </row>
    <row r="506" spans="1:4" ht="15.5" x14ac:dyDescent="0.35">
      <c r="A506" s="121" t="s">
        <v>299</v>
      </c>
      <c r="B506" s="121" t="s">
        <v>800</v>
      </c>
      <c r="C506" s="122">
        <v>3.406936</v>
      </c>
      <c r="D506" s="123">
        <v>983</v>
      </c>
    </row>
    <row r="507" spans="1:4" ht="15.5" x14ac:dyDescent="0.35">
      <c r="A507" s="121" t="s">
        <v>299</v>
      </c>
      <c r="B507" s="121" t="s">
        <v>801</v>
      </c>
      <c r="C507" s="122">
        <v>17.285029999999999</v>
      </c>
      <c r="D507" s="123">
        <v>3852</v>
      </c>
    </row>
    <row r="508" spans="1:4" ht="15.5" x14ac:dyDescent="0.35">
      <c r="A508" s="121" t="s">
        <v>299</v>
      </c>
      <c r="B508" s="121" t="s">
        <v>802</v>
      </c>
      <c r="C508" s="122">
        <v>1.8103499999999999</v>
      </c>
      <c r="D508" s="123">
        <v>560</v>
      </c>
    </row>
    <row r="509" spans="1:4" ht="15.5" x14ac:dyDescent="0.35">
      <c r="A509" s="121" t="s">
        <v>299</v>
      </c>
      <c r="B509" s="121" t="s">
        <v>803</v>
      </c>
      <c r="C509" s="122">
        <v>6.4221000000000004</v>
      </c>
      <c r="D509" s="123">
        <v>1748</v>
      </c>
    </row>
    <row r="510" spans="1:4" ht="15.5" x14ac:dyDescent="0.35">
      <c r="A510" s="121" t="s">
        <v>299</v>
      </c>
      <c r="B510" s="121" t="s">
        <v>804</v>
      </c>
      <c r="C510" s="122">
        <v>14.464686</v>
      </c>
      <c r="D510" s="123">
        <v>3515</v>
      </c>
    </row>
    <row r="511" spans="1:4" ht="15.5" x14ac:dyDescent="0.35">
      <c r="A511" s="121" t="s">
        <v>299</v>
      </c>
      <c r="B511" s="121" t="s">
        <v>805</v>
      </c>
      <c r="C511" s="122">
        <v>13.959213</v>
      </c>
      <c r="D511" s="123">
        <v>3749</v>
      </c>
    </row>
    <row r="512" spans="1:4" ht="15.5" x14ac:dyDescent="0.35">
      <c r="A512" s="121" t="s">
        <v>299</v>
      </c>
      <c r="B512" s="121" t="s">
        <v>806</v>
      </c>
      <c r="C512" s="122">
        <v>0.75756999999999997</v>
      </c>
      <c r="D512" s="123">
        <v>184</v>
      </c>
    </row>
    <row r="513" spans="1:4" ht="15.5" x14ac:dyDescent="0.35">
      <c r="A513" s="121" t="s">
        <v>299</v>
      </c>
      <c r="B513" s="121" t="s">
        <v>807</v>
      </c>
      <c r="C513" s="122">
        <v>9.2102850000000007</v>
      </c>
      <c r="D513" s="123">
        <v>2584</v>
      </c>
    </row>
    <row r="514" spans="1:4" ht="15.5" x14ac:dyDescent="0.35">
      <c r="A514" s="121" t="s">
        <v>299</v>
      </c>
      <c r="B514" s="121" t="s">
        <v>808</v>
      </c>
      <c r="C514" s="122">
        <v>13.24137</v>
      </c>
      <c r="D514" s="123">
        <v>4583</v>
      </c>
    </row>
    <row r="515" spans="1:4" ht="15.5" x14ac:dyDescent="0.35">
      <c r="A515" s="121" t="s">
        <v>299</v>
      </c>
      <c r="B515" s="121" t="s">
        <v>809</v>
      </c>
      <c r="C515" s="122">
        <v>4.2739200000000004</v>
      </c>
      <c r="D515" s="123">
        <v>1319</v>
      </c>
    </row>
    <row r="516" spans="1:4" ht="15.5" x14ac:dyDescent="0.35">
      <c r="A516" s="121" t="s">
        <v>299</v>
      </c>
      <c r="B516" s="121" t="s">
        <v>810</v>
      </c>
      <c r="C516" s="122">
        <v>2.860643</v>
      </c>
      <c r="D516" s="123">
        <v>799</v>
      </c>
    </row>
    <row r="517" spans="1:4" ht="15.5" x14ac:dyDescent="0.35">
      <c r="A517" s="121" t="s">
        <v>299</v>
      </c>
      <c r="B517" s="121" t="s">
        <v>811</v>
      </c>
      <c r="C517" s="122">
        <v>10.510565</v>
      </c>
      <c r="D517" s="123">
        <v>2822</v>
      </c>
    </row>
    <row r="518" spans="1:4" ht="15.5" x14ac:dyDescent="0.35">
      <c r="A518" s="121" t="s">
        <v>299</v>
      </c>
      <c r="B518" s="121" t="s">
        <v>812</v>
      </c>
      <c r="C518" s="122">
        <v>4.9709199999999996</v>
      </c>
      <c r="D518" s="123">
        <v>1454</v>
      </c>
    </row>
    <row r="519" spans="1:4" ht="15.5" x14ac:dyDescent="0.35">
      <c r="A519" s="121" t="s">
        <v>299</v>
      </c>
      <c r="B519" s="121" t="s">
        <v>813</v>
      </c>
      <c r="C519" s="122">
        <v>3.4795500000000001</v>
      </c>
      <c r="D519" s="123">
        <v>931</v>
      </c>
    </row>
    <row r="520" spans="1:4" ht="15.5" x14ac:dyDescent="0.35">
      <c r="A520" s="121" t="s">
        <v>299</v>
      </c>
      <c r="B520" s="121" t="s">
        <v>814</v>
      </c>
      <c r="C520" s="122">
        <v>3.6802839999999999</v>
      </c>
      <c r="D520" s="123">
        <v>1040</v>
      </c>
    </row>
    <row r="521" spans="1:4" ht="15.5" x14ac:dyDescent="0.35">
      <c r="A521" s="121" t="s">
        <v>299</v>
      </c>
      <c r="B521" s="121" t="s">
        <v>815</v>
      </c>
      <c r="C521" s="122">
        <v>9.1010799999999996</v>
      </c>
      <c r="D521" s="123">
        <v>2447</v>
      </c>
    </row>
    <row r="522" spans="1:4" ht="15.5" x14ac:dyDescent="0.35">
      <c r="A522" s="121" t="s">
        <v>299</v>
      </c>
      <c r="B522" s="121" t="s">
        <v>816</v>
      </c>
      <c r="C522" s="122">
        <v>11.981196000000001</v>
      </c>
      <c r="D522" s="123">
        <v>3520</v>
      </c>
    </row>
    <row r="523" spans="1:4" ht="15.5" x14ac:dyDescent="0.35">
      <c r="A523" s="121" t="s">
        <v>299</v>
      </c>
      <c r="B523" s="121" t="s">
        <v>817</v>
      </c>
      <c r="C523" s="122">
        <v>6.5318750000000003</v>
      </c>
      <c r="D523" s="123">
        <v>1901</v>
      </c>
    </row>
    <row r="524" spans="1:4" ht="15.5" x14ac:dyDescent="0.35">
      <c r="A524" s="121" t="s">
        <v>299</v>
      </c>
      <c r="B524" s="121" t="s">
        <v>818</v>
      </c>
      <c r="C524" s="122">
        <v>8.5046630000000007</v>
      </c>
      <c r="D524" s="123">
        <v>2114</v>
      </c>
    </row>
    <row r="525" spans="1:4" ht="15.5" x14ac:dyDescent="0.35">
      <c r="A525" s="121" t="s">
        <v>299</v>
      </c>
      <c r="B525" s="121" t="s">
        <v>819</v>
      </c>
      <c r="C525" s="122">
        <v>3.2581799999999999</v>
      </c>
      <c r="D525" s="123">
        <v>881</v>
      </c>
    </row>
    <row r="526" spans="1:4" ht="15.5" x14ac:dyDescent="0.35">
      <c r="A526" s="121" t="s">
        <v>299</v>
      </c>
      <c r="B526" s="121" t="s">
        <v>820</v>
      </c>
      <c r="C526" s="122">
        <v>3.0125500000000001</v>
      </c>
      <c r="D526" s="123">
        <v>928</v>
      </c>
    </row>
    <row r="527" spans="1:4" ht="15.5" x14ac:dyDescent="0.35">
      <c r="A527" s="121" t="s">
        <v>299</v>
      </c>
      <c r="B527" s="121" t="s">
        <v>821</v>
      </c>
      <c r="C527" s="122">
        <v>2.8270149999999998</v>
      </c>
      <c r="D527" s="123">
        <v>807</v>
      </c>
    </row>
    <row r="528" spans="1:4" ht="15.5" x14ac:dyDescent="0.35">
      <c r="A528" s="121" t="s">
        <v>299</v>
      </c>
      <c r="B528" s="121" t="s">
        <v>822</v>
      </c>
      <c r="C528" s="122">
        <v>6.1088699999999996</v>
      </c>
      <c r="D528" s="123">
        <v>1832</v>
      </c>
    </row>
    <row r="529" spans="1:4" ht="15.5" x14ac:dyDescent="0.35">
      <c r="A529" s="121" t="s">
        <v>299</v>
      </c>
      <c r="B529" s="121" t="s">
        <v>823</v>
      </c>
      <c r="C529" s="122">
        <v>6.5837149999999998</v>
      </c>
      <c r="D529" s="123">
        <v>1660</v>
      </c>
    </row>
    <row r="530" spans="1:4" ht="15.5" x14ac:dyDescent="0.35">
      <c r="A530" s="121" t="s">
        <v>299</v>
      </c>
      <c r="B530" s="121" t="s">
        <v>824</v>
      </c>
      <c r="C530" s="122">
        <v>7.4058650000000004</v>
      </c>
      <c r="D530" s="123">
        <v>2411</v>
      </c>
    </row>
    <row r="531" spans="1:4" ht="15.5" x14ac:dyDescent="0.35">
      <c r="A531" s="121" t="s">
        <v>299</v>
      </c>
      <c r="B531" s="121" t="s">
        <v>825</v>
      </c>
      <c r="C531" s="122">
        <v>6.1562400000000004</v>
      </c>
      <c r="D531" s="123">
        <v>1682</v>
      </c>
    </row>
    <row r="532" spans="1:4" ht="15.5" x14ac:dyDescent="0.35">
      <c r="A532" s="121" t="s">
        <v>299</v>
      </c>
      <c r="B532" s="121" t="s">
        <v>826</v>
      </c>
      <c r="C532" s="122">
        <v>5.2133799999999999</v>
      </c>
      <c r="D532" s="123">
        <v>1459</v>
      </c>
    </row>
    <row r="533" spans="1:4" ht="15.5" x14ac:dyDescent="0.35">
      <c r="A533" s="121" t="s">
        <v>299</v>
      </c>
      <c r="B533" s="121" t="s">
        <v>827</v>
      </c>
      <c r="C533" s="122">
        <v>8.2934249999999992</v>
      </c>
      <c r="D533" s="123">
        <v>2467</v>
      </c>
    </row>
    <row r="534" spans="1:4" ht="15.5" x14ac:dyDescent="0.35">
      <c r="A534" s="121" t="s">
        <v>299</v>
      </c>
      <c r="B534" s="121" t="s">
        <v>828</v>
      </c>
      <c r="C534" s="122">
        <v>6.2417220000000002</v>
      </c>
      <c r="D534" s="123">
        <v>1661</v>
      </c>
    </row>
    <row r="535" spans="1:4" ht="15.5" x14ac:dyDescent="0.35">
      <c r="A535" s="121" t="s">
        <v>299</v>
      </c>
      <c r="B535" s="121" t="s">
        <v>829</v>
      </c>
      <c r="C535" s="122">
        <v>3.8845879999999999</v>
      </c>
      <c r="D535" s="123">
        <v>1391</v>
      </c>
    </row>
    <row r="536" spans="1:4" ht="15.5" x14ac:dyDescent="0.35">
      <c r="A536" s="121" t="s">
        <v>299</v>
      </c>
      <c r="B536" s="121" t="s">
        <v>830</v>
      </c>
      <c r="C536" s="122">
        <v>12.184531</v>
      </c>
      <c r="D536" s="123">
        <v>3013</v>
      </c>
    </row>
    <row r="537" spans="1:4" ht="15.5" x14ac:dyDescent="0.35">
      <c r="A537" s="121" t="s">
        <v>299</v>
      </c>
      <c r="B537" s="121" t="s">
        <v>831</v>
      </c>
      <c r="C537" s="122">
        <v>5.6043200000000004</v>
      </c>
      <c r="D537" s="123">
        <v>1781</v>
      </c>
    </row>
    <row r="538" spans="1:4" ht="15.5" x14ac:dyDescent="0.35">
      <c r="A538" s="124" t="s">
        <v>299</v>
      </c>
      <c r="B538" s="124" t="s">
        <v>832</v>
      </c>
      <c r="C538" s="125">
        <v>9.2201299999999993</v>
      </c>
      <c r="D538" s="126">
        <v>2550</v>
      </c>
    </row>
    <row r="539" spans="1:4" ht="15.5" x14ac:dyDescent="0.35">
      <c r="A539" s="121" t="s">
        <v>833</v>
      </c>
      <c r="B539" s="121" t="s">
        <v>834</v>
      </c>
      <c r="C539" s="122">
        <v>2.9736570000000002</v>
      </c>
      <c r="D539" s="123">
        <v>784</v>
      </c>
    </row>
    <row r="540" spans="1:4" ht="15.5" x14ac:dyDescent="0.35">
      <c r="A540" s="121" t="s">
        <v>833</v>
      </c>
      <c r="B540" s="121" t="s">
        <v>835</v>
      </c>
      <c r="C540" s="122">
        <v>2.9622289999999998</v>
      </c>
      <c r="D540" s="123">
        <v>817</v>
      </c>
    </row>
    <row r="541" spans="1:4" ht="15.5" x14ac:dyDescent="0.35">
      <c r="A541" s="121" t="s">
        <v>833</v>
      </c>
      <c r="B541" s="121" t="s">
        <v>836</v>
      </c>
      <c r="C541" s="122">
        <v>3.0625849999999999</v>
      </c>
      <c r="D541" s="123">
        <v>965</v>
      </c>
    </row>
    <row r="542" spans="1:4" ht="15.5" x14ac:dyDescent="0.35">
      <c r="A542" s="121" t="s">
        <v>833</v>
      </c>
      <c r="B542" s="121" t="s">
        <v>837</v>
      </c>
      <c r="C542" s="122">
        <v>9.9323200000000007</v>
      </c>
      <c r="D542" s="123">
        <v>2722</v>
      </c>
    </row>
    <row r="543" spans="1:4" ht="15.5" x14ac:dyDescent="0.35">
      <c r="A543" s="121" t="s">
        <v>833</v>
      </c>
      <c r="B543" s="121" t="s">
        <v>838</v>
      </c>
      <c r="C543" s="122">
        <v>7.2635420000000002</v>
      </c>
      <c r="D543" s="123">
        <v>2074</v>
      </c>
    </row>
    <row r="544" spans="1:4" ht="15.5" x14ac:dyDescent="0.35">
      <c r="A544" s="121" t="s">
        <v>833</v>
      </c>
      <c r="B544" s="121" t="s">
        <v>839</v>
      </c>
      <c r="C544" s="122">
        <v>5.4423899999999996</v>
      </c>
      <c r="D544" s="123">
        <v>1591</v>
      </c>
    </row>
    <row r="545" spans="1:4" ht="15.5" x14ac:dyDescent="0.35">
      <c r="A545" s="121" t="s">
        <v>833</v>
      </c>
      <c r="B545" s="121" t="s">
        <v>840</v>
      </c>
      <c r="C545" s="122">
        <v>16.731480000000001</v>
      </c>
      <c r="D545" s="123">
        <v>4329</v>
      </c>
    </row>
    <row r="546" spans="1:4" ht="15.5" x14ac:dyDescent="0.35">
      <c r="A546" s="121" t="s">
        <v>833</v>
      </c>
      <c r="B546" s="121" t="s">
        <v>841</v>
      </c>
      <c r="C546" s="122">
        <v>15.24635</v>
      </c>
      <c r="D546" s="123">
        <v>4149</v>
      </c>
    </row>
    <row r="547" spans="1:4" ht="15.5" x14ac:dyDescent="0.35">
      <c r="A547" s="121" t="s">
        <v>833</v>
      </c>
      <c r="B547" s="121" t="s">
        <v>842</v>
      </c>
      <c r="C547" s="122">
        <v>6.5986560000000001</v>
      </c>
      <c r="D547" s="123">
        <v>1868</v>
      </c>
    </row>
    <row r="548" spans="1:4" ht="15.5" x14ac:dyDescent="0.35">
      <c r="A548" s="121" t="s">
        <v>833</v>
      </c>
      <c r="B548" s="121" t="s">
        <v>843</v>
      </c>
      <c r="C548" s="122">
        <v>5.17157</v>
      </c>
      <c r="D548" s="123">
        <v>1721</v>
      </c>
    </row>
    <row r="549" spans="1:4" ht="15.5" x14ac:dyDescent="0.35">
      <c r="A549" s="121" t="s">
        <v>833</v>
      </c>
      <c r="B549" s="121" t="s">
        <v>844</v>
      </c>
      <c r="C549" s="122">
        <v>2.83744</v>
      </c>
      <c r="D549" s="123">
        <v>1061</v>
      </c>
    </row>
    <row r="550" spans="1:4" ht="15.5" x14ac:dyDescent="0.35">
      <c r="A550" s="121" t="s">
        <v>833</v>
      </c>
      <c r="B550" s="121" t="s">
        <v>845</v>
      </c>
      <c r="C550" s="122">
        <v>4.3708099999999996</v>
      </c>
      <c r="D550" s="123">
        <v>1388</v>
      </c>
    </row>
    <row r="551" spans="1:4" ht="15.5" x14ac:dyDescent="0.35">
      <c r="A551" s="121" t="s">
        <v>833</v>
      </c>
      <c r="B551" s="121" t="s">
        <v>846</v>
      </c>
      <c r="C551" s="122">
        <v>10.678476</v>
      </c>
      <c r="D551" s="123">
        <v>3038</v>
      </c>
    </row>
    <row r="552" spans="1:4" ht="15.5" x14ac:dyDescent="0.35">
      <c r="A552" s="121" t="s">
        <v>833</v>
      </c>
      <c r="B552" s="121" t="s">
        <v>847</v>
      </c>
      <c r="C552" s="122">
        <v>11.47485</v>
      </c>
      <c r="D552" s="123">
        <v>3174</v>
      </c>
    </row>
    <row r="553" spans="1:4" ht="15.5" x14ac:dyDescent="0.35">
      <c r="A553" s="121" t="s">
        <v>833</v>
      </c>
      <c r="B553" s="121" t="s">
        <v>848</v>
      </c>
      <c r="C553" s="122">
        <v>4.9077900000000003</v>
      </c>
      <c r="D553" s="123">
        <v>1496</v>
      </c>
    </row>
    <row r="554" spans="1:4" ht="15.5" x14ac:dyDescent="0.35">
      <c r="A554" s="121" t="s">
        <v>833</v>
      </c>
      <c r="B554" s="121" t="s">
        <v>849</v>
      </c>
      <c r="C554" s="122">
        <v>2.7488700000000001</v>
      </c>
      <c r="D554" s="123">
        <v>889</v>
      </c>
    </row>
    <row r="555" spans="1:4" ht="15.5" x14ac:dyDescent="0.35">
      <c r="A555" s="121" t="s">
        <v>833</v>
      </c>
      <c r="B555" s="121" t="s">
        <v>850</v>
      </c>
      <c r="C555" s="122">
        <v>5.5676399999999999</v>
      </c>
      <c r="D555" s="123">
        <v>1775</v>
      </c>
    </row>
    <row r="556" spans="1:4" ht="15.5" x14ac:dyDescent="0.35">
      <c r="A556" s="121" t="s">
        <v>833</v>
      </c>
      <c r="B556" s="121" t="s">
        <v>851</v>
      </c>
      <c r="C556" s="122">
        <v>2.8853599999999999</v>
      </c>
      <c r="D556" s="123">
        <v>839</v>
      </c>
    </row>
    <row r="557" spans="1:4" ht="15.5" x14ac:dyDescent="0.35">
      <c r="A557" s="121" t="s">
        <v>833</v>
      </c>
      <c r="B557" s="121" t="s">
        <v>852</v>
      </c>
      <c r="C557" s="122">
        <v>4.8201669999999996</v>
      </c>
      <c r="D557" s="123">
        <v>1528</v>
      </c>
    </row>
    <row r="558" spans="1:4" ht="15.5" x14ac:dyDescent="0.35">
      <c r="A558" s="121" t="s">
        <v>833</v>
      </c>
      <c r="B558" s="121" t="s">
        <v>853</v>
      </c>
      <c r="C558" s="122">
        <v>8.7854700000000001</v>
      </c>
      <c r="D558" s="123">
        <v>2910</v>
      </c>
    </row>
    <row r="559" spans="1:4" ht="15.5" x14ac:dyDescent="0.35">
      <c r="A559" s="121" t="s">
        <v>833</v>
      </c>
      <c r="B559" s="121" t="s">
        <v>854</v>
      </c>
      <c r="C559" s="122">
        <v>2.806365</v>
      </c>
      <c r="D559" s="123">
        <v>899</v>
      </c>
    </row>
    <row r="560" spans="1:4" ht="15.5" x14ac:dyDescent="0.35">
      <c r="A560" s="121" t="s">
        <v>833</v>
      </c>
      <c r="B560" s="121" t="s">
        <v>855</v>
      </c>
      <c r="C560" s="122">
        <v>1.8216000000000001</v>
      </c>
      <c r="D560" s="123">
        <v>645</v>
      </c>
    </row>
    <row r="561" spans="1:4" ht="15.5" x14ac:dyDescent="0.35">
      <c r="A561" s="121" t="s">
        <v>833</v>
      </c>
      <c r="B561" s="121" t="s">
        <v>856</v>
      </c>
      <c r="C561" s="122">
        <v>0.99706499999999998</v>
      </c>
      <c r="D561" s="123">
        <v>246</v>
      </c>
    </row>
    <row r="562" spans="1:4" ht="15.5" x14ac:dyDescent="0.35">
      <c r="A562" s="121" t="s">
        <v>833</v>
      </c>
      <c r="B562" s="121" t="s">
        <v>857</v>
      </c>
      <c r="C562" s="122">
        <v>3.3097300000000001</v>
      </c>
      <c r="D562" s="123">
        <v>1113</v>
      </c>
    </row>
    <row r="563" spans="1:4" ht="15.5" x14ac:dyDescent="0.35">
      <c r="A563" s="121" t="s">
        <v>833</v>
      </c>
      <c r="B563" s="121" t="s">
        <v>858</v>
      </c>
      <c r="C563" s="122">
        <v>2.3012999999999999</v>
      </c>
      <c r="D563" s="123">
        <v>731</v>
      </c>
    </row>
    <row r="564" spans="1:4" ht="15.5" x14ac:dyDescent="0.35">
      <c r="A564" s="121" t="s">
        <v>833</v>
      </c>
      <c r="B564" s="121" t="s">
        <v>859</v>
      </c>
      <c r="C564" s="122">
        <v>4.2362099999999998</v>
      </c>
      <c r="D564" s="123">
        <v>1454</v>
      </c>
    </row>
    <row r="565" spans="1:4" ht="15.5" x14ac:dyDescent="0.35">
      <c r="A565" s="121" t="s">
        <v>833</v>
      </c>
      <c r="B565" s="121" t="s">
        <v>860</v>
      </c>
      <c r="C565" s="122">
        <v>4.2570399999999999</v>
      </c>
      <c r="D565" s="123">
        <v>1319</v>
      </c>
    </row>
    <row r="566" spans="1:4" ht="15.5" x14ac:dyDescent="0.35">
      <c r="A566" s="121" t="s">
        <v>833</v>
      </c>
      <c r="B566" s="121" t="s">
        <v>861</v>
      </c>
      <c r="C566" s="122">
        <v>1.9406300000000001</v>
      </c>
      <c r="D566" s="123">
        <v>1024</v>
      </c>
    </row>
    <row r="567" spans="1:4" ht="15.5" x14ac:dyDescent="0.35">
      <c r="A567" s="121" t="s">
        <v>833</v>
      </c>
      <c r="B567" s="121" t="s">
        <v>862</v>
      </c>
      <c r="C567" s="122">
        <v>2.0603699999999998</v>
      </c>
      <c r="D567" s="123">
        <v>771</v>
      </c>
    </row>
    <row r="568" spans="1:4" ht="15.5" x14ac:dyDescent="0.35">
      <c r="A568" s="121" t="s">
        <v>833</v>
      </c>
      <c r="B568" s="121" t="s">
        <v>863</v>
      </c>
      <c r="C568" s="122">
        <v>0.91574999999999995</v>
      </c>
      <c r="D568" s="123">
        <v>308</v>
      </c>
    </row>
    <row r="569" spans="1:4" ht="15.5" x14ac:dyDescent="0.35">
      <c r="A569" s="121" t="s">
        <v>833</v>
      </c>
      <c r="B569" s="121" t="s">
        <v>864</v>
      </c>
      <c r="C569" s="122">
        <v>1.5889599999999999</v>
      </c>
      <c r="D569" s="123">
        <v>556</v>
      </c>
    </row>
    <row r="570" spans="1:4" ht="15.5" x14ac:dyDescent="0.35">
      <c r="A570" s="121" t="s">
        <v>833</v>
      </c>
      <c r="B570" s="121" t="s">
        <v>865</v>
      </c>
      <c r="C570" s="122">
        <v>1.0336099999999999</v>
      </c>
      <c r="D570" s="123">
        <v>365</v>
      </c>
    </row>
    <row r="571" spans="1:4" ht="15.5" x14ac:dyDescent="0.35">
      <c r="A571" s="121" t="s">
        <v>833</v>
      </c>
      <c r="B571" s="121" t="s">
        <v>866</v>
      </c>
      <c r="C571" s="122">
        <v>1.2130700000000001</v>
      </c>
      <c r="D571" s="123">
        <v>534</v>
      </c>
    </row>
    <row r="572" spans="1:4" ht="15.5" x14ac:dyDescent="0.35">
      <c r="A572" s="121" t="s">
        <v>833</v>
      </c>
      <c r="B572" s="121" t="s">
        <v>867</v>
      </c>
      <c r="C572" s="122">
        <v>2.0134599999999998</v>
      </c>
      <c r="D572" s="123">
        <v>848</v>
      </c>
    </row>
    <row r="573" spans="1:4" ht="15.5" x14ac:dyDescent="0.35">
      <c r="A573" s="121" t="s">
        <v>833</v>
      </c>
      <c r="B573" s="121" t="s">
        <v>868</v>
      </c>
      <c r="C573" s="122">
        <v>4.7654800000000002</v>
      </c>
      <c r="D573" s="123">
        <v>1752</v>
      </c>
    </row>
    <row r="574" spans="1:4" ht="15.5" x14ac:dyDescent="0.35">
      <c r="A574" s="121" t="s">
        <v>833</v>
      </c>
      <c r="B574" s="121" t="s">
        <v>869</v>
      </c>
      <c r="C574" s="122">
        <v>11.052733</v>
      </c>
      <c r="D574" s="123">
        <v>3153</v>
      </c>
    </row>
    <row r="575" spans="1:4" ht="15.5" x14ac:dyDescent="0.35">
      <c r="A575" s="121" t="s">
        <v>833</v>
      </c>
      <c r="B575" s="121" t="s">
        <v>870</v>
      </c>
      <c r="C575" s="122">
        <v>2.5467200000000001</v>
      </c>
      <c r="D575" s="123">
        <v>886</v>
      </c>
    </row>
    <row r="576" spans="1:4" ht="15.5" x14ac:dyDescent="0.35">
      <c r="A576" s="121" t="s">
        <v>833</v>
      </c>
      <c r="B576" s="121" t="s">
        <v>871</v>
      </c>
      <c r="C576" s="122">
        <v>9.1962799999999998</v>
      </c>
      <c r="D576" s="123">
        <v>2684</v>
      </c>
    </row>
    <row r="577" spans="1:4" ht="15.5" x14ac:dyDescent="0.35">
      <c r="A577" s="121" t="s">
        <v>833</v>
      </c>
      <c r="B577" s="121" t="s">
        <v>872</v>
      </c>
      <c r="C577" s="122">
        <v>4.9359000000000002</v>
      </c>
      <c r="D577" s="123">
        <v>1593</v>
      </c>
    </row>
    <row r="578" spans="1:4" ht="15.5" x14ac:dyDescent="0.35">
      <c r="A578" s="121" t="s">
        <v>833</v>
      </c>
      <c r="B578" s="121" t="s">
        <v>873</v>
      </c>
      <c r="C578" s="122">
        <v>5.1085599999999998</v>
      </c>
      <c r="D578" s="123">
        <v>1610</v>
      </c>
    </row>
    <row r="579" spans="1:4" ht="15.5" x14ac:dyDescent="0.35">
      <c r="A579" s="121" t="s">
        <v>833</v>
      </c>
      <c r="B579" s="121" t="s">
        <v>874</v>
      </c>
      <c r="C579" s="122">
        <v>5.6079600000000003</v>
      </c>
      <c r="D579" s="123">
        <v>1919</v>
      </c>
    </row>
    <row r="580" spans="1:4" ht="15.5" x14ac:dyDescent="0.35">
      <c r="A580" s="121" t="s">
        <v>833</v>
      </c>
      <c r="B580" s="121" t="s">
        <v>875</v>
      </c>
      <c r="C580" s="122">
        <v>6.10405</v>
      </c>
      <c r="D580" s="123">
        <v>1733</v>
      </c>
    </row>
    <row r="581" spans="1:4" ht="15.5" x14ac:dyDescent="0.35">
      <c r="A581" s="121" t="s">
        <v>833</v>
      </c>
      <c r="B581" s="121" t="s">
        <v>876</v>
      </c>
      <c r="C581" s="122">
        <v>6.9009999999999998</v>
      </c>
      <c r="D581" s="123">
        <v>2099</v>
      </c>
    </row>
    <row r="582" spans="1:4" ht="15.5" x14ac:dyDescent="0.35">
      <c r="A582" s="121" t="s">
        <v>833</v>
      </c>
      <c r="B582" s="121" t="s">
        <v>877</v>
      </c>
      <c r="C582" s="122">
        <v>5.9971269999999999</v>
      </c>
      <c r="D582" s="123">
        <v>1995</v>
      </c>
    </row>
    <row r="583" spans="1:4" ht="15.5" x14ac:dyDescent="0.35">
      <c r="A583" s="121" t="s">
        <v>833</v>
      </c>
      <c r="B583" s="121" t="s">
        <v>878</v>
      </c>
      <c r="C583" s="122">
        <v>10.4337</v>
      </c>
      <c r="D583" s="123">
        <v>2924</v>
      </c>
    </row>
    <row r="584" spans="1:4" ht="15.5" x14ac:dyDescent="0.35">
      <c r="A584" s="121" t="s">
        <v>833</v>
      </c>
      <c r="B584" s="121" t="s">
        <v>879</v>
      </c>
      <c r="C584" s="122">
        <v>3.0869300000000002</v>
      </c>
      <c r="D584" s="123">
        <v>1061</v>
      </c>
    </row>
    <row r="585" spans="1:4" ht="15.5" x14ac:dyDescent="0.35">
      <c r="A585" s="121" t="s">
        <v>833</v>
      </c>
      <c r="B585" s="121" t="s">
        <v>880</v>
      </c>
      <c r="C585" s="122">
        <v>1.32325</v>
      </c>
      <c r="D585" s="123">
        <v>367</v>
      </c>
    </row>
    <row r="586" spans="1:4" ht="15.5" x14ac:dyDescent="0.35">
      <c r="A586" s="121" t="s">
        <v>833</v>
      </c>
      <c r="B586" s="121" t="s">
        <v>881</v>
      </c>
      <c r="C586" s="122">
        <v>6.0721379999999998</v>
      </c>
      <c r="D586" s="123">
        <v>2039</v>
      </c>
    </row>
    <row r="587" spans="1:4" ht="15.5" x14ac:dyDescent="0.35">
      <c r="A587" s="121" t="s">
        <v>833</v>
      </c>
      <c r="B587" s="121" t="s">
        <v>882</v>
      </c>
      <c r="C587" s="122">
        <v>7.5847949999999997</v>
      </c>
      <c r="D587" s="123">
        <v>2137</v>
      </c>
    </row>
    <row r="588" spans="1:4" ht="15.5" x14ac:dyDescent="0.35">
      <c r="A588" s="121" t="s">
        <v>833</v>
      </c>
      <c r="B588" s="121" t="s">
        <v>883</v>
      </c>
      <c r="C588" s="122">
        <v>10.645752</v>
      </c>
      <c r="D588" s="123">
        <v>3051</v>
      </c>
    </row>
    <row r="589" spans="1:4" ht="15.5" x14ac:dyDescent="0.35">
      <c r="A589" s="121" t="s">
        <v>833</v>
      </c>
      <c r="B589" s="121" t="s">
        <v>884</v>
      </c>
      <c r="C589" s="122">
        <v>2.2706200000000001</v>
      </c>
      <c r="D589" s="123">
        <v>608</v>
      </c>
    </row>
    <row r="590" spans="1:4" ht="15.5" x14ac:dyDescent="0.35">
      <c r="A590" s="121" t="s">
        <v>833</v>
      </c>
      <c r="B590" s="121" t="s">
        <v>885</v>
      </c>
      <c r="C590" s="122">
        <v>3.6717900000000001</v>
      </c>
      <c r="D590" s="123">
        <v>1289</v>
      </c>
    </row>
    <row r="591" spans="1:4" ht="15.5" x14ac:dyDescent="0.35">
      <c r="A591" s="121" t="s">
        <v>833</v>
      </c>
      <c r="B591" s="121" t="s">
        <v>886</v>
      </c>
      <c r="C591" s="122">
        <v>2.4434</v>
      </c>
      <c r="D591" s="123">
        <v>967</v>
      </c>
    </row>
    <row r="592" spans="1:4" ht="15.5" x14ac:dyDescent="0.35">
      <c r="A592" s="121" t="s">
        <v>833</v>
      </c>
      <c r="B592" s="121" t="s">
        <v>887</v>
      </c>
      <c r="C592" s="122">
        <v>9.4276300000000006</v>
      </c>
      <c r="D592" s="123">
        <v>2714</v>
      </c>
    </row>
    <row r="593" spans="1:4" ht="15.5" x14ac:dyDescent="0.35">
      <c r="A593" s="121" t="s">
        <v>833</v>
      </c>
      <c r="B593" s="121" t="s">
        <v>888</v>
      </c>
      <c r="C593" s="122">
        <v>8.0054999999999996</v>
      </c>
      <c r="D593" s="123">
        <v>2221</v>
      </c>
    </row>
    <row r="594" spans="1:4" ht="15.5" x14ac:dyDescent="0.35">
      <c r="A594" s="121" t="s">
        <v>833</v>
      </c>
      <c r="B594" s="121" t="s">
        <v>889</v>
      </c>
      <c r="C594" s="122">
        <v>3.9834700000000001</v>
      </c>
      <c r="D594" s="123">
        <v>1693</v>
      </c>
    </row>
    <row r="595" spans="1:4" ht="15.5" x14ac:dyDescent="0.35">
      <c r="A595" s="121" t="s">
        <v>833</v>
      </c>
      <c r="B595" s="121" t="s">
        <v>890</v>
      </c>
      <c r="C595" s="122">
        <v>15.482760000000001</v>
      </c>
      <c r="D595" s="123">
        <v>4695</v>
      </c>
    </row>
    <row r="596" spans="1:4" ht="15.5" x14ac:dyDescent="0.35">
      <c r="A596" s="121" t="s">
        <v>833</v>
      </c>
      <c r="B596" s="121" t="s">
        <v>891</v>
      </c>
      <c r="C596" s="122">
        <v>15.108969999999999</v>
      </c>
      <c r="D596" s="123">
        <v>4060</v>
      </c>
    </row>
    <row r="597" spans="1:4" ht="15.5" x14ac:dyDescent="0.35">
      <c r="A597" s="124" t="s">
        <v>833</v>
      </c>
      <c r="B597" s="124" t="s">
        <v>892</v>
      </c>
      <c r="C597" s="125">
        <v>3.3809960000000001</v>
      </c>
      <c r="D597" s="126">
        <v>1187</v>
      </c>
    </row>
    <row r="598" spans="1:4" ht="15.5" x14ac:dyDescent="0.35">
      <c r="A598" s="121" t="s">
        <v>893</v>
      </c>
      <c r="B598" s="121" t="s">
        <v>894</v>
      </c>
      <c r="C598" s="122">
        <v>3.3870800000000001</v>
      </c>
      <c r="D598" s="123">
        <v>947</v>
      </c>
    </row>
    <row r="599" spans="1:4" ht="15.5" x14ac:dyDescent="0.35">
      <c r="A599" s="121" t="s">
        <v>893</v>
      </c>
      <c r="B599" s="121" t="s">
        <v>895</v>
      </c>
      <c r="C599" s="122">
        <v>3.547307</v>
      </c>
      <c r="D599" s="123">
        <v>1005</v>
      </c>
    </row>
    <row r="600" spans="1:4" ht="15.5" x14ac:dyDescent="0.35">
      <c r="A600" s="121" t="s">
        <v>893</v>
      </c>
      <c r="B600" s="121" t="s">
        <v>896</v>
      </c>
      <c r="C600" s="122">
        <v>7.5861999999999998</v>
      </c>
      <c r="D600" s="123">
        <v>2267</v>
      </c>
    </row>
    <row r="601" spans="1:4" ht="15.5" x14ac:dyDescent="0.35">
      <c r="A601" s="121" t="s">
        <v>893</v>
      </c>
      <c r="B601" s="121" t="s">
        <v>897</v>
      </c>
      <c r="C601" s="122">
        <v>4.8322950000000002</v>
      </c>
      <c r="D601" s="123">
        <v>1350</v>
      </c>
    </row>
    <row r="602" spans="1:4" ht="15.5" x14ac:dyDescent="0.35">
      <c r="A602" s="121" t="s">
        <v>893</v>
      </c>
      <c r="B602" s="121" t="s">
        <v>898</v>
      </c>
      <c r="C602" s="122">
        <v>3.3751950000000002</v>
      </c>
      <c r="D602" s="123">
        <v>1244</v>
      </c>
    </row>
    <row r="603" spans="1:4" ht="15.5" x14ac:dyDescent="0.35">
      <c r="A603" s="121" t="s">
        <v>893</v>
      </c>
      <c r="B603" s="121" t="s">
        <v>899</v>
      </c>
      <c r="C603" s="122">
        <v>11.521474</v>
      </c>
      <c r="D603" s="123">
        <v>2954</v>
      </c>
    </row>
    <row r="604" spans="1:4" ht="15.5" x14ac:dyDescent="0.35">
      <c r="A604" s="121" t="s">
        <v>893</v>
      </c>
      <c r="B604" s="121" t="s">
        <v>900</v>
      </c>
      <c r="C604" s="122">
        <v>5.1263550000000002</v>
      </c>
      <c r="D604" s="123">
        <v>1455</v>
      </c>
    </row>
    <row r="605" spans="1:4" ht="15.5" x14ac:dyDescent="0.35">
      <c r="A605" s="121" t="s">
        <v>893</v>
      </c>
      <c r="B605" s="121" t="s">
        <v>901</v>
      </c>
      <c r="C605" s="122">
        <v>5.1516950000000001</v>
      </c>
      <c r="D605" s="123">
        <v>1715</v>
      </c>
    </row>
    <row r="606" spans="1:4" ht="15.5" x14ac:dyDescent="0.35">
      <c r="A606" s="121" t="s">
        <v>893</v>
      </c>
      <c r="B606" s="121" t="s">
        <v>902</v>
      </c>
      <c r="C606" s="122">
        <v>2.4746839999999999</v>
      </c>
      <c r="D606" s="123">
        <v>672</v>
      </c>
    </row>
    <row r="607" spans="1:4" ht="15.5" x14ac:dyDescent="0.35">
      <c r="A607" s="121" t="s">
        <v>893</v>
      </c>
      <c r="B607" s="121" t="s">
        <v>903</v>
      </c>
      <c r="C607" s="122">
        <v>4.0074370000000004</v>
      </c>
      <c r="D607" s="123">
        <v>1257</v>
      </c>
    </row>
    <row r="608" spans="1:4" ht="15.5" x14ac:dyDescent="0.35">
      <c r="A608" s="121" t="s">
        <v>893</v>
      </c>
      <c r="B608" s="121" t="s">
        <v>904</v>
      </c>
      <c r="C608" s="122">
        <v>5.4031219999999998</v>
      </c>
      <c r="D608" s="123">
        <v>1834</v>
      </c>
    </row>
    <row r="609" spans="1:4" ht="15.5" x14ac:dyDescent="0.35">
      <c r="A609" s="121" t="s">
        <v>893</v>
      </c>
      <c r="B609" s="121" t="s">
        <v>905</v>
      </c>
      <c r="C609" s="122">
        <v>3.9849999999999999</v>
      </c>
      <c r="D609" s="123">
        <v>1207</v>
      </c>
    </row>
    <row r="610" spans="1:4" ht="15.5" x14ac:dyDescent="0.35">
      <c r="A610" s="121" t="s">
        <v>893</v>
      </c>
      <c r="B610" s="121" t="s">
        <v>906</v>
      </c>
      <c r="C610" s="122">
        <v>12.996295</v>
      </c>
      <c r="D610" s="123">
        <v>3367</v>
      </c>
    </row>
    <row r="611" spans="1:4" ht="15.5" x14ac:dyDescent="0.35">
      <c r="A611" s="121" t="s">
        <v>893</v>
      </c>
      <c r="B611" s="121" t="s">
        <v>907</v>
      </c>
      <c r="C611" s="122">
        <v>13.072950000000001</v>
      </c>
      <c r="D611" s="123">
        <v>3168</v>
      </c>
    </row>
    <row r="612" spans="1:4" ht="15.5" x14ac:dyDescent="0.35">
      <c r="A612" s="121" t="s">
        <v>893</v>
      </c>
      <c r="B612" s="121" t="s">
        <v>908</v>
      </c>
      <c r="C612" s="122">
        <v>14.163627</v>
      </c>
      <c r="D612" s="123">
        <v>3741</v>
      </c>
    </row>
    <row r="613" spans="1:4" ht="15.5" x14ac:dyDescent="0.35">
      <c r="A613" s="121" t="s">
        <v>893</v>
      </c>
      <c r="B613" s="121" t="s">
        <v>909</v>
      </c>
      <c r="C613" s="122">
        <v>7.5066290000000002</v>
      </c>
      <c r="D613" s="123">
        <v>2789</v>
      </c>
    </row>
    <row r="614" spans="1:4" ht="15.5" x14ac:dyDescent="0.35">
      <c r="A614" s="121" t="s">
        <v>893</v>
      </c>
      <c r="B614" s="121" t="s">
        <v>910</v>
      </c>
      <c r="C614" s="122">
        <v>8.319699</v>
      </c>
      <c r="D614" s="123">
        <v>2272</v>
      </c>
    </row>
    <row r="615" spans="1:4" ht="15.5" x14ac:dyDescent="0.35">
      <c r="A615" s="121" t="s">
        <v>893</v>
      </c>
      <c r="B615" s="121" t="s">
        <v>911</v>
      </c>
      <c r="C615" s="122">
        <v>3.5136280000000002</v>
      </c>
      <c r="D615" s="123">
        <v>1082</v>
      </c>
    </row>
    <row r="616" spans="1:4" ht="15.5" x14ac:dyDescent="0.35">
      <c r="A616" s="121" t="s">
        <v>893</v>
      </c>
      <c r="B616" s="121" t="s">
        <v>912</v>
      </c>
      <c r="C616" s="122">
        <v>8.9542959999999994</v>
      </c>
      <c r="D616" s="123">
        <v>2628</v>
      </c>
    </row>
    <row r="617" spans="1:4" ht="15.5" x14ac:dyDescent="0.35">
      <c r="A617" s="121" t="s">
        <v>893</v>
      </c>
      <c r="B617" s="121" t="s">
        <v>913</v>
      </c>
      <c r="C617" s="122">
        <v>8.3215260000000004</v>
      </c>
      <c r="D617" s="123">
        <v>2253</v>
      </c>
    </row>
    <row r="618" spans="1:4" ht="15.5" x14ac:dyDescent="0.35">
      <c r="A618" s="121" t="s">
        <v>893</v>
      </c>
      <c r="B618" s="121" t="s">
        <v>914</v>
      </c>
      <c r="C618" s="122">
        <v>7.1138709999999996</v>
      </c>
      <c r="D618" s="123">
        <v>1972</v>
      </c>
    </row>
    <row r="619" spans="1:4" ht="15.5" x14ac:dyDescent="0.35">
      <c r="A619" s="121" t="s">
        <v>893</v>
      </c>
      <c r="B619" s="121" t="s">
        <v>915</v>
      </c>
      <c r="C619" s="122">
        <v>4.1077019999999997</v>
      </c>
      <c r="D619" s="123">
        <v>1303</v>
      </c>
    </row>
    <row r="620" spans="1:4" ht="15.5" x14ac:dyDescent="0.35">
      <c r="A620" s="121" t="s">
        <v>893</v>
      </c>
      <c r="B620" s="121" t="s">
        <v>916</v>
      </c>
      <c r="C620" s="122">
        <v>7.050872</v>
      </c>
      <c r="D620" s="123">
        <v>1822</v>
      </c>
    </row>
    <row r="621" spans="1:4" ht="15.5" x14ac:dyDescent="0.35">
      <c r="A621" s="121" t="s">
        <v>893</v>
      </c>
      <c r="B621" s="121" t="s">
        <v>917</v>
      </c>
      <c r="C621" s="122">
        <v>3.387845</v>
      </c>
      <c r="D621" s="123">
        <v>1126</v>
      </c>
    </row>
    <row r="622" spans="1:4" ht="15.5" x14ac:dyDescent="0.35">
      <c r="A622" s="121" t="s">
        <v>893</v>
      </c>
      <c r="B622" s="121" t="s">
        <v>918</v>
      </c>
      <c r="C622" s="122">
        <v>14.215771</v>
      </c>
      <c r="D622" s="123">
        <v>3983</v>
      </c>
    </row>
    <row r="623" spans="1:4" ht="15.5" x14ac:dyDescent="0.35">
      <c r="A623" s="121" t="s">
        <v>893</v>
      </c>
      <c r="B623" s="121" t="s">
        <v>919</v>
      </c>
      <c r="C623" s="122">
        <v>12.557389000000001</v>
      </c>
      <c r="D623" s="123">
        <v>3149</v>
      </c>
    </row>
    <row r="624" spans="1:4" ht="15.5" x14ac:dyDescent="0.35">
      <c r="A624" s="121" t="s">
        <v>893</v>
      </c>
      <c r="B624" s="121" t="s">
        <v>920</v>
      </c>
      <c r="C624" s="122">
        <v>4.5160260000000001</v>
      </c>
      <c r="D624" s="123">
        <v>1249</v>
      </c>
    </row>
    <row r="625" spans="1:4" ht="15.5" x14ac:dyDescent="0.35">
      <c r="A625" s="121" t="s">
        <v>893</v>
      </c>
      <c r="B625" s="121" t="s">
        <v>921</v>
      </c>
      <c r="C625" s="122">
        <v>6.1208320000000001</v>
      </c>
      <c r="D625" s="123">
        <v>1978</v>
      </c>
    </row>
    <row r="626" spans="1:4" ht="15.5" x14ac:dyDescent="0.35">
      <c r="A626" s="121" t="s">
        <v>893</v>
      </c>
      <c r="B626" s="121" t="s">
        <v>922</v>
      </c>
      <c r="C626" s="122">
        <v>5.169791</v>
      </c>
      <c r="D626" s="123">
        <v>1504</v>
      </c>
    </row>
    <row r="627" spans="1:4" ht="15.5" x14ac:dyDescent="0.35">
      <c r="A627" s="121" t="s">
        <v>893</v>
      </c>
      <c r="B627" s="121" t="s">
        <v>923</v>
      </c>
      <c r="C627" s="122">
        <v>5.1470560000000001</v>
      </c>
      <c r="D627" s="123">
        <v>1649</v>
      </c>
    </row>
    <row r="628" spans="1:4" ht="15.5" x14ac:dyDescent="0.35">
      <c r="A628" s="121" t="s">
        <v>893</v>
      </c>
      <c r="B628" s="121" t="s">
        <v>924</v>
      </c>
      <c r="C628" s="122">
        <v>6.0804999999999998</v>
      </c>
      <c r="D628" s="123">
        <v>1677</v>
      </c>
    </row>
    <row r="629" spans="1:4" ht="15.5" x14ac:dyDescent="0.35">
      <c r="A629" s="121" t="s">
        <v>893</v>
      </c>
      <c r="B629" s="121" t="s">
        <v>925</v>
      </c>
      <c r="C629" s="122">
        <v>13.631634</v>
      </c>
      <c r="D629" s="123">
        <v>3425</v>
      </c>
    </row>
    <row r="630" spans="1:4" ht="15.5" x14ac:dyDescent="0.35">
      <c r="A630" s="121" t="s">
        <v>893</v>
      </c>
      <c r="B630" s="121" t="s">
        <v>926</v>
      </c>
      <c r="C630" s="122">
        <v>3.2031849999999999</v>
      </c>
      <c r="D630" s="123">
        <v>1175</v>
      </c>
    </row>
    <row r="631" spans="1:4" ht="15.5" x14ac:dyDescent="0.35">
      <c r="A631" s="121" t="s">
        <v>893</v>
      </c>
      <c r="B631" s="121" t="s">
        <v>927</v>
      </c>
      <c r="C631" s="122">
        <v>4.5738799999999999</v>
      </c>
      <c r="D631" s="123">
        <v>1333</v>
      </c>
    </row>
    <row r="632" spans="1:4" ht="15.5" x14ac:dyDescent="0.35">
      <c r="A632" s="121" t="s">
        <v>893</v>
      </c>
      <c r="B632" s="121" t="s">
        <v>928</v>
      </c>
      <c r="C632" s="122">
        <v>3.14411</v>
      </c>
      <c r="D632" s="123">
        <v>808</v>
      </c>
    </row>
    <row r="633" spans="1:4" ht="15.5" x14ac:dyDescent="0.35">
      <c r="A633" s="121" t="s">
        <v>893</v>
      </c>
      <c r="B633" s="121" t="s">
        <v>929</v>
      </c>
      <c r="C633" s="122">
        <v>6.3543609999999999</v>
      </c>
      <c r="D633" s="123">
        <v>2208</v>
      </c>
    </row>
    <row r="634" spans="1:4" ht="15.5" x14ac:dyDescent="0.35">
      <c r="A634" s="121" t="s">
        <v>893</v>
      </c>
      <c r="B634" s="121" t="s">
        <v>930</v>
      </c>
      <c r="C634" s="122">
        <v>6.256945</v>
      </c>
      <c r="D634" s="123">
        <v>1857</v>
      </c>
    </row>
    <row r="635" spans="1:4" ht="15.5" x14ac:dyDescent="0.35">
      <c r="A635" s="121" t="s">
        <v>893</v>
      </c>
      <c r="B635" s="121" t="s">
        <v>931</v>
      </c>
      <c r="C635" s="122">
        <v>8.2883980000000008</v>
      </c>
      <c r="D635" s="123">
        <v>2254</v>
      </c>
    </row>
    <row r="636" spans="1:4" ht="15.5" x14ac:dyDescent="0.35">
      <c r="A636" s="121" t="s">
        <v>893</v>
      </c>
      <c r="B636" s="121" t="s">
        <v>932</v>
      </c>
      <c r="C636" s="122">
        <v>6.1604200000000002</v>
      </c>
      <c r="D636" s="123">
        <v>2625</v>
      </c>
    </row>
    <row r="637" spans="1:4" ht="15.5" x14ac:dyDescent="0.35">
      <c r="A637" s="124" t="s">
        <v>893</v>
      </c>
      <c r="B637" s="124" t="s">
        <v>933</v>
      </c>
      <c r="C637" s="125">
        <v>12.635984000000001</v>
      </c>
      <c r="D637" s="126">
        <v>3775</v>
      </c>
    </row>
    <row r="638" spans="1:4" ht="15.5" x14ac:dyDescent="0.35">
      <c r="A638" s="121" t="s">
        <v>934</v>
      </c>
      <c r="B638" s="121" t="s">
        <v>935</v>
      </c>
      <c r="C638" s="122">
        <v>2.4254120000000001</v>
      </c>
      <c r="D638" s="123">
        <v>502</v>
      </c>
    </row>
    <row r="639" spans="1:4" ht="15.5" x14ac:dyDescent="0.35">
      <c r="A639" s="121" t="s">
        <v>934</v>
      </c>
      <c r="B639" s="121" t="s">
        <v>936</v>
      </c>
      <c r="C639" s="122">
        <v>2.8298049999999999</v>
      </c>
      <c r="D639" s="123">
        <v>720</v>
      </c>
    </row>
    <row r="640" spans="1:4" ht="15.5" x14ac:dyDescent="0.35">
      <c r="A640" s="121" t="s">
        <v>934</v>
      </c>
      <c r="B640" s="121" t="s">
        <v>937</v>
      </c>
      <c r="C640" s="122">
        <v>2.6754500000000001</v>
      </c>
      <c r="D640" s="123">
        <v>625</v>
      </c>
    </row>
    <row r="641" spans="1:4" ht="15.5" x14ac:dyDescent="0.35">
      <c r="A641" s="121" t="s">
        <v>934</v>
      </c>
      <c r="B641" s="121" t="s">
        <v>938</v>
      </c>
      <c r="C641" s="122">
        <v>2.230836</v>
      </c>
      <c r="D641" s="123">
        <v>570</v>
      </c>
    </row>
    <row r="642" spans="1:4" ht="15.5" x14ac:dyDescent="0.35">
      <c r="A642" s="121" t="s">
        <v>934</v>
      </c>
      <c r="B642" s="121" t="s">
        <v>939</v>
      </c>
      <c r="C642" s="122">
        <v>6.2770210000000004</v>
      </c>
      <c r="D642" s="123">
        <v>1372</v>
      </c>
    </row>
    <row r="643" spans="1:4" ht="15.5" x14ac:dyDescent="0.35">
      <c r="A643" s="121" t="s">
        <v>934</v>
      </c>
      <c r="B643" s="121" t="s">
        <v>940</v>
      </c>
      <c r="C643" s="122">
        <v>8.5428700000000006</v>
      </c>
      <c r="D643" s="123">
        <v>1741</v>
      </c>
    </row>
    <row r="644" spans="1:4" ht="15.5" x14ac:dyDescent="0.35">
      <c r="A644" s="121" t="s">
        <v>934</v>
      </c>
      <c r="B644" s="121" t="s">
        <v>941</v>
      </c>
      <c r="C644" s="122">
        <v>10.505599999999999</v>
      </c>
      <c r="D644" s="123">
        <v>1959</v>
      </c>
    </row>
    <row r="645" spans="1:4" ht="15.5" x14ac:dyDescent="0.35">
      <c r="A645" s="121" t="s">
        <v>934</v>
      </c>
      <c r="B645" s="121" t="s">
        <v>942</v>
      </c>
      <c r="C645" s="122">
        <v>4.2960500000000001</v>
      </c>
      <c r="D645" s="123">
        <v>1231</v>
      </c>
    </row>
    <row r="646" spans="1:4" ht="15.5" x14ac:dyDescent="0.35">
      <c r="A646" s="121" t="s">
        <v>934</v>
      </c>
      <c r="B646" s="121" t="s">
        <v>943</v>
      </c>
      <c r="C646" s="122">
        <v>8.2418300000000002</v>
      </c>
      <c r="D646" s="123">
        <v>1648</v>
      </c>
    </row>
    <row r="647" spans="1:4" ht="15.5" x14ac:dyDescent="0.35">
      <c r="A647" s="121" t="s">
        <v>934</v>
      </c>
      <c r="B647" s="121" t="s">
        <v>944</v>
      </c>
      <c r="C647" s="122">
        <v>9.7462999999999997</v>
      </c>
      <c r="D647" s="123">
        <v>1590</v>
      </c>
    </row>
    <row r="648" spans="1:4" ht="15.5" x14ac:dyDescent="0.35">
      <c r="A648" s="121" t="s">
        <v>934</v>
      </c>
      <c r="B648" s="121" t="s">
        <v>945</v>
      </c>
      <c r="C648" s="122">
        <v>8.2868399999999998</v>
      </c>
      <c r="D648" s="123">
        <v>1603</v>
      </c>
    </row>
    <row r="649" spans="1:4" ht="15.5" x14ac:dyDescent="0.35">
      <c r="A649" s="121" t="s">
        <v>934</v>
      </c>
      <c r="B649" s="121" t="s">
        <v>946</v>
      </c>
      <c r="C649" s="122">
        <v>8.9685380000000006</v>
      </c>
      <c r="D649" s="123">
        <v>1729</v>
      </c>
    </row>
    <row r="650" spans="1:4" ht="15.5" x14ac:dyDescent="0.35">
      <c r="A650" s="121" t="s">
        <v>934</v>
      </c>
      <c r="B650" s="121" t="s">
        <v>947</v>
      </c>
      <c r="C650" s="122">
        <v>4.9853389999999997</v>
      </c>
      <c r="D650" s="123">
        <v>1161</v>
      </c>
    </row>
    <row r="651" spans="1:4" ht="15.5" x14ac:dyDescent="0.35">
      <c r="A651" s="121" t="s">
        <v>934</v>
      </c>
      <c r="B651" s="121" t="s">
        <v>948</v>
      </c>
      <c r="C651" s="122">
        <v>7.765447</v>
      </c>
      <c r="D651" s="123">
        <v>1538</v>
      </c>
    </row>
    <row r="652" spans="1:4" ht="15.5" x14ac:dyDescent="0.35">
      <c r="A652" s="121" t="s">
        <v>934</v>
      </c>
      <c r="B652" s="121" t="s">
        <v>949</v>
      </c>
      <c r="C652" s="122">
        <v>9.8566660000000006</v>
      </c>
      <c r="D652" s="123">
        <v>2046</v>
      </c>
    </row>
    <row r="653" spans="1:4" ht="15.5" x14ac:dyDescent="0.35">
      <c r="A653" s="121" t="s">
        <v>934</v>
      </c>
      <c r="B653" s="121" t="s">
        <v>950</v>
      </c>
      <c r="C653" s="122">
        <v>7.7907130000000002</v>
      </c>
      <c r="D653" s="123">
        <v>1657</v>
      </c>
    </row>
    <row r="654" spans="1:4" ht="15.5" x14ac:dyDescent="0.35">
      <c r="A654" s="121" t="s">
        <v>934</v>
      </c>
      <c r="B654" s="121" t="s">
        <v>951</v>
      </c>
      <c r="C654" s="122">
        <v>6.8673120000000001</v>
      </c>
      <c r="D654" s="123">
        <v>1446</v>
      </c>
    </row>
    <row r="655" spans="1:4" ht="15.5" x14ac:dyDescent="0.35">
      <c r="A655" s="124" t="s">
        <v>934</v>
      </c>
      <c r="B655" s="124" t="s">
        <v>952</v>
      </c>
      <c r="C655" s="125">
        <v>9.1675500000000003</v>
      </c>
      <c r="D655" s="126">
        <v>1709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showGridLines="0" zoomScaleNormal="100" workbookViewId="0"/>
  </sheetViews>
  <sheetFormatPr defaultColWidth="9.1796875" defaultRowHeight="12.5" x14ac:dyDescent="0.25"/>
  <cols>
    <col min="1" max="1" width="34.81640625" style="12" customWidth="1"/>
    <col min="2" max="2" width="105.81640625" style="12" customWidth="1"/>
    <col min="3" max="3" width="9.1796875" style="12" customWidth="1"/>
    <col min="4" max="16384" width="9.1796875" style="12"/>
  </cols>
  <sheetData>
    <row r="1" spans="1:2" s="1" customFormat="1" ht="45" customHeight="1" x14ac:dyDescent="0.35">
      <c r="A1" s="11" t="s">
        <v>22</v>
      </c>
      <c r="B1" s="12"/>
    </row>
    <row r="2" spans="1:2" s="1" customFormat="1" ht="20.149999999999999" customHeight="1" x14ac:dyDescent="0.35">
      <c r="A2" s="13" t="s">
        <v>23</v>
      </c>
      <c r="B2" s="12"/>
    </row>
    <row r="3" spans="1:2" s="1" customFormat="1" ht="20.149999999999999" customHeight="1" x14ac:dyDescent="0.35">
      <c r="A3" s="13" t="s">
        <v>24</v>
      </c>
      <c r="B3" s="12"/>
    </row>
    <row r="4" spans="1:2" s="1" customFormat="1" ht="30" customHeight="1" x14ac:dyDescent="0.5">
      <c r="A4" s="14" t="s">
        <v>22</v>
      </c>
      <c r="B4" s="14" t="s">
        <v>25</v>
      </c>
    </row>
    <row r="5" spans="1:2" s="1" customFormat="1" ht="20.149999999999999" customHeight="1" x14ac:dyDescent="0.35">
      <c r="A5" s="76" t="s">
        <v>26</v>
      </c>
      <c r="B5" s="73" t="s">
        <v>27</v>
      </c>
    </row>
    <row r="6" spans="1:2" s="1" customFormat="1" ht="20.149999999999999" customHeight="1" x14ac:dyDescent="0.35">
      <c r="A6" s="74" t="s">
        <v>22</v>
      </c>
      <c r="B6" s="73" t="s">
        <v>28</v>
      </c>
    </row>
    <row r="7" spans="1:2" s="1" customFormat="1" ht="20.149999999999999" customHeight="1" x14ac:dyDescent="0.35">
      <c r="A7" s="74" t="s">
        <v>29</v>
      </c>
      <c r="B7" s="73" t="s">
        <v>30</v>
      </c>
    </row>
    <row r="8" spans="1:2" s="1" customFormat="1" ht="20.149999999999999" customHeight="1" x14ac:dyDescent="0.35">
      <c r="A8" s="77" t="s">
        <v>31</v>
      </c>
      <c r="B8" s="73" t="s">
        <v>32</v>
      </c>
    </row>
    <row r="9" spans="1:2" s="1" customFormat="1" ht="20.149999999999999" customHeight="1" x14ac:dyDescent="0.35">
      <c r="A9" s="76" t="s">
        <v>33</v>
      </c>
      <c r="B9" s="75" t="s">
        <v>34</v>
      </c>
    </row>
    <row r="10" spans="1:2" s="1" customFormat="1" ht="20.149999999999999" customHeight="1" x14ac:dyDescent="0.35">
      <c r="A10" s="76" t="s">
        <v>35</v>
      </c>
      <c r="B10" s="75" t="s">
        <v>36</v>
      </c>
    </row>
    <row r="11" spans="1:2" s="1" customFormat="1" ht="38.15" customHeight="1" x14ac:dyDescent="0.35">
      <c r="A11" s="108" t="s">
        <v>37</v>
      </c>
      <c r="B11" s="75" t="s">
        <v>38</v>
      </c>
    </row>
    <row r="12" spans="1:2" s="1" customFormat="1" ht="20.149999999999999" customHeight="1" x14ac:dyDescent="0.35">
      <c r="A12" s="76" t="s">
        <v>39</v>
      </c>
      <c r="B12" s="75" t="s">
        <v>40</v>
      </c>
    </row>
    <row r="13" spans="1:2" s="1" customFormat="1" ht="20.149999999999999" customHeight="1" x14ac:dyDescent="0.35">
      <c r="A13" s="76" t="s">
        <v>961</v>
      </c>
      <c r="B13" s="75" t="s">
        <v>962</v>
      </c>
    </row>
    <row r="14" spans="1:2" s="1" customFormat="1" ht="20.149999999999999" customHeight="1" x14ac:dyDescent="0.35">
      <c r="A14" s="76" t="s">
        <v>956</v>
      </c>
      <c r="B14" s="75" t="s">
        <v>955</v>
      </c>
    </row>
    <row r="15" spans="1:2" s="1" customFormat="1" ht="20.149999999999999" customHeight="1" x14ac:dyDescent="0.35">
      <c r="A15" s="76" t="s">
        <v>41</v>
      </c>
      <c r="B15" s="75" t="s">
        <v>42</v>
      </c>
    </row>
    <row r="16" spans="1:2" ht="20.149999999999999" customHeight="1" x14ac:dyDescent="0.25">
      <c r="A16" s="76" t="s">
        <v>43</v>
      </c>
      <c r="B16" s="75" t="s">
        <v>44</v>
      </c>
    </row>
    <row r="17" spans="1:2" ht="15.5" x14ac:dyDescent="0.25">
      <c r="A17" s="76" t="s">
        <v>45</v>
      </c>
      <c r="B17" s="75" t="s">
        <v>46</v>
      </c>
    </row>
  </sheetData>
  <phoneticPr fontId="35" type="noConversion"/>
  <hyperlinks>
    <hyperlink ref="A5" location="Cover_sheet!A1" display="Cover Sheet" xr:uid="{00000000-0004-0000-0100-000000000000}"/>
    <hyperlink ref="A6" location="Contents!A1" display="Contents" xr:uid="{00000000-0004-0000-0100-000001000000}"/>
    <hyperlink ref="A7" location="Commentary!A1" display="Commentary" xr:uid="{00000000-0004-0000-0100-000002000000}"/>
    <hyperlink ref="A8" location="Notes!A1" display="Notes" xr:uid="{00000000-0004-0000-0100-000003000000}"/>
    <hyperlink ref="A9" location="Table_1_by_Capacity!A1" display="Table 1 - by Capacity" xr:uid="{00000000-0004-0000-0100-000004000000}"/>
    <hyperlink ref="A10" location="Table_2_by_Accreditation!A1" display="Table 2 - by Accreditation" xr:uid="{00000000-0004-0000-0100-000005000000}"/>
    <hyperlink ref="A12" location="FiT_data_timelines!A1" display="FiT data timelines" xr:uid="{00000000-0004-0000-0100-000006000000}"/>
    <hyperlink ref="A8:B8" location="Notes!A1" display="Notes" xr:uid="{F0DB0942-D4A7-4F55-AC78-0BF725C4F91A}"/>
    <hyperlink ref="A11" location="Table_3_dom_by_PC!A1" display="Table 3 - domestic installations by parliamentary constituency" xr:uid="{CF92095B-E160-42AA-9B9A-E12DB2EC5B9E}"/>
    <hyperlink ref="A17" location="Table_3_Nov_23!A1" display="Table 3 - Nov 23" xr:uid="{1CCBFE24-C31A-4BF2-86E4-8CAFB0E632D0}"/>
    <hyperlink ref="A15" location="Table_1_Dec_23!Print_Titles" display="Table 1 - Dec 23" xr:uid="{2DAA81FD-D5C5-42E1-882D-D9C267E076EF}"/>
    <hyperlink ref="A14" location="Table_1_Jan_24!A1" display="Table 2 - Nov 23" xr:uid="{C24A0472-51FC-4CAE-BE43-10F642DCC49A}"/>
    <hyperlink ref="A16" location="Table_2_Nov_23!A1" display="Table 2 - Nov 23" xr:uid="{57197792-E12D-4744-934A-D2EBB2A39E1D}"/>
    <hyperlink ref="A13" location="Table_1_Feb_24!A1" display="Table 1 - Feb 24" xr:uid="{6B372C20-8CFE-406B-9E02-D72ADC9210FA}"/>
  </hyperlinks>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showGridLines="0" zoomScaleNormal="100" workbookViewId="0"/>
  </sheetViews>
  <sheetFormatPr defaultColWidth="9.1796875" defaultRowHeight="15.5" x14ac:dyDescent="0.35"/>
  <cols>
    <col min="1" max="1" width="150.54296875" style="2" customWidth="1"/>
    <col min="2" max="2" width="9.1796875" style="2" customWidth="1"/>
    <col min="3" max="16384" width="9.1796875" style="2"/>
  </cols>
  <sheetData>
    <row r="1" spans="1:1" s="1" customFormat="1" ht="45" customHeight="1" x14ac:dyDescent="0.35">
      <c r="A1" s="99" t="s">
        <v>47</v>
      </c>
    </row>
    <row r="2" spans="1:1" s="1" customFormat="1" ht="26.15" customHeight="1" x14ac:dyDescent="0.35">
      <c r="A2" s="100">
        <v>45352</v>
      </c>
    </row>
    <row r="3" spans="1:1" s="1" customFormat="1" ht="24" customHeight="1" x14ac:dyDescent="0.45">
      <c r="A3" s="101" t="s">
        <v>48</v>
      </c>
    </row>
    <row r="4" spans="1:1" s="8" customFormat="1" ht="75" customHeight="1" x14ac:dyDescent="0.35">
      <c r="A4" s="95" t="s">
        <v>49</v>
      </c>
    </row>
    <row r="5" spans="1:1" s="1" customFormat="1" ht="30.65" customHeight="1" x14ac:dyDescent="0.45">
      <c r="A5" s="101" t="s">
        <v>50</v>
      </c>
    </row>
    <row r="6" spans="1:1" s="1" customFormat="1" ht="40.4" customHeight="1" x14ac:dyDescent="0.35">
      <c r="A6" s="95" t="s">
        <v>966</v>
      </c>
    </row>
    <row r="7" spans="1:1" s="1" customFormat="1" ht="50.5" customHeight="1" x14ac:dyDescent="0.35">
      <c r="A7" s="181" t="s">
        <v>963</v>
      </c>
    </row>
    <row r="8" spans="1:1" s="1" customFormat="1" ht="50.5" customHeight="1" x14ac:dyDescent="0.35">
      <c r="A8" s="181" t="s">
        <v>964</v>
      </c>
    </row>
    <row r="9" spans="1:1" s="1" customFormat="1" ht="62.15" customHeight="1" x14ac:dyDescent="0.35">
      <c r="A9" s="181" t="s">
        <v>965</v>
      </c>
    </row>
    <row r="10" spans="1:1" s="1" customFormat="1" ht="37.5" customHeight="1" x14ac:dyDescent="0.35">
      <c r="A10" s="102" t="s">
        <v>51</v>
      </c>
    </row>
    <row r="11" spans="1:1" s="1" customFormat="1" ht="48.65" customHeight="1" x14ac:dyDescent="0.35">
      <c r="A11" s="95" t="s">
        <v>52</v>
      </c>
    </row>
    <row r="12" spans="1:1" s="1" customFormat="1" ht="23.15" customHeight="1" x14ac:dyDescent="0.45">
      <c r="A12" s="101" t="s">
        <v>53</v>
      </c>
    </row>
    <row r="13" spans="1:1" s="1" customFormat="1" ht="36.65" customHeight="1" x14ac:dyDescent="0.35">
      <c r="A13" s="102" t="s">
        <v>54</v>
      </c>
    </row>
    <row r="14" spans="1:1" s="1" customFormat="1" ht="38.15" customHeight="1" x14ac:dyDescent="0.35">
      <c r="A14" s="103" t="s">
        <v>55</v>
      </c>
    </row>
    <row r="15" spans="1:1" s="1" customFormat="1" ht="21" x14ac:dyDescent="0.5">
      <c r="A15" s="3"/>
    </row>
    <row r="16" spans="1:1" s="1" customFormat="1" x14ac:dyDescent="0.35">
      <c r="A16" s="2"/>
    </row>
    <row r="17" spans="1:1" s="1" customFormat="1" ht="21" x14ac:dyDescent="0.5">
      <c r="A17" s="3"/>
    </row>
    <row r="18" spans="1:1" s="1" customFormat="1" x14ac:dyDescent="0.35">
      <c r="A18" s="2"/>
    </row>
    <row r="19" spans="1:1" x14ac:dyDescent="0.35">
      <c r="A19" s="5"/>
    </row>
    <row r="20" spans="1:1" s="1" customFormat="1" ht="21" x14ac:dyDescent="0.5">
      <c r="A20" s="3"/>
    </row>
    <row r="22" spans="1:1" x14ac:dyDescent="0.35">
      <c r="A22" s="5"/>
    </row>
  </sheetData>
  <pageMargins left="0.70000000000000007" right="0.70000000000000007" top="0.75" bottom="0.75" header="0.30000000000000004" footer="0.30000000000000004"/>
  <pageSetup paperSize="9" fitToWidth="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zoomScaleNormal="100" workbookViewId="0"/>
  </sheetViews>
  <sheetFormatPr defaultColWidth="9.1796875" defaultRowHeight="20.149999999999999" customHeight="1" x14ac:dyDescent="0.35"/>
  <cols>
    <col min="1" max="1" width="31.1796875" style="2" customWidth="1"/>
    <col min="2" max="2" width="150.81640625" style="2" customWidth="1"/>
    <col min="3" max="3" width="59.81640625" style="2" customWidth="1"/>
    <col min="4" max="4" width="9.1796875" style="2" customWidth="1"/>
    <col min="5" max="16384" width="9.1796875" style="2"/>
  </cols>
  <sheetData>
    <row r="1" spans="1:3" s="1" customFormat="1" ht="45" customHeight="1" x14ac:dyDescent="0.35">
      <c r="A1" s="104" t="s">
        <v>31</v>
      </c>
      <c r="B1" s="95"/>
      <c r="C1" s="2"/>
    </row>
    <row r="2" spans="1:3" s="8" customFormat="1" ht="20.149999999999999" customHeight="1" x14ac:dyDescent="0.35">
      <c r="A2" s="105" t="s">
        <v>56</v>
      </c>
      <c r="B2" s="105"/>
    </row>
    <row r="3" spans="1:3" s="8" customFormat="1" ht="20.149999999999999" customHeight="1" x14ac:dyDescent="0.35">
      <c r="A3" s="105" t="s">
        <v>57</v>
      </c>
      <c r="B3" s="105"/>
    </row>
    <row r="4" spans="1:3" s="8" customFormat="1" ht="20.149999999999999" customHeight="1" x14ac:dyDescent="0.5">
      <c r="A4" s="98" t="s">
        <v>58</v>
      </c>
      <c r="B4" s="98" t="s">
        <v>25</v>
      </c>
    </row>
    <row r="5" spans="1:3" s="9" customFormat="1" ht="31" x14ac:dyDescent="0.35">
      <c r="A5" s="105" t="s">
        <v>59</v>
      </c>
      <c r="B5" s="95" t="s">
        <v>60</v>
      </c>
    </row>
    <row r="6" spans="1:3" s="9" customFormat="1" ht="31" x14ac:dyDescent="0.35">
      <c r="A6" s="105" t="s">
        <v>61</v>
      </c>
      <c r="B6" s="95" t="s">
        <v>62</v>
      </c>
    </row>
    <row r="7" spans="1:3" s="9" customFormat="1" ht="62" x14ac:dyDescent="0.35">
      <c r="A7" s="95" t="s">
        <v>63</v>
      </c>
      <c r="B7" s="106" t="s">
        <v>64</v>
      </c>
    </row>
    <row r="8" spans="1:3" s="9" customFormat="1" ht="31" x14ac:dyDescent="0.35">
      <c r="A8" s="95" t="s">
        <v>65</v>
      </c>
      <c r="B8" s="106" t="s">
        <v>66</v>
      </c>
    </row>
    <row r="9" spans="1:3" s="9" customFormat="1" ht="15.5" x14ac:dyDescent="0.35">
      <c r="A9" s="105" t="s">
        <v>67</v>
      </c>
      <c r="B9" s="95" t="s">
        <v>68</v>
      </c>
    </row>
    <row r="10" spans="1:3" s="9" customFormat="1" ht="62" x14ac:dyDescent="0.35">
      <c r="A10" s="105" t="s">
        <v>69</v>
      </c>
      <c r="B10" s="95" t="s">
        <v>70</v>
      </c>
    </row>
    <row r="11" spans="1:3" s="9" customFormat="1" ht="31" x14ac:dyDescent="0.35">
      <c r="A11" s="105" t="s">
        <v>71</v>
      </c>
      <c r="B11" s="95" t="s">
        <v>72</v>
      </c>
    </row>
    <row r="12" spans="1:3" s="9" customFormat="1" ht="15.5" x14ac:dyDescent="0.35">
      <c r="A12" s="87"/>
      <c r="B12" s="87"/>
    </row>
    <row r="13" spans="1:3" s="9" customFormat="1" ht="21" x14ac:dyDescent="0.5">
      <c r="A13" s="98" t="s">
        <v>73</v>
      </c>
      <c r="B13" s="98" t="s">
        <v>25</v>
      </c>
      <c r="C13" s="4" t="s">
        <v>74</v>
      </c>
    </row>
    <row r="14" spans="1:3" s="9" customFormat="1" ht="31" x14ac:dyDescent="0.5">
      <c r="A14" s="105" t="s">
        <v>75</v>
      </c>
      <c r="B14" s="95" t="s">
        <v>76</v>
      </c>
      <c r="C14" s="4"/>
    </row>
    <row r="15" spans="1:3" s="9" customFormat="1" ht="139.5" x14ac:dyDescent="0.35">
      <c r="A15" s="105" t="s">
        <v>77</v>
      </c>
      <c r="B15" s="95" t="s">
        <v>78</v>
      </c>
      <c r="C15" s="15" t="s">
        <v>79</v>
      </c>
    </row>
    <row r="16" spans="1:3" s="9" customFormat="1" ht="108.5" x14ac:dyDescent="0.35">
      <c r="A16" s="105" t="s">
        <v>80</v>
      </c>
      <c r="B16" s="95" t="s">
        <v>81</v>
      </c>
      <c r="C16" s="15" t="s">
        <v>79</v>
      </c>
    </row>
    <row r="17" spans="1:3" s="9" customFormat="1" ht="40.4" customHeight="1" x14ac:dyDescent="0.35">
      <c r="A17" s="95" t="s">
        <v>82</v>
      </c>
      <c r="B17" s="106" t="s">
        <v>83</v>
      </c>
      <c r="C17" s="15" t="s">
        <v>79</v>
      </c>
    </row>
    <row r="18" spans="1:3" s="9" customFormat="1" ht="20.149999999999999" customHeight="1" x14ac:dyDescent="0.35">
      <c r="A18" s="95" t="s">
        <v>84</v>
      </c>
      <c r="B18" s="106" t="s">
        <v>85</v>
      </c>
      <c r="C18" s="16" t="s">
        <v>79</v>
      </c>
    </row>
    <row r="19" spans="1:3" s="9" customFormat="1" ht="15.5" x14ac:dyDescent="0.35">
      <c r="A19" s="95" t="s">
        <v>86</v>
      </c>
      <c r="B19" s="107" t="s">
        <v>87</v>
      </c>
      <c r="C19" s="16" t="s">
        <v>79</v>
      </c>
    </row>
  </sheetData>
  <phoneticPr fontId="35" type="noConversion"/>
  <hyperlinks>
    <hyperlink ref="C15" r:id="rId1" xr:uid="{00000000-0004-0000-0400-000000000000}"/>
    <hyperlink ref="C16" r:id="rId2" xr:uid="{00000000-0004-0000-0400-000001000000}"/>
    <hyperlink ref="C17" r:id="rId3" xr:uid="{00000000-0004-0000-0400-000002000000}"/>
    <hyperlink ref="C18" r:id="rId4" xr:uid="{00000000-0004-0000-0400-000003000000}"/>
    <hyperlink ref="C19" r:id="rId5" xr:uid="{00000000-0004-0000-0400-000004000000}"/>
  </hyperlinks>
  <pageMargins left="0.70000000000000007" right="0.70000000000000007" top="0.75" bottom="0.75" header="0.30000000000000004" footer="0.30000000000000004"/>
  <pageSetup paperSize="9" fitToWidth="0" fitToHeight="0" orientation="portrait" verticalDpi="0" r:id="rId6"/>
  <tableParts count="2">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2" width="11.90625" style="6" customWidth="1"/>
    <col min="173" max="173" width="9.1796875" style="6" bestFit="1" customWidth="1"/>
    <col min="174" max="16384" width="8.81640625" style="6"/>
  </cols>
  <sheetData>
    <row r="1" spans="1:173" s="18" customFormat="1" ht="45" customHeight="1" x14ac:dyDescent="0.6">
      <c r="A1" s="17" t="s">
        <v>88</v>
      </c>
    </row>
    <row r="2" spans="1:173"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90</v>
      </c>
    </row>
    <row r="4" spans="1:173" s="19" customFormat="1" ht="20.149999999999999" customHeight="1" x14ac:dyDescent="0.35">
      <c r="A4" s="19" t="s">
        <v>91</v>
      </c>
    </row>
    <row r="5" spans="1:173" s="25" customFormat="1" ht="30" customHeight="1" x14ac:dyDescent="0.35">
      <c r="A5" s="21" t="s">
        <v>92</v>
      </c>
      <c r="B5" s="22" t="s">
        <v>93</v>
      </c>
      <c r="C5" s="23" t="s">
        <v>94</v>
      </c>
      <c r="D5" s="23" t="s">
        <v>95</v>
      </c>
      <c r="E5" s="23" t="s">
        <v>96</v>
      </c>
      <c r="F5" s="23" t="s">
        <v>97</v>
      </c>
      <c r="G5" s="23" t="s">
        <v>98</v>
      </c>
      <c r="H5" s="23" t="s">
        <v>99</v>
      </c>
      <c r="I5" s="23" t="s">
        <v>100</v>
      </c>
      <c r="J5" s="23" t="s">
        <v>101</v>
      </c>
      <c r="K5" s="23" t="s">
        <v>102</v>
      </c>
      <c r="L5" s="23" t="s">
        <v>103</v>
      </c>
      <c r="M5" s="23" t="s">
        <v>104</v>
      </c>
      <c r="N5" s="22" t="s">
        <v>105</v>
      </c>
      <c r="O5" s="23" t="s">
        <v>106</v>
      </c>
      <c r="P5" s="23" t="s">
        <v>107</v>
      </c>
      <c r="Q5" s="23" t="s">
        <v>108</v>
      </c>
      <c r="R5" s="23" t="s">
        <v>109</v>
      </c>
      <c r="S5" s="23" t="s">
        <v>110</v>
      </c>
      <c r="T5" s="23" t="s">
        <v>111</v>
      </c>
      <c r="U5" s="23" t="s">
        <v>112</v>
      </c>
      <c r="V5" s="23" t="s">
        <v>113</v>
      </c>
      <c r="W5" s="23" t="s">
        <v>114</v>
      </c>
      <c r="X5" s="23" t="s">
        <v>115</v>
      </c>
      <c r="Y5" s="23" t="s">
        <v>116</v>
      </c>
      <c r="Z5" s="22" t="s">
        <v>117</v>
      </c>
      <c r="AA5" s="23" t="s">
        <v>118</v>
      </c>
      <c r="AB5" s="23" t="s">
        <v>119</v>
      </c>
      <c r="AC5" s="23" t="s">
        <v>120</v>
      </c>
      <c r="AD5" s="23" t="s">
        <v>121</v>
      </c>
      <c r="AE5" s="23" t="s">
        <v>122</v>
      </c>
      <c r="AF5" s="23" t="s">
        <v>123</v>
      </c>
      <c r="AG5" s="23" t="s">
        <v>124</v>
      </c>
      <c r="AH5" s="23" t="s">
        <v>125</v>
      </c>
      <c r="AI5" s="23" t="s">
        <v>126</v>
      </c>
      <c r="AJ5" s="23" t="s">
        <v>127</v>
      </c>
      <c r="AK5" s="23" t="s">
        <v>128</v>
      </c>
      <c r="AL5" s="22" t="s">
        <v>129</v>
      </c>
      <c r="AM5" s="23" t="s">
        <v>130</v>
      </c>
      <c r="AN5" s="23" t="s">
        <v>131</v>
      </c>
      <c r="AO5" s="23" t="s">
        <v>132</v>
      </c>
      <c r="AP5" s="23" t="s">
        <v>133</v>
      </c>
      <c r="AQ5" s="23" t="s">
        <v>134</v>
      </c>
      <c r="AR5" s="23" t="s">
        <v>135</v>
      </c>
      <c r="AS5" s="23" t="s">
        <v>136</v>
      </c>
      <c r="AT5" s="23" t="s">
        <v>137</v>
      </c>
      <c r="AU5" s="23" t="s">
        <v>138</v>
      </c>
      <c r="AV5" s="23" t="s">
        <v>139</v>
      </c>
      <c r="AW5" s="24" t="s">
        <v>140</v>
      </c>
      <c r="AX5" s="23" t="s">
        <v>141</v>
      </c>
      <c r="AY5" s="23" t="s">
        <v>142</v>
      </c>
      <c r="AZ5" s="23" t="s">
        <v>143</v>
      </c>
      <c r="BA5" s="23" t="s">
        <v>144</v>
      </c>
      <c r="BB5" s="23" t="s">
        <v>145</v>
      </c>
      <c r="BC5" s="23" t="s">
        <v>146</v>
      </c>
      <c r="BD5" s="23" t="s">
        <v>147</v>
      </c>
      <c r="BE5" s="23" t="s">
        <v>148</v>
      </c>
      <c r="BF5" s="23" t="s">
        <v>149</v>
      </c>
      <c r="BG5" s="23" t="s">
        <v>150</v>
      </c>
      <c r="BH5" s="23" t="s">
        <v>151</v>
      </c>
      <c r="BI5" s="24" t="s">
        <v>152</v>
      </c>
      <c r="BJ5" s="23" t="s">
        <v>153</v>
      </c>
      <c r="BK5" s="23" t="s">
        <v>154</v>
      </c>
      <c r="BL5" s="23" t="s">
        <v>155</v>
      </c>
      <c r="BM5" s="23" t="s">
        <v>156</v>
      </c>
      <c r="BN5" s="23" t="s">
        <v>157</v>
      </c>
      <c r="BO5" s="23" t="s">
        <v>158</v>
      </c>
      <c r="BP5" s="23" t="s">
        <v>159</v>
      </c>
      <c r="BQ5" s="23" t="s">
        <v>160</v>
      </c>
      <c r="BR5" s="23" t="s">
        <v>161</v>
      </c>
      <c r="BS5" s="23" t="s">
        <v>162</v>
      </c>
      <c r="BT5" s="23" t="s">
        <v>163</v>
      </c>
      <c r="BU5" s="24" t="s">
        <v>164</v>
      </c>
      <c r="BV5" s="23" t="s">
        <v>165</v>
      </c>
      <c r="BW5" s="23" t="s">
        <v>166</v>
      </c>
      <c r="BX5" s="23" t="s">
        <v>167</v>
      </c>
      <c r="BY5" s="23" t="s">
        <v>168</v>
      </c>
      <c r="BZ5" s="23" t="s">
        <v>169</v>
      </c>
      <c r="CA5" s="23" t="s">
        <v>170</v>
      </c>
      <c r="CB5" s="23" t="s">
        <v>171</v>
      </c>
      <c r="CC5" s="23" t="s">
        <v>172</v>
      </c>
      <c r="CD5" s="23" t="s">
        <v>173</v>
      </c>
      <c r="CE5" s="23" t="s">
        <v>174</v>
      </c>
      <c r="CF5" s="23" t="s">
        <v>175</v>
      </c>
      <c r="CG5" s="24" t="s">
        <v>176</v>
      </c>
      <c r="CH5" s="23" t="s">
        <v>177</v>
      </c>
      <c r="CI5" s="23" t="s">
        <v>178</v>
      </c>
      <c r="CJ5" s="23" t="s">
        <v>179</v>
      </c>
      <c r="CK5" s="23" t="s">
        <v>180</v>
      </c>
      <c r="CL5" s="23" t="s">
        <v>181</v>
      </c>
      <c r="CM5" s="23" t="s">
        <v>182</v>
      </c>
      <c r="CN5" s="23" t="s">
        <v>183</v>
      </c>
      <c r="CO5" s="23" t="s">
        <v>184</v>
      </c>
      <c r="CP5" s="23" t="s">
        <v>185</v>
      </c>
      <c r="CQ5" s="23" t="s">
        <v>186</v>
      </c>
      <c r="CR5" s="23" t="s">
        <v>187</v>
      </c>
      <c r="CS5" s="24" t="s">
        <v>188</v>
      </c>
      <c r="CT5" s="23" t="s">
        <v>189</v>
      </c>
      <c r="CU5" s="23" t="s">
        <v>190</v>
      </c>
      <c r="CV5" s="23" t="s">
        <v>191</v>
      </c>
      <c r="CW5" s="23" t="s">
        <v>192</v>
      </c>
      <c r="CX5" s="23" t="s">
        <v>193</v>
      </c>
      <c r="CY5" s="23" t="s">
        <v>194</v>
      </c>
      <c r="CZ5" s="23" t="s">
        <v>195</v>
      </c>
      <c r="DA5" s="23" t="s">
        <v>196</v>
      </c>
      <c r="DB5" s="23" t="s">
        <v>197</v>
      </c>
      <c r="DC5" s="23" t="s">
        <v>198</v>
      </c>
      <c r="DD5" s="23" t="s">
        <v>199</v>
      </c>
      <c r="DE5" s="24" t="s">
        <v>200</v>
      </c>
      <c r="DF5" s="23" t="s">
        <v>201</v>
      </c>
      <c r="DG5" s="23" t="s">
        <v>202</v>
      </c>
      <c r="DH5" s="23" t="s">
        <v>203</v>
      </c>
      <c r="DI5" s="23" t="s">
        <v>204</v>
      </c>
      <c r="DJ5" s="23" t="s">
        <v>205</v>
      </c>
      <c r="DK5" s="23" t="s">
        <v>206</v>
      </c>
      <c r="DL5" s="23" t="s">
        <v>207</v>
      </c>
      <c r="DM5" s="23" t="s">
        <v>208</v>
      </c>
      <c r="DN5" s="23" t="s">
        <v>209</v>
      </c>
      <c r="DO5" s="23" t="s">
        <v>210</v>
      </c>
      <c r="DP5" s="23" t="s">
        <v>211</v>
      </c>
      <c r="DQ5" s="24" t="s">
        <v>212</v>
      </c>
      <c r="DR5" s="23" t="s">
        <v>213</v>
      </c>
      <c r="DS5" s="23" t="s">
        <v>214</v>
      </c>
      <c r="DT5" s="23" t="s">
        <v>215</v>
      </c>
      <c r="DU5" s="23" t="s">
        <v>216</v>
      </c>
      <c r="DV5" s="23" t="s">
        <v>217</v>
      </c>
      <c r="DW5" s="23" t="s">
        <v>218</v>
      </c>
      <c r="DX5" s="23" t="s">
        <v>219</v>
      </c>
      <c r="DY5" s="23" t="s">
        <v>220</v>
      </c>
      <c r="DZ5" s="23" t="s">
        <v>221</v>
      </c>
      <c r="EA5" s="23" t="s">
        <v>222</v>
      </c>
      <c r="EB5" s="23" t="s">
        <v>223</v>
      </c>
      <c r="EC5" s="24" t="s">
        <v>224</v>
      </c>
      <c r="ED5" s="23" t="s">
        <v>225</v>
      </c>
      <c r="EE5" s="23" t="s">
        <v>226</v>
      </c>
      <c r="EF5" s="23" t="s">
        <v>227</v>
      </c>
      <c r="EG5" s="23" t="s">
        <v>228</v>
      </c>
      <c r="EH5" s="23" t="s">
        <v>229</v>
      </c>
      <c r="EI5" s="23" t="s">
        <v>230</v>
      </c>
      <c r="EJ5" s="23" t="s">
        <v>231</v>
      </c>
      <c r="EK5" s="23" t="s">
        <v>232</v>
      </c>
      <c r="EL5" s="23" t="s">
        <v>233</v>
      </c>
      <c r="EM5" s="23" t="s">
        <v>234</v>
      </c>
      <c r="EN5" s="44" t="s">
        <v>235</v>
      </c>
      <c r="EO5" s="81" t="s">
        <v>236</v>
      </c>
      <c r="EP5" s="23" t="s">
        <v>237</v>
      </c>
      <c r="EQ5" s="44" t="s">
        <v>238</v>
      </c>
      <c r="ER5" s="44" t="s">
        <v>239</v>
      </c>
      <c r="ES5" s="44" t="s">
        <v>240</v>
      </c>
      <c r="ET5" s="44" t="s">
        <v>241</v>
      </c>
      <c r="EU5" s="44" t="s">
        <v>242</v>
      </c>
      <c r="EV5" s="44" t="s">
        <v>243</v>
      </c>
      <c r="EW5" s="44" t="s">
        <v>244</v>
      </c>
      <c r="EX5" s="44" t="s">
        <v>245</v>
      </c>
      <c r="EY5" s="44" t="s">
        <v>246</v>
      </c>
      <c r="EZ5" s="44" t="s">
        <v>247</v>
      </c>
      <c r="FA5" s="81" t="s">
        <v>248</v>
      </c>
      <c r="FB5" s="44" t="s">
        <v>249</v>
      </c>
      <c r="FC5" s="44" t="s">
        <v>250</v>
      </c>
      <c r="FD5" s="44" t="s">
        <v>251</v>
      </c>
      <c r="FE5" s="44" t="s">
        <v>252</v>
      </c>
      <c r="FF5" s="44" t="s">
        <v>253</v>
      </c>
      <c r="FG5" s="44" t="s">
        <v>254</v>
      </c>
      <c r="FH5" s="44" t="s">
        <v>255</v>
      </c>
      <c r="FI5" s="44" t="s">
        <v>256</v>
      </c>
      <c r="FJ5" s="44" t="s">
        <v>257</v>
      </c>
      <c r="FK5" s="44" t="s">
        <v>258</v>
      </c>
      <c r="FL5" s="44" t="s">
        <v>259</v>
      </c>
      <c r="FM5" s="44" t="s">
        <v>260</v>
      </c>
      <c r="FN5" s="155" t="s">
        <v>261</v>
      </c>
      <c r="FO5" s="44" t="s">
        <v>954</v>
      </c>
      <c r="FP5" s="44" t="s">
        <v>960</v>
      </c>
    </row>
    <row r="6" spans="1:173"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9"/>
      <c r="FO6" s="68"/>
      <c r="FP6" s="68"/>
    </row>
    <row r="7" spans="1:173" s="1" customFormat="1" ht="20.149999999999999" customHeight="1" x14ac:dyDescent="0.35">
      <c r="A7" s="31" t="s">
        <v>263</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64">
        <v>3594.3579069999987</v>
      </c>
      <c r="FQ7" s="163"/>
    </row>
    <row r="8" spans="1:173" s="1" customFormat="1" ht="20.149999999999999" customHeight="1" x14ac:dyDescent="0.35">
      <c r="A8" s="31" t="s">
        <v>264</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64">
        <v>848.14669699999956</v>
      </c>
      <c r="FQ8" s="163"/>
    </row>
    <row r="9" spans="1:173" s="1" customFormat="1" ht="20.149999999999999" customHeight="1" x14ac:dyDescent="0.35">
      <c r="A9" s="31" t="s">
        <v>265</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64">
        <v>1247.0467100000001</v>
      </c>
      <c r="FQ9" s="163"/>
    </row>
    <row r="10" spans="1:173" s="1" customFormat="1" ht="20.149999999999999" customHeight="1" x14ac:dyDescent="0.35">
      <c r="A10" s="31" t="s">
        <v>266</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64">
        <v>3668.9024300000001</v>
      </c>
      <c r="FQ10" s="163"/>
    </row>
    <row r="11" spans="1:173" s="1" customFormat="1" ht="20.149999999999999" customHeight="1" x14ac:dyDescent="0.35">
      <c r="A11" s="31" t="s">
        <v>267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64">
        <v>4354.3117500000008</v>
      </c>
      <c r="FQ11" s="163"/>
    </row>
    <row r="12" spans="1:173" s="1" customFormat="1" ht="20.149999999999999" customHeight="1" x14ac:dyDescent="0.35">
      <c r="A12" s="31" t="s">
        <v>268</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64">
        <v>1752.5698900000002</v>
      </c>
      <c r="FQ12" s="163"/>
    </row>
    <row r="13" spans="1:173" s="25" customFormat="1" ht="20.149999999999999" customHeight="1" thickBot="1" x14ac:dyDescent="0.4">
      <c r="A13" s="32" t="s">
        <v>269</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EN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ref="EO13:EQ13" si="3">SUM(EO7:EO12)</f>
        <v>13639.357304000001</v>
      </c>
      <c r="EP13" s="53">
        <f t="shared" si="3"/>
        <v>13709.562064</v>
      </c>
      <c r="EQ13" s="53">
        <f t="shared" si="3"/>
        <v>13736.840474000001</v>
      </c>
      <c r="ER13" s="53">
        <f t="shared" ref="ER13:ES13" si="4">SUM(ER7:ER12)</f>
        <v>13773.866034000001</v>
      </c>
      <c r="ES13" s="53">
        <f t="shared" si="4"/>
        <v>13814.659414000002</v>
      </c>
      <c r="ET13" s="53">
        <f t="shared" ref="ET13:EW13" si="5">SUM(ET7:ET12)</f>
        <v>13863.179984</v>
      </c>
      <c r="EU13" s="53">
        <f t="shared" si="5"/>
        <v>13905.120904000001</v>
      </c>
      <c r="EV13" s="53">
        <f t="shared" si="5"/>
        <v>13950.978934000001</v>
      </c>
      <c r="EW13" s="53">
        <f t="shared" si="5"/>
        <v>13999.156524</v>
      </c>
      <c r="EX13" s="53">
        <f t="shared" ref="EX13:FA13" si="6">SUM(EX7:EX12)</f>
        <v>14055.638454000002</v>
      </c>
      <c r="EY13" s="53">
        <f t="shared" si="6"/>
        <v>14135.364944000001</v>
      </c>
      <c r="EZ13" s="53">
        <f t="shared" si="6"/>
        <v>14199.810694000002</v>
      </c>
      <c r="FA13" s="54">
        <f t="shared" si="6"/>
        <v>14289.438424000002</v>
      </c>
      <c r="FB13" s="53">
        <f t="shared" ref="FB13:FC13" si="7">SUM(FB7:FB12)</f>
        <v>14378.110034000001</v>
      </c>
      <c r="FC13" s="53">
        <f t="shared" si="7"/>
        <v>14534.014933999999</v>
      </c>
      <c r="FD13" s="53">
        <f t="shared" ref="FD13:FE13" si="8">SUM(FD7:FD12)</f>
        <v>14636.150713999999</v>
      </c>
      <c r="FE13" s="53">
        <f t="shared" si="8"/>
        <v>14706.276873999999</v>
      </c>
      <c r="FF13" s="53">
        <f t="shared" ref="FF13:FG13" si="9">SUM(FF7:FF12)</f>
        <v>14815.872554000001</v>
      </c>
      <c r="FG13" s="53">
        <f t="shared" si="9"/>
        <v>14901.184334000001</v>
      </c>
      <c r="FH13" s="53">
        <f t="shared" ref="FH13:FI13" si="10">SUM(FH7:FH12)</f>
        <v>14971.858114000001</v>
      </c>
      <c r="FI13" s="53">
        <f t="shared" si="10"/>
        <v>15043.697944000001</v>
      </c>
      <c r="FJ13" s="53">
        <f t="shared" ref="FJ13:FK13" si="11">SUM(FJ7:FJ12)</f>
        <v>15113.579424000001</v>
      </c>
      <c r="FK13" s="169">
        <f t="shared" si="11"/>
        <v>15175.260234000003</v>
      </c>
      <c r="FL13" s="169">
        <f t="shared" ref="FL13" si="12">SUM(FL7:FL12)</f>
        <v>15241.577994000001</v>
      </c>
      <c r="FM13" s="169">
        <f>SUM(FM7:FM12)</f>
        <v>15286.032174000002</v>
      </c>
      <c r="FN13" s="133">
        <f>SUM(FN7:FN12)</f>
        <v>15343.516014000001</v>
      </c>
      <c r="FO13" s="169">
        <f>SUM(FO7:FO12)</f>
        <v>15402.667284000001</v>
      </c>
      <c r="FP13" s="169">
        <f>SUM(FP7:FP12)</f>
        <v>15465.335384</v>
      </c>
      <c r="FQ13" s="163"/>
    </row>
    <row r="14" spans="1:173"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3"/>
    </row>
    <row r="15" spans="1:173" s="1" customFormat="1" ht="20.149999999999999" customHeight="1" x14ac:dyDescent="0.35">
      <c r="A15" s="31" t="s">
        <v>263</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64">
        <v>74.624442000000002</v>
      </c>
      <c r="FQ15" s="163"/>
    </row>
    <row r="16" spans="1:173" s="1" customFormat="1" ht="20.149999999999999" customHeight="1" x14ac:dyDescent="0.35">
      <c r="A16" s="31" t="s">
        <v>264</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64">
        <v>25.603959000000003</v>
      </c>
      <c r="FQ16" s="163"/>
    </row>
    <row r="17" spans="1:173" s="1" customFormat="1" ht="20.149999999999999" customHeight="1" x14ac:dyDescent="0.35">
      <c r="A17" s="31" t="s">
        <v>265</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64">
        <v>48.607949999999995</v>
      </c>
      <c r="FQ17" s="163"/>
    </row>
    <row r="18" spans="1:173" s="1" customFormat="1" ht="20.149999999999999" customHeight="1" x14ac:dyDescent="0.35">
      <c r="A18" s="31" t="s">
        <v>266</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64">
        <v>24.709969999999998</v>
      </c>
      <c r="FQ18" s="163"/>
    </row>
    <row r="19" spans="1:173" s="1" customFormat="1" ht="20.149999999999999" customHeight="1" x14ac:dyDescent="0.35">
      <c r="A19" s="31" t="s">
        <v>267</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64">
        <v>85.801199999999994</v>
      </c>
      <c r="FQ19" s="163"/>
    </row>
    <row r="20" spans="1:173" s="1" customFormat="1" ht="20.149999999999999" customHeight="1" x14ac:dyDescent="0.35">
      <c r="A20" s="31" t="s">
        <v>268</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64">
        <v>104.9774</v>
      </c>
      <c r="FQ20" s="163"/>
    </row>
    <row r="21" spans="1:173" s="25" customFormat="1" ht="20.149999999999999" customHeight="1" thickBot="1" x14ac:dyDescent="0.4">
      <c r="A21" s="32" t="s">
        <v>269</v>
      </c>
      <c r="B21" s="52">
        <f>SUM(B15:B20)</f>
        <v>1.04572</v>
      </c>
      <c r="C21" s="53">
        <f t="shared" ref="C21:BN21" si="13">SUM(C15:C20)</f>
        <v>1.04572</v>
      </c>
      <c r="D21" s="53">
        <f t="shared" si="13"/>
        <v>1.0864500000000001</v>
      </c>
      <c r="E21" s="53">
        <f t="shared" si="13"/>
        <v>1.0992900000000001</v>
      </c>
      <c r="F21" s="53">
        <f t="shared" si="13"/>
        <v>1.10521</v>
      </c>
      <c r="G21" s="53">
        <f t="shared" si="13"/>
        <v>1.13303</v>
      </c>
      <c r="H21" s="53">
        <f t="shared" si="13"/>
        <v>1.1519699999999999</v>
      </c>
      <c r="I21" s="53">
        <f t="shared" si="13"/>
        <v>1.15557</v>
      </c>
      <c r="J21" s="53">
        <f t="shared" si="13"/>
        <v>1.15666</v>
      </c>
      <c r="K21" s="53">
        <f t="shared" si="13"/>
        <v>1.16716</v>
      </c>
      <c r="L21" s="53">
        <f t="shared" si="13"/>
        <v>1.18597</v>
      </c>
      <c r="M21" s="54">
        <f t="shared" si="13"/>
        <v>1.19757</v>
      </c>
      <c r="N21" s="53">
        <f t="shared" si="13"/>
        <v>1.19757</v>
      </c>
      <c r="O21" s="53">
        <f t="shared" si="13"/>
        <v>1.20662</v>
      </c>
      <c r="P21" s="53">
        <f t="shared" si="13"/>
        <v>1.22105</v>
      </c>
      <c r="Q21" s="53">
        <f t="shared" si="13"/>
        <v>1.2292299999999998</v>
      </c>
      <c r="R21" s="53">
        <f t="shared" si="13"/>
        <v>1.2807999999999999</v>
      </c>
      <c r="S21" s="53">
        <f t="shared" si="13"/>
        <v>1.3245600000000002</v>
      </c>
      <c r="T21" s="53">
        <f t="shared" si="13"/>
        <v>1.3418100000000002</v>
      </c>
      <c r="U21" s="53">
        <f t="shared" si="13"/>
        <v>1.3747800000000001</v>
      </c>
      <c r="V21" s="53">
        <f t="shared" si="13"/>
        <v>1.4245300000000001</v>
      </c>
      <c r="W21" s="53">
        <f t="shared" si="13"/>
        <v>1.5344600000000002</v>
      </c>
      <c r="X21" s="53">
        <f t="shared" si="13"/>
        <v>1.6520000000000001</v>
      </c>
      <c r="Y21" s="54">
        <f t="shared" si="13"/>
        <v>1.8211100000000002</v>
      </c>
      <c r="Z21" s="53">
        <f t="shared" si="13"/>
        <v>2.0022600000000002</v>
      </c>
      <c r="AA21" s="53">
        <f t="shared" si="13"/>
        <v>2.0862799999999999</v>
      </c>
      <c r="AB21" s="53">
        <f t="shared" si="13"/>
        <v>2.22044</v>
      </c>
      <c r="AC21" s="53">
        <f t="shared" si="13"/>
        <v>2.3127500000000003</v>
      </c>
      <c r="AD21" s="53">
        <f t="shared" si="13"/>
        <v>2.3919600000000001</v>
      </c>
      <c r="AE21" s="53">
        <f t="shared" si="13"/>
        <v>2.4379200000000001</v>
      </c>
      <c r="AF21" s="53">
        <f t="shared" si="13"/>
        <v>2.5384799999999998</v>
      </c>
      <c r="AG21" s="53">
        <f t="shared" si="13"/>
        <v>2.984</v>
      </c>
      <c r="AH21" s="53">
        <f t="shared" si="13"/>
        <v>3.4306899999999998</v>
      </c>
      <c r="AI21" s="53">
        <f t="shared" si="13"/>
        <v>4.2343999999999999</v>
      </c>
      <c r="AJ21" s="53">
        <f t="shared" si="13"/>
        <v>5.2806499999999996</v>
      </c>
      <c r="AK21" s="54">
        <f t="shared" si="13"/>
        <v>5.9063099999999995</v>
      </c>
      <c r="AL21" s="53">
        <f t="shared" si="13"/>
        <v>6.7602959999999994</v>
      </c>
      <c r="AM21" s="53">
        <f t="shared" si="13"/>
        <v>7.462809</v>
      </c>
      <c r="AN21" s="53">
        <f t="shared" si="13"/>
        <v>8.3632729999999995</v>
      </c>
      <c r="AO21" s="53">
        <f t="shared" si="13"/>
        <v>9.1756890000000002</v>
      </c>
      <c r="AP21" s="53">
        <f t="shared" si="13"/>
        <v>10.427518999999998</v>
      </c>
      <c r="AQ21" s="53">
        <f t="shared" si="13"/>
        <v>11.656079</v>
      </c>
      <c r="AR21" s="53">
        <f t="shared" si="13"/>
        <v>13.405838999999999</v>
      </c>
      <c r="AS21" s="53">
        <f t="shared" si="13"/>
        <v>16.110368999999999</v>
      </c>
      <c r="AT21" s="53">
        <f t="shared" si="13"/>
        <v>18.875178999999999</v>
      </c>
      <c r="AU21" s="53">
        <f t="shared" si="13"/>
        <v>21.463873999999997</v>
      </c>
      <c r="AV21" s="53">
        <f t="shared" si="13"/>
        <v>24.870694</v>
      </c>
      <c r="AW21" s="55">
        <f t="shared" si="13"/>
        <v>27.321362999999998</v>
      </c>
      <c r="AX21" s="53">
        <f t="shared" si="13"/>
        <v>30.912362999999999</v>
      </c>
      <c r="AY21" s="53">
        <f t="shared" si="13"/>
        <v>41.737262999999999</v>
      </c>
      <c r="AZ21" s="53">
        <f t="shared" si="13"/>
        <v>43.624262999999999</v>
      </c>
      <c r="BA21" s="53">
        <f t="shared" si="13"/>
        <v>45.434263000000001</v>
      </c>
      <c r="BB21" s="53">
        <f t="shared" si="13"/>
        <v>48.264362999999996</v>
      </c>
      <c r="BC21" s="53">
        <f t="shared" si="13"/>
        <v>50.807663000000005</v>
      </c>
      <c r="BD21" s="53">
        <f t="shared" si="13"/>
        <v>53.534962999999998</v>
      </c>
      <c r="BE21" s="53">
        <f t="shared" si="13"/>
        <v>55.726962999999998</v>
      </c>
      <c r="BF21" s="53">
        <f t="shared" si="13"/>
        <v>58.361263000000008</v>
      </c>
      <c r="BG21" s="53">
        <f t="shared" si="13"/>
        <v>60.900262999999995</v>
      </c>
      <c r="BH21" s="53">
        <f t="shared" si="13"/>
        <v>63.197952999999998</v>
      </c>
      <c r="BI21" s="55">
        <f t="shared" si="13"/>
        <v>66.500677999999994</v>
      </c>
      <c r="BJ21" s="53">
        <f t="shared" si="13"/>
        <v>68.865678000000003</v>
      </c>
      <c r="BK21" s="53">
        <f t="shared" si="13"/>
        <v>71.547677999999991</v>
      </c>
      <c r="BL21" s="53">
        <f t="shared" si="13"/>
        <v>75.082678000000001</v>
      </c>
      <c r="BM21" s="53">
        <f t="shared" si="13"/>
        <v>77.640979999999999</v>
      </c>
      <c r="BN21" s="53">
        <f t="shared" si="13"/>
        <v>83.888860000000008</v>
      </c>
      <c r="BO21" s="53">
        <f t="shared" ref="BO21:DZ21" si="14">SUM(BO15:BO20)</f>
        <v>86.716860000000011</v>
      </c>
      <c r="BP21" s="53">
        <f t="shared" si="14"/>
        <v>89.246859999999998</v>
      </c>
      <c r="BQ21" s="53">
        <f t="shared" si="14"/>
        <v>94.084860000000006</v>
      </c>
      <c r="BR21" s="53">
        <f t="shared" si="14"/>
        <v>105.14396000000001</v>
      </c>
      <c r="BS21" s="53">
        <f t="shared" si="14"/>
        <v>106.72396000000001</v>
      </c>
      <c r="BT21" s="53">
        <f t="shared" si="14"/>
        <v>108.23696</v>
      </c>
      <c r="BU21" s="55">
        <f t="shared" si="14"/>
        <v>109.77472</v>
      </c>
      <c r="BV21" s="53">
        <f t="shared" si="14"/>
        <v>111.32472000000001</v>
      </c>
      <c r="BW21" s="53">
        <f t="shared" si="14"/>
        <v>112.84472</v>
      </c>
      <c r="BX21" s="53">
        <f t="shared" si="14"/>
        <v>114.44471999999999</v>
      </c>
      <c r="BY21" s="53">
        <f t="shared" si="14"/>
        <v>115.90432</v>
      </c>
      <c r="BZ21" s="53">
        <f t="shared" si="14"/>
        <v>121.90116</v>
      </c>
      <c r="CA21" s="53">
        <f t="shared" si="14"/>
        <v>123.31416</v>
      </c>
      <c r="CB21" s="53">
        <f t="shared" si="14"/>
        <v>124.97354999999999</v>
      </c>
      <c r="CC21" s="53">
        <f t="shared" si="14"/>
        <v>126.97854999999998</v>
      </c>
      <c r="CD21" s="53">
        <f t="shared" si="14"/>
        <v>133.23423999999997</v>
      </c>
      <c r="CE21" s="53">
        <f t="shared" si="14"/>
        <v>133.38523999999998</v>
      </c>
      <c r="CF21" s="53">
        <f t="shared" si="14"/>
        <v>133.64123999999998</v>
      </c>
      <c r="CG21" s="55">
        <f t="shared" si="14"/>
        <v>133.87324000000001</v>
      </c>
      <c r="CH21" s="53">
        <f t="shared" si="14"/>
        <v>134.67015999999998</v>
      </c>
      <c r="CI21" s="53">
        <f t="shared" si="14"/>
        <v>162.29974000000001</v>
      </c>
      <c r="CJ21" s="53">
        <f t="shared" si="14"/>
        <v>251.30752000000001</v>
      </c>
      <c r="CK21" s="53">
        <f t="shared" si="14"/>
        <v>251.35651999999999</v>
      </c>
      <c r="CL21" s="53">
        <f t="shared" si="14"/>
        <v>251.43752000000001</v>
      </c>
      <c r="CM21" s="53">
        <f t="shared" si="14"/>
        <v>251.58452</v>
      </c>
      <c r="CN21" s="53">
        <f t="shared" si="14"/>
        <v>251.62952000000001</v>
      </c>
      <c r="CO21" s="53">
        <f t="shared" si="14"/>
        <v>251.70852000000002</v>
      </c>
      <c r="CP21" s="53">
        <f t="shared" si="14"/>
        <v>251.78752000000003</v>
      </c>
      <c r="CQ21" s="53">
        <f t="shared" si="14"/>
        <v>251.82852000000003</v>
      </c>
      <c r="CR21" s="53">
        <f t="shared" si="14"/>
        <v>252.01352000000003</v>
      </c>
      <c r="CS21" s="55">
        <f t="shared" si="14"/>
        <v>264.02841999999998</v>
      </c>
      <c r="CT21" s="53">
        <f t="shared" si="14"/>
        <v>291.16342000000003</v>
      </c>
      <c r="CU21" s="53">
        <f t="shared" si="14"/>
        <v>297.70826</v>
      </c>
      <c r="CV21" s="53">
        <f t="shared" si="14"/>
        <v>322.03446000000002</v>
      </c>
      <c r="CW21" s="53">
        <f t="shared" si="14"/>
        <v>335.15746000000001</v>
      </c>
      <c r="CX21" s="53">
        <f t="shared" si="14"/>
        <v>341.72345999999999</v>
      </c>
      <c r="CY21" s="53">
        <f t="shared" si="14"/>
        <v>341.78645999999998</v>
      </c>
      <c r="CZ21" s="53">
        <f t="shared" si="14"/>
        <v>341.84945999999997</v>
      </c>
      <c r="DA21" s="53">
        <f t="shared" si="14"/>
        <v>342.00346000000002</v>
      </c>
      <c r="DB21" s="53">
        <f t="shared" si="14"/>
        <v>342.04046</v>
      </c>
      <c r="DC21" s="53">
        <f t="shared" si="14"/>
        <v>342.07846000000001</v>
      </c>
      <c r="DD21" s="53">
        <f t="shared" si="14"/>
        <v>342.12446</v>
      </c>
      <c r="DE21" s="55">
        <f t="shared" si="14"/>
        <v>342.19945999999999</v>
      </c>
      <c r="DF21" s="53">
        <f t="shared" si="14"/>
        <v>342.34165999999999</v>
      </c>
      <c r="DG21" s="53">
        <f t="shared" si="14"/>
        <v>342.56396000000001</v>
      </c>
      <c r="DH21" s="53">
        <f t="shared" si="14"/>
        <v>342.61295999999999</v>
      </c>
      <c r="DI21" s="53">
        <f t="shared" si="14"/>
        <v>342.64835999999997</v>
      </c>
      <c r="DJ21" s="53">
        <f t="shared" si="14"/>
        <v>342.70236</v>
      </c>
      <c r="DK21" s="53">
        <f t="shared" si="14"/>
        <v>342.80336</v>
      </c>
      <c r="DL21" s="53">
        <f t="shared" si="14"/>
        <v>342.87435999999997</v>
      </c>
      <c r="DM21" s="53">
        <f t="shared" si="14"/>
        <v>342.95035999999999</v>
      </c>
      <c r="DN21" s="53">
        <f t="shared" si="14"/>
        <v>343.11196000000001</v>
      </c>
      <c r="DO21" s="53">
        <f t="shared" si="14"/>
        <v>343.20396</v>
      </c>
      <c r="DP21" s="53">
        <f t="shared" si="14"/>
        <v>343.25896</v>
      </c>
      <c r="DQ21" s="55">
        <f t="shared" si="14"/>
        <v>343.29196000000002</v>
      </c>
      <c r="DR21" s="53">
        <f t="shared" si="14"/>
        <v>343.35795999999999</v>
      </c>
      <c r="DS21" s="53">
        <f t="shared" si="14"/>
        <v>343.42795999999998</v>
      </c>
      <c r="DT21" s="53">
        <f t="shared" si="14"/>
        <v>343.48395999999997</v>
      </c>
      <c r="DU21" s="53">
        <f t="shared" si="14"/>
        <v>343.49795999999998</v>
      </c>
      <c r="DV21" s="53">
        <f t="shared" si="14"/>
        <v>343.50096000000002</v>
      </c>
      <c r="DW21" s="53">
        <f t="shared" si="14"/>
        <v>343.59695999999997</v>
      </c>
      <c r="DX21" s="53">
        <f t="shared" si="14"/>
        <v>343.69396</v>
      </c>
      <c r="DY21" s="53">
        <f t="shared" si="14"/>
        <v>343.85595999999998</v>
      </c>
      <c r="DZ21" s="53">
        <f t="shared" si="14"/>
        <v>343.97296</v>
      </c>
      <c r="EA21" s="53">
        <f t="shared" ref="EA21:EN21" si="15">SUM(EA15:EA20)</f>
        <v>344.01996000000003</v>
      </c>
      <c r="EB21" s="53">
        <f t="shared" si="15"/>
        <v>344.08082999999999</v>
      </c>
      <c r="EC21" s="55">
        <f t="shared" si="15"/>
        <v>344.09906999999998</v>
      </c>
      <c r="ED21" s="53">
        <f>SUM(ED15:ED20)</f>
        <v>344.19954999999999</v>
      </c>
      <c r="EE21" s="53">
        <f t="shared" si="15"/>
        <v>344.25074999999998</v>
      </c>
      <c r="EF21" s="53">
        <f t="shared" si="15"/>
        <v>344.35379</v>
      </c>
      <c r="EG21" s="53">
        <f t="shared" si="15"/>
        <v>344.51090999999997</v>
      </c>
      <c r="EH21" s="53">
        <f t="shared" si="15"/>
        <v>344.69196999999997</v>
      </c>
      <c r="EI21" s="53">
        <f t="shared" si="15"/>
        <v>344.95197999999999</v>
      </c>
      <c r="EJ21" s="53">
        <f t="shared" si="15"/>
        <v>345.06599999999997</v>
      </c>
      <c r="EK21" s="53">
        <f t="shared" si="15"/>
        <v>345.26983999999999</v>
      </c>
      <c r="EL21" s="53">
        <f t="shared" si="15"/>
        <v>345.60798</v>
      </c>
      <c r="EM21" s="53">
        <f t="shared" si="15"/>
        <v>345.83817999999997</v>
      </c>
      <c r="EN21" s="53">
        <f t="shared" si="15"/>
        <v>346.25899999999996</v>
      </c>
      <c r="EO21" s="54">
        <f t="shared" ref="EO21:EQ21" si="16">SUM(EO15:EO20)</f>
        <v>346.44486999999998</v>
      </c>
      <c r="EP21" s="53">
        <f t="shared" si="16"/>
        <v>346.87029000000001</v>
      </c>
      <c r="EQ21" s="53">
        <f t="shared" si="16"/>
        <v>347.21249999999998</v>
      </c>
      <c r="ER21" s="53">
        <f t="shared" ref="ER21:ES21" si="17">SUM(ER15:ER20)</f>
        <v>347.63599999999997</v>
      </c>
      <c r="ES21" s="53">
        <f t="shared" si="17"/>
        <v>348.04786100000001</v>
      </c>
      <c r="ET21" s="53">
        <f t="shared" ref="ET21:EW21" si="18">SUM(ET15:ET20)</f>
        <v>348.77563099999998</v>
      </c>
      <c r="EU21" s="53">
        <f t="shared" si="18"/>
        <v>349.40460100000001</v>
      </c>
      <c r="EV21" s="53">
        <f t="shared" si="18"/>
        <v>349.94269100000002</v>
      </c>
      <c r="EW21" s="53">
        <f t="shared" si="18"/>
        <v>350.59966100000003</v>
      </c>
      <c r="EX21" s="53">
        <f t="shared" ref="EX21:FA21" si="19">SUM(EX15:EX20)</f>
        <v>351.421831</v>
      </c>
      <c r="EY21" s="53">
        <f t="shared" si="19"/>
        <v>352.33327100000002</v>
      </c>
      <c r="EZ21" s="53">
        <f t="shared" si="19"/>
        <v>353.34124099999997</v>
      </c>
      <c r="FA21" s="54">
        <f t="shared" si="19"/>
        <v>353.97516100000001</v>
      </c>
      <c r="FB21" s="53">
        <f t="shared" ref="FB21:FC21" si="20">SUM(FB15:FB20)</f>
        <v>354.84372100000002</v>
      </c>
      <c r="FC21" s="53">
        <f t="shared" si="20"/>
        <v>355.67171000000002</v>
      </c>
      <c r="FD21" s="53">
        <f t="shared" ref="FD21:FE21" si="21">SUM(FD15:FD20)</f>
        <v>356.39288099999999</v>
      </c>
      <c r="FE21" s="53">
        <f t="shared" si="21"/>
        <v>357.01481100000001</v>
      </c>
      <c r="FF21" s="53">
        <f t="shared" ref="FF21:FG21" si="22">SUM(FF15:FF20)</f>
        <v>357.67670099999998</v>
      </c>
      <c r="FG21" s="53">
        <f t="shared" si="22"/>
        <v>358.419241</v>
      </c>
      <c r="FH21" s="53">
        <f t="shared" ref="FH21:FI21" si="23">SUM(FH15:FH20)</f>
        <v>359.06283100000002</v>
      </c>
      <c r="FI21" s="53">
        <f t="shared" si="23"/>
        <v>359.77113100000003</v>
      </c>
      <c r="FJ21" s="53">
        <f t="shared" ref="FJ21:FK21" si="24">SUM(FJ15:FJ20)</f>
        <v>360.54736100000002</v>
      </c>
      <c r="FK21" s="169">
        <f t="shared" si="24"/>
        <v>361.69522099999995</v>
      </c>
      <c r="FL21" s="169">
        <f t="shared" ref="FL21" si="25">SUM(FL15:FL20)</f>
        <v>362.39390100000003</v>
      </c>
      <c r="FM21" s="169">
        <f>SUM(FM15:FM20)</f>
        <v>362.87915099999998</v>
      </c>
      <c r="FN21" s="133">
        <f>SUM(FN15:FN20)</f>
        <v>363.32910099999998</v>
      </c>
      <c r="FO21" s="169">
        <f>SUM(FO15:FO20)</f>
        <v>363.980681</v>
      </c>
      <c r="FP21" s="169">
        <f>SUM(FP15:FP20)</f>
        <v>364.32492100000002</v>
      </c>
      <c r="FQ21" s="163"/>
    </row>
    <row r="22" spans="1:173" s="30" customFormat="1" ht="20.149999999999999" customHeight="1" thickTop="1" x14ac:dyDescent="0.35">
      <c r="A22" s="26" t="s">
        <v>271</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3"/>
    </row>
    <row r="23" spans="1:173" s="1" customFormat="1" ht="20.149999999999999" customHeight="1" x14ac:dyDescent="0.35">
      <c r="A23" s="31" t="s">
        <v>263</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64">
        <v>3668.9823489999985</v>
      </c>
      <c r="FQ23" s="163"/>
    </row>
    <row r="24" spans="1:173" s="1" customFormat="1" ht="20.149999999999999" customHeight="1" x14ac:dyDescent="0.35">
      <c r="A24" s="31" t="s">
        <v>264</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64">
        <v>873.75065599999959</v>
      </c>
      <c r="FQ24" s="163"/>
    </row>
    <row r="25" spans="1:173" s="1" customFormat="1" ht="20.149999999999999" customHeight="1" x14ac:dyDescent="0.35">
      <c r="A25" s="31" t="s">
        <v>265</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64">
        <v>1295.6546600000001</v>
      </c>
      <c r="FQ25" s="163"/>
    </row>
    <row r="26" spans="1:173" s="1" customFormat="1" ht="20.149999999999999" customHeight="1" x14ac:dyDescent="0.35">
      <c r="A26" s="31" t="s">
        <v>266</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64">
        <v>3693.6124</v>
      </c>
      <c r="FQ26" s="163"/>
    </row>
    <row r="27" spans="1:173" s="1" customFormat="1" ht="20.149999999999999" customHeight="1" x14ac:dyDescent="0.35">
      <c r="A27" s="31" t="s">
        <v>267</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64">
        <v>4440.1129500000006</v>
      </c>
      <c r="FQ27" s="163"/>
    </row>
    <row r="28" spans="1:173" s="1" customFormat="1" ht="20.149999999999999" customHeight="1" x14ac:dyDescent="0.35">
      <c r="A28" s="89" t="s">
        <v>268</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c r="FN28" s="190">
        <v>1857.5472900000002</v>
      </c>
      <c r="FO28" s="175">
        <v>1857.5472900000002</v>
      </c>
      <c r="FP28" s="175">
        <v>1857.5472900000002</v>
      </c>
      <c r="FQ28" s="163"/>
    </row>
    <row r="29" spans="1:173" s="1" customFormat="1" ht="20.149999999999999" customHeight="1" x14ac:dyDescent="0.35">
      <c r="A29" s="31" t="s">
        <v>272</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c r="FN29" s="191">
        <v>14.6</v>
      </c>
      <c r="FO29" s="176">
        <v>14.6</v>
      </c>
      <c r="FP29" s="176">
        <v>14.6</v>
      </c>
      <c r="FQ29" s="163"/>
    </row>
    <row r="30" spans="1:173" s="25" customFormat="1" ht="20.149999999999999" customHeight="1" thickBot="1" x14ac:dyDescent="0.4">
      <c r="A30" s="32" t="s">
        <v>269</v>
      </c>
      <c r="B30" s="52">
        <f>SUM(B23:B29)</f>
        <v>22.448445</v>
      </c>
      <c r="C30" s="53">
        <f t="shared" ref="C30:BN30" si="26">SUM(C23:C29)</f>
        <v>31.286467000000002</v>
      </c>
      <c r="D30" s="53">
        <f t="shared" si="26"/>
        <v>33.835617999999997</v>
      </c>
      <c r="E30" s="53">
        <f t="shared" si="26"/>
        <v>36.494052000000003</v>
      </c>
      <c r="F30" s="53">
        <f t="shared" si="26"/>
        <v>40.828091999999998</v>
      </c>
      <c r="G30" s="53">
        <f t="shared" si="26"/>
        <v>46.480740999999995</v>
      </c>
      <c r="H30" s="53">
        <f t="shared" si="26"/>
        <v>52.376880000000007</v>
      </c>
      <c r="I30" s="53">
        <f t="shared" si="26"/>
        <v>58.205229999999993</v>
      </c>
      <c r="J30" s="53">
        <f t="shared" si="26"/>
        <v>65.734179999999995</v>
      </c>
      <c r="K30" s="53">
        <f t="shared" si="26"/>
        <v>75.194027000000006</v>
      </c>
      <c r="L30" s="53">
        <f t="shared" si="26"/>
        <v>85.688266999999996</v>
      </c>
      <c r="M30" s="53">
        <f t="shared" si="26"/>
        <v>93.716171000000003</v>
      </c>
      <c r="N30" s="52">
        <f t="shared" si="26"/>
        <v>104.93434600000001</v>
      </c>
      <c r="O30" s="53">
        <f t="shared" si="26"/>
        <v>118.43146899999998</v>
      </c>
      <c r="P30" s="53">
        <f t="shared" si="26"/>
        <v>138.366938</v>
      </c>
      <c r="Q30" s="53">
        <f t="shared" si="26"/>
        <v>162.80114699999999</v>
      </c>
      <c r="R30" s="53">
        <f t="shared" si="26"/>
        <v>186.51141200000001</v>
      </c>
      <c r="S30" s="53">
        <f t="shared" si="26"/>
        <v>220.55079299999997</v>
      </c>
      <c r="T30" s="53">
        <f t="shared" si="26"/>
        <v>378.40118200000006</v>
      </c>
      <c r="U30" s="53">
        <f t="shared" si="26"/>
        <v>424.37270200000006</v>
      </c>
      <c r="V30" s="53">
        <f t="shared" si="26"/>
        <v>496.35691700000007</v>
      </c>
      <c r="W30" s="53">
        <f t="shared" si="26"/>
        <v>618.00805800000001</v>
      </c>
      <c r="X30" s="53">
        <f t="shared" si="26"/>
        <v>816.67771100000004</v>
      </c>
      <c r="Y30" s="53">
        <f t="shared" si="26"/>
        <v>1010.6279929999999</v>
      </c>
      <c r="Z30" s="52">
        <f t="shared" si="26"/>
        <v>1041.2172049999999</v>
      </c>
      <c r="AA30" s="53">
        <f t="shared" si="26"/>
        <v>1215.979754</v>
      </c>
      <c r="AB30" s="53">
        <f t="shared" si="26"/>
        <v>1328.5406489999998</v>
      </c>
      <c r="AC30" s="53">
        <f t="shared" si="26"/>
        <v>1345.969875</v>
      </c>
      <c r="AD30" s="53">
        <f t="shared" si="26"/>
        <v>1382.2560229999997</v>
      </c>
      <c r="AE30" s="53">
        <f t="shared" si="26"/>
        <v>1447.53865</v>
      </c>
      <c r="AF30" s="53">
        <f t="shared" si="26"/>
        <v>1643.4031999999997</v>
      </c>
      <c r="AG30" s="53">
        <f t="shared" si="26"/>
        <v>1658.8825410000002</v>
      </c>
      <c r="AH30" s="53">
        <f t="shared" si="26"/>
        <v>1678.2454399999999</v>
      </c>
      <c r="AI30" s="53">
        <f t="shared" si="26"/>
        <v>1723.4333899999999</v>
      </c>
      <c r="AJ30" s="53">
        <f t="shared" si="26"/>
        <v>1752.819943</v>
      </c>
      <c r="AK30" s="53">
        <f t="shared" si="26"/>
        <v>1775.9276949999996</v>
      </c>
      <c r="AL30" s="53">
        <f t="shared" si="26"/>
        <v>1805.329393</v>
      </c>
      <c r="AM30" s="53">
        <f t="shared" si="26"/>
        <v>1876.2319869999997</v>
      </c>
      <c r="AN30" s="53">
        <f t="shared" si="26"/>
        <v>2274.187621</v>
      </c>
      <c r="AO30" s="53">
        <f t="shared" si="26"/>
        <v>2336.1471299999998</v>
      </c>
      <c r="AP30" s="53">
        <f t="shared" si="26"/>
        <v>2407.1180709999994</v>
      </c>
      <c r="AQ30" s="53">
        <f t="shared" si="26"/>
        <v>2536.189762</v>
      </c>
      <c r="AR30" s="53">
        <f t="shared" si="26"/>
        <v>2577.1297039999999</v>
      </c>
      <c r="AS30" s="53">
        <f t="shared" si="26"/>
        <v>2651.133542</v>
      </c>
      <c r="AT30" s="53">
        <f t="shared" si="26"/>
        <v>2697.1321350000003</v>
      </c>
      <c r="AU30" s="53">
        <f t="shared" si="26"/>
        <v>2745.931223</v>
      </c>
      <c r="AV30" s="53">
        <f t="shared" si="26"/>
        <v>2850.8254650000003</v>
      </c>
      <c r="AW30" s="55">
        <f t="shared" si="26"/>
        <v>2923.9109039999998</v>
      </c>
      <c r="AX30" s="53">
        <f t="shared" si="26"/>
        <v>3050.239247</v>
      </c>
      <c r="AY30" s="53">
        <f t="shared" si="26"/>
        <v>3178.3526149999998</v>
      </c>
      <c r="AZ30" s="53">
        <f t="shared" si="26"/>
        <v>4221.2609370000009</v>
      </c>
      <c r="BA30" s="53">
        <f t="shared" si="26"/>
        <v>4276.2689610000007</v>
      </c>
      <c r="BB30" s="53">
        <f t="shared" si="26"/>
        <v>4380.7588890000006</v>
      </c>
      <c r="BC30" s="53">
        <f t="shared" si="26"/>
        <v>4517.4080140000005</v>
      </c>
      <c r="BD30" s="53">
        <f t="shared" si="26"/>
        <v>4685.9847749999999</v>
      </c>
      <c r="BE30" s="53">
        <f t="shared" si="26"/>
        <v>4750.0861560000003</v>
      </c>
      <c r="BF30" s="53">
        <f t="shared" si="26"/>
        <v>4957.6738109999997</v>
      </c>
      <c r="BG30" s="53">
        <f t="shared" si="26"/>
        <v>5126.0557210000006</v>
      </c>
      <c r="BH30" s="53">
        <f t="shared" si="26"/>
        <v>5267.1750420000008</v>
      </c>
      <c r="BI30" s="55">
        <f t="shared" si="26"/>
        <v>5575.2903930000011</v>
      </c>
      <c r="BJ30" s="53">
        <f t="shared" si="26"/>
        <v>5675.4891310000003</v>
      </c>
      <c r="BK30" s="53">
        <f t="shared" si="26"/>
        <v>5840.5292509999999</v>
      </c>
      <c r="BL30" s="53">
        <f t="shared" si="26"/>
        <v>8177.9227489999994</v>
      </c>
      <c r="BM30" s="53">
        <f t="shared" si="26"/>
        <v>8229.9853449999991</v>
      </c>
      <c r="BN30" s="53">
        <f t="shared" si="26"/>
        <v>8298.294797999999</v>
      </c>
      <c r="BO30" s="53">
        <f t="shared" ref="BO30:DZ30" si="27">SUM(BO23:BO29)</f>
        <v>8434.3733009999996</v>
      </c>
      <c r="BP30" s="53">
        <f t="shared" si="27"/>
        <v>8521.8473389999999</v>
      </c>
      <c r="BQ30" s="53">
        <f t="shared" si="27"/>
        <v>8643.7164869999997</v>
      </c>
      <c r="BR30" s="53">
        <f t="shared" si="27"/>
        <v>8782.1971020000001</v>
      </c>
      <c r="BS30" s="53">
        <f t="shared" si="27"/>
        <v>8953.3236010000001</v>
      </c>
      <c r="BT30" s="53">
        <f t="shared" si="27"/>
        <v>9164.9646199999988</v>
      </c>
      <c r="BU30" s="55">
        <f t="shared" si="27"/>
        <v>9845.1296949999996</v>
      </c>
      <c r="BV30" s="53">
        <f t="shared" si="27"/>
        <v>10007.818513</v>
      </c>
      <c r="BW30" s="53">
        <f t="shared" si="27"/>
        <v>10112.266013</v>
      </c>
      <c r="BX30" s="53">
        <f t="shared" si="27"/>
        <v>11285.353517000001</v>
      </c>
      <c r="BY30" s="53">
        <f t="shared" si="27"/>
        <v>11351.544908000002</v>
      </c>
      <c r="BZ30" s="53">
        <f t="shared" si="27"/>
        <v>11405.981078000003</v>
      </c>
      <c r="CA30" s="53">
        <f t="shared" si="27"/>
        <v>11618.955307999999</v>
      </c>
      <c r="CB30" s="53">
        <f t="shared" si="27"/>
        <v>11659.939285999999</v>
      </c>
      <c r="CC30" s="53">
        <f t="shared" si="27"/>
        <v>11721.582652999999</v>
      </c>
      <c r="CD30" s="53">
        <f t="shared" si="27"/>
        <v>11769.877568000002</v>
      </c>
      <c r="CE30" s="53">
        <f t="shared" si="27"/>
        <v>11809.075998000002</v>
      </c>
      <c r="CF30" s="53">
        <f t="shared" si="27"/>
        <v>11849.954313</v>
      </c>
      <c r="CG30" s="55">
        <f t="shared" si="27"/>
        <v>11925.535283000001</v>
      </c>
      <c r="CH30" s="53">
        <f t="shared" si="27"/>
        <v>11963.312683000002</v>
      </c>
      <c r="CI30" s="53">
        <f t="shared" si="27"/>
        <v>12055.814828</v>
      </c>
      <c r="CJ30" s="53">
        <f t="shared" si="27"/>
        <v>12620.499423000001</v>
      </c>
      <c r="CK30" s="53">
        <f t="shared" si="27"/>
        <v>12638.541218000002</v>
      </c>
      <c r="CL30" s="53">
        <f t="shared" si="27"/>
        <v>12655.263958000001</v>
      </c>
      <c r="CM30" s="53">
        <f t="shared" si="27"/>
        <v>12669.387338</v>
      </c>
      <c r="CN30" s="53">
        <f t="shared" si="27"/>
        <v>12696.764558000001</v>
      </c>
      <c r="CO30" s="53">
        <f t="shared" si="27"/>
        <v>12713.128838000001</v>
      </c>
      <c r="CP30" s="53">
        <f t="shared" si="27"/>
        <v>12728.526768</v>
      </c>
      <c r="CQ30" s="53">
        <f t="shared" si="27"/>
        <v>12751.562083000001</v>
      </c>
      <c r="CR30" s="53">
        <f t="shared" si="27"/>
        <v>12765.720108000001</v>
      </c>
      <c r="CS30" s="55">
        <f t="shared" si="27"/>
        <v>12787.947398</v>
      </c>
      <c r="CT30" s="53">
        <f t="shared" si="27"/>
        <v>12825.921718</v>
      </c>
      <c r="CU30" s="53">
        <f t="shared" si="27"/>
        <v>12842.250773000002</v>
      </c>
      <c r="CV30" s="53">
        <f t="shared" si="27"/>
        <v>12881.775853000001</v>
      </c>
      <c r="CW30" s="53">
        <f t="shared" si="27"/>
        <v>12907.401308</v>
      </c>
      <c r="CX30" s="53">
        <f t="shared" si="27"/>
        <v>12928.753398000001</v>
      </c>
      <c r="CY30" s="53">
        <f t="shared" si="27"/>
        <v>12947.640182000001</v>
      </c>
      <c r="CZ30" s="53">
        <f t="shared" si="27"/>
        <v>12961.825767</v>
      </c>
      <c r="DA30" s="53">
        <f t="shared" si="27"/>
        <v>12977.053938999999</v>
      </c>
      <c r="DB30" s="53">
        <f t="shared" si="27"/>
        <v>12993.214254</v>
      </c>
      <c r="DC30" s="53">
        <f t="shared" si="27"/>
        <v>13017.501415000001</v>
      </c>
      <c r="DD30" s="53">
        <f t="shared" si="27"/>
        <v>13043.073065</v>
      </c>
      <c r="DE30" s="55">
        <f t="shared" si="27"/>
        <v>13065.244219</v>
      </c>
      <c r="DF30" s="53">
        <f t="shared" si="27"/>
        <v>13087.456716000001</v>
      </c>
      <c r="DG30" s="53">
        <f t="shared" si="27"/>
        <v>13119.853042000001</v>
      </c>
      <c r="DH30" s="53">
        <f t="shared" si="27"/>
        <v>13206.798271000001</v>
      </c>
      <c r="DI30" s="53">
        <f t="shared" si="27"/>
        <v>13221.770442999999</v>
      </c>
      <c r="DJ30" s="53">
        <f t="shared" si="27"/>
        <v>13229.681568</v>
      </c>
      <c r="DK30" s="53">
        <f t="shared" si="27"/>
        <v>13240.037167</v>
      </c>
      <c r="DL30" s="53">
        <f t="shared" si="27"/>
        <v>13258.827813</v>
      </c>
      <c r="DM30" s="53">
        <f t="shared" si="27"/>
        <v>13275.657164999999</v>
      </c>
      <c r="DN30" s="53">
        <f t="shared" si="27"/>
        <v>13301.136022000001</v>
      </c>
      <c r="DO30" s="53">
        <f t="shared" si="27"/>
        <v>13314.178710999999</v>
      </c>
      <c r="DP30" s="53">
        <f t="shared" si="27"/>
        <v>13326.884067000001</v>
      </c>
      <c r="DQ30" s="55">
        <f t="shared" si="27"/>
        <v>13370.510996000001</v>
      </c>
      <c r="DR30" s="53">
        <f t="shared" si="27"/>
        <v>13446.464144000001</v>
      </c>
      <c r="DS30" s="53">
        <f t="shared" si="27"/>
        <v>13463.243664000001</v>
      </c>
      <c r="DT30" s="53">
        <f t="shared" si="27"/>
        <v>13478.430914</v>
      </c>
      <c r="DU30" s="53">
        <f t="shared" si="27"/>
        <v>13482.309814</v>
      </c>
      <c r="DV30" s="53">
        <f t="shared" si="27"/>
        <v>13496.110214</v>
      </c>
      <c r="DW30" s="53">
        <f t="shared" si="27"/>
        <v>13506.102714000001</v>
      </c>
      <c r="DX30" s="53">
        <f t="shared" si="27"/>
        <v>13519.126614000001</v>
      </c>
      <c r="DY30" s="53">
        <f t="shared" si="27"/>
        <v>13535.817014</v>
      </c>
      <c r="DZ30" s="53">
        <f t="shared" si="27"/>
        <v>13551.125754000001</v>
      </c>
      <c r="EA30" s="53">
        <f t="shared" ref="EA30:EN30" si="28">SUM(EA23:EA29)</f>
        <v>13565.726613999999</v>
      </c>
      <c r="EB30" s="53">
        <f t="shared" si="28"/>
        <v>13580.722184</v>
      </c>
      <c r="EC30" s="55">
        <f t="shared" si="28"/>
        <v>13643.491964000001</v>
      </c>
      <c r="ED30" s="53">
        <f t="shared" si="28"/>
        <v>13656.055634</v>
      </c>
      <c r="EE30" s="53">
        <f t="shared" si="28"/>
        <v>13670.460364</v>
      </c>
      <c r="EF30" s="53">
        <f t="shared" si="28"/>
        <v>13803.532224</v>
      </c>
      <c r="EG30" s="53">
        <f t="shared" si="28"/>
        <v>13820.640364000001</v>
      </c>
      <c r="EH30" s="53">
        <f t="shared" si="28"/>
        <v>13844.957864</v>
      </c>
      <c r="EI30" s="53">
        <f t="shared" si="28"/>
        <v>13862.590574</v>
      </c>
      <c r="EJ30" s="53">
        <f t="shared" si="28"/>
        <v>13882.061444000001</v>
      </c>
      <c r="EK30" s="53">
        <f t="shared" si="28"/>
        <v>13901.012254000001</v>
      </c>
      <c r="EL30" s="53">
        <f t="shared" si="28"/>
        <v>13929.446694</v>
      </c>
      <c r="EM30" s="53">
        <f t="shared" si="28"/>
        <v>13952.462094</v>
      </c>
      <c r="EN30" s="53">
        <f t="shared" si="28"/>
        <v>13980.018244000001</v>
      </c>
      <c r="EO30" s="54">
        <f t="shared" ref="EO30:EP30" si="29">SUM(EO23:EO29)</f>
        <v>14000.402174000001</v>
      </c>
      <c r="EP30" s="53">
        <f t="shared" si="29"/>
        <v>14071.032353999999</v>
      </c>
      <c r="EQ30" s="53">
        <f t="shared" ref="EQ30:ER30" si="30">SUM(EQ23:EQ29)</f>
        <v>14098.652974000001</v>
      </c>
      <c r="ER30" s="53">
        <f t="shared" si="30"/>
        <v>14136.102034</v>
      </c>
      <c r="ES30" s="53">
        <f t="shared" ref="ES30:ET30" si="31">SUM(ES23:ES29)</f>
        <v>14177.307275000001</v>
      </c>
      <c r="ET30" s="53">
        <f t="shared" si="31"/>
        <v>14226.555615000001</v>
      </c>
      <c r="EU30" s="53">
        <f t="shared" ref="EU30:EW30" si="32">SUM(EU23:EU29)</f>
        <v>14269.125505</v>
      </c>
      <c r="EV30" s="53">
        <f t="shared" si="32"/>
        <v>14315.521624999999</v>
      </c>
      <c r="EW30" s="53">
        <f t="shared" si="32"/>
        <v>14364.356185000001</v>
      </c>
      <c r="EX30" s="53">
        <f t="shared" ref="EX30:FA30" si="33">SUM(EX23:EX29)</f>
        <v>14421.660285</v>
      </c>
      <c r="EY30" s="53">
        <f t="shared" si="33"/>
        <v>14502.298215000001</v>
      </c>
      <c r="EZ30" s="53">
        <f t="shared" si="33"/>
        <v>14567.751935000002</v>
      </c>
      <c r="FA30" s="54">
        <f t="shared" si="33"/>
        <v>14658.013585000002</v>
      </c>
      <c r="FB30" s="53">
        <f t="shared" ref="FB30:FG30" si="34">SUM(FB23:FB29)</f>
        <v>14747.553755000001</v>
      </c>
      <c r="FC30" s="53">
        <f t="shared" si="34"/>
        <v>14904.286644000002</v>
      </c>
      <c r="FD30" s="53">
        <f t="shared" si="34"/>
        <v>15007.143595000001</v>
      </c>
      <c r="FE30" s="53">
        <f t="shared" si="34"/>
        <v>15077.891685000001</v>
      </c>
      <c r="FF30" s="53">
        <f t="shared" si="34"/>
        <v>15188.149255000002</v>
      </c>
      <c r="FG30" s="53">
        <f t="shared" si="34"/>
        <v>15274.203575000001</v>
      </c>
      <c r="FH30" s="53">
        <f t="shared" ref="FH30:FI30" si="35">SUM(FH23:FH29)</f>
        <v>15345.520945000002</v>
      </c>
      <c r="FI30" s="53">
        <f t="shared" si="35"/>
        <v>15418.069075000001</v>
      </c>
      <c r="FJ30" s="53">
        <f t="shared" ref="FJ30:FK30" si="36">SUM(FJ23:FJ29)</f>
        <v>15488.726785000001</v>
      </c>
      <c r="FK30" s="53">
        <f t="shared" si="36"/>
        <v>15551.555455</v>
      </c>
      <c r="FL30" s="169">
        <f t="shared" ref="FL30" si="37">SUM(FL23:FL29)</f>
        <v>15618.571895000001</v>
      </c>
      <c r="FM30" s="169">
        <f>SUM(FM23:FM29)</f>
        <v>15663.511325000001</v>
      </c>
      <c r="FN30" s="133">
        <f>SUM(FN23:FN29)</f>
        <v>15721.445115</v>
      </c>
      <c r="FO30" s="169">
        <f>SUM(FO23:FO29)</f>
        <v>15781.247965</v>
      </c>
      <c r="FP30" s="169">
        <f>SUM(FP23:FP29)</f>
        <v>15844.260305</v>
      </c>
      <c r="FQ30" s="192"/>
    </row>
    <row r="31" spans="1:173" s="25" customFormat="1" ht="20.149999999999999" customHeight="1" thickTop="1" x14ac:dyDescent="0.35">
      <c r="A31" s="93" t="s">
        <v>273</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5">
        <v>4544.0686160000005</v>
      </c>
      <c r="FM31" s="175">
        <v>4578.8175960000008</v>
      </c>
      <c r="FN31" s="190">
        <v>4623.3051660000001</v>
      </c>
      <c r="FO31" s="175">
        <v>4669.4528959999998</v>
      </c>
      <c r="FP31" s="175">
        <v>4716.8774359999989</v>
      </c>
      <c r="FQ31" s="163"/>
    </row>
    <row r="32" spans="1:173" customFormat="1" ht="20.149999999999999" customHeight="1" x14ac:dyDescent="0.35">
      <c r="FM32" s="163"/>
      <c r="FQ32" s="163"/>
    </row>
    <row r="33" spans="1:173" customFormat="1" ht="30.65" customHeight="1" x14ac:dyDescent="0.35">
      <c r="A33" s="21" t="s">
        <v>274</v>
      </c>
      <c r="B33" s="22" t="s">
        <v>93</v>
      </c>
      <c r="C33" s="23" t="s">
        <v>94</v>
      </c>
      <c r="D33" s="23" t="s">
        <v>95</v>
      </c>
      <c r="E33" s="23" t="s">
        <v>96</v>
      </c>
      <c r="F33" s="23" t="s">
        <v>97</v>
      </c>
      <c r="G33" s="23" t="s">
        <v>98</v>
      </c>
      <c r="H33" s="23" t="s">
        <v>99</v>
      </c>
      <c r="I33" s="23" t="s">
        <v>100</v>
      </c>
      <c r="J33" s="23" t="s">
        <v>101</v>
      </c>
      <c r="K33" s="23" t="s">
        <v>102</v>
      </c>
      <c r="L33" s="23" t="s">
        <v>103</v>
      </c>
      <c r="M33" s="23" t="s">
        <v>104</v>
      </c>
      <c r="N33" s="22" t="s">
        <v>105</v>
      </c>
      <c r="O33" s="23" t="s">
        <v>106</v>
      </c>
      <c r="P33" s="23" t="s">
        <v>107</v>
      </c>
      <c r="Q33" s="23" t="s">
        <v>108</v>
      </c>
      <c r="R33" s="23" t="s">
        <v>109</v>
      </c>
      <c r="S33" s="23" t="s">
        <v>110</v>
      </c>
      <c r="T33" s="23" t="s">
        <v>111</v>
      </c>
      <c r="U33" s="23" t="s">
        <v>112</v>
      </c>
      <c r="V33" s="23" t="s">
        <v>113</v>
      </c>
      <c r="W33" s="23" t="s">
        <v>114</v>
      </c>
      <c r="X33" s="23" t="s">
        <v>115</v>
      </c>
      <c r="Y33" s="23" t="s">
        <v>116</v>
      </c>
      <c r="Z33" s="22" t="s">
        <v>117</v>
      </c>
      <c r="AA33" s="23" t="s">
        <v>118</v>
      </c>
      <c r="AB33" s="23" t="s">
        <v>119</v>
      </c>
      <c r="AC33" s="23" t="s">
        <v>120</v>
      </c>
      <c r="AD33" s="23" t="s">
        <v>121</v>
      </c>
      <c r="AE33" s="23" t="s">
        <v>122</v>
      </c>
      <c r="AF33" s="23" t="s">
        <v>123</v>
      </c>
      <c r="AG33" s="23" t="s">
        <v>124</v>
      </c>
      <c r="AH33" s="23" t="s">
        <v>125</v>
      </c>
      <c r="AI33" s="23" t="s">
        <v>126</v>
      </c>
      <c r="AJ33" s="23" t="s">
        <v>127</v>
      </c>
      <c r="AK33" s="23" t="s">
        <v>128</v>
      </c>
      <c r="AL33" s="22" t="s">
        <v>129</v>
      </c>
      <c r="AM33" s="23" t="s">
        <v>130</v>
      </c>
      <c r="AN33" s="23" t="s">
        <v>131</v>
      </c>
      <c r="AO33" s="23" t="s">
        <v>132</v>
      </c>
      <c r="AP33" s="23" t="s">
        <v>133</v>
      </c>
      <c r="AQ33" s="23" t="s">
        <v>134</v>
      </c>
      <c r="AR33" s="23" t="s">
        <v>135</v>
      </c>
      <c r="AS33" s="23" t="s">
        <v>136</v>
      </c>
      <c r="AT33" s="23" t="s">
        <v>137</v>
      </c>
      <c r="AU33" s="23" t="s">
        <v>138</v>
      </c>
      <c r="AV33" s="23" t="s">
        <v>139</v>
      </c>
      <c r="AW33" s="24" t="s">
        <v>140</v>
      </c>
      <c r="AX33" s="23" t="s">
        <v>141</v>
      </c>
      <c r="AY33" s="23" t="s">
        <v>142</v>
      </c>
      <c r="AZ33" s="23" t="s">
        <v>143</v>
      </c>
      <c r="BA33" s="23" t="s">
        <v>144</v>
      </c>
      <c r="BB33" s="23" t="s">
        <v>145</v>
      </c>
      <c r="BC33" s="23" t="s">
        <v>146</v>
      </c>
      <c r="BD33" s="23" t="s">
        <v>147</v>
      </c>
      <c r="BE33" s="23" t="s">
        <v>148</v>
      </c>
      <c r="BF33" s="23" t="s">
        <v>149</v>
      </c>
      <c r="BG33" s="23" t="s">
        <v>150</v>
      </c>
      <c r="BH33" s="23" t="s">
        <v>151</v>
      </c>
      <c r="BI33" s="24" t="s">
        <v>152</v>
      </c>
      <c r="BJ33" s="23" t="s">
        <v>153</v>
      </c>
      <c r="BK33" s="23" t="s">
        <v>154</v>
      </c>
      <c r="BL33" s="23" t="s">
        <v>155</v>
      </c>
      <c r="BM33" s="23" t="s">
        <v>156</v>
      </c>
      <c r="BN33" s="23" t="s">
        <v>157</v>
      </c>
      <c r="BO33" s="23" t="s">
        <v>158</v>
      </c>
      <c r="BP33" s="23" t="s">
        <v>159</v>
      </c>
      <c r="BQ33" s="23" t="s">
        <v>160</v>
      </c>
      <c r="BR33" s="23" t="s">
        <v>161</v>
      </c>
      <c r="BS33" s="23" t="s">
        <v>162</v>
      </c>
      <c r="BT33" s="23" t="s">
        <v>163</v>
      </c>
      <c r="BU33" s="24" t="s">
        <v>164</v>
      </c>
      <c r="BV33" s="23" t="s">
        <v>165</v>
      </c>
      <c r="BW33" s="23" t="s">
        <v>166</v>
      </c>
      <c r="BX33" s="23" t="s">
        <v>167</v>
      </c>
      <c r="BY33" s="23" t="s">
        <v>168</v>
      </c>
      <c r="BZ33" s="23" t="s">
        <v>169</v>
      </c>
      <c r="CA33" s="23" t="s">
        <v>170</v>
      </c>
      <c r="CB33" s="23" t="s">
        <v>171</v>
      </c>
      <c r="CC33" s="23" t="s">
        <v>172</v>
      </c>
      <c r="CD33" s="23" t="s">
        <v>173</v>
      </c>
      <c r="CE33" s="23" t="s">
        <v>174</v>
      </c>
      <c r="CF33" s="23" t="s">
        <v>175</v>
      </c>
      <c r="CG33" s="24" t="s">
        <v>176</v>
      </c>
      <c r="CH33" s="23" t="s">
        <v>177</v>
      </c>
      <c r="CI33" s="23" t="s">
        <v>178</v>
      </c>
      <c r="CJ33" s="23" t="s">
        <v>179</v>
      </c>
      <c r="CK33" s="23" t="s">
        <v>180</v>
      </c>
      <c r="CL33" s="23" t="s">
        <v>181</v>
      </c>
      <c r="CM33" s="23" t="s">
        <v>182</v>
      </c>
      <c r="CN33" s="23" t="s">
        <v>183</v>
      </c>
      <c r="CO33" s="23" t="s">
        <v>184</v>
      </c>
      <c r="CP33" s="23" t="s">
        <v>185</v>
      </c>
      <c r="CQ33" s="23" t="s">
        <v>186</v>
      </c>
      <c r="CR33" s="23" t="s">
        <v>187</v>
      </c>
      <c r="CS33" s="24" t="s">
        <v>188</v>
      </c>
      <c r="CT33" s="23" t="s">
        <v>189</v>
      </c>
      <c r="CU33" s="23" t="s">
        <v>190</v>
      </c>
      <c r="CV33" s="23" t="s">
        <v>191</v>
      </c>
      <c r="CW33" s="23" t="s">
        <v>192</v>
      </c>
      <c r="CX33" s="23" t="s">
        <v>193</v>
      </c>
      <c r="CY33" s="23" t="s">
        <v>194</v>
      </c>
      <c r="CZ33" s="23" t="s">
        <v>195</v>
      </c>
      <c r="DA33" s="23" t="s">
        <v>196</v>
      </c>
      <c r="DB33" s="23" t="s">
        <v>197</v>
      </c>
      <c r="DC33" s="23" t="s">
        <v>198</v>
      </c>
      <c r="DD33" s="23" t="s">
        <v>199</v>
      </c>
      <c r="DE33" s="24" t="s">
        <v>200</v>
      </c>
      <c r="DF33" s="23" t="s">
        <v>201</v>
      </c>
      <c r="DG33" s="23" t="s">
        <v>202</v>
      </c>
      <c r="DH33" s="23" t="s">
        <v>203</v>
      </c>
      <c r="DI33" s="23" t="s">
        <v>204</v>
      </c>
      <c r="DJ33" s="23" t="s">
        <v>205</v>
      </c>
      <c r="DK33" s="23" t="s">
        <v>206</v>
      </c>
      <c r="DL33" s="23" t="s">
        <v>207</v>
      </c>
      <c r="DM33" s="23" t="s">
        <v>208</v>
      </c>
      <c r="DN33" s="23" t="s">
        <v>209</v>
      </c>
      <c r="DO33" s="23" t="s">
        <v>210</v>
      </c>
      <c r="DP33" s="23" t="s">
        <v>211</v>
      </c>
      <c r="DQ33" s="24" t="s">
        <v>212</v>
      </c>
      <c r="DR33" s="23" t="s">
        <v>213</v>
      </c>
      <c r="DS33" s="23" t="s">
        <v>214</v>
      </c>
      <c r="DT33" s="23" t="s">
        <v>215</v>
      </c>
      <c r="DU33" s="23" t="s">
        <v>216</v>
      </c>
      <c r="DV33" s="23" t="s">
        <v>217</v>
      </c>
      <c r="DW33" s="23" t="s">
        <v>218</v>
      </c>
      <c r="DX33" s="23" t="s">
        <v>219</v>
      </c>
      <c r="DY33" s="23" t="s">
        <v>220</v>
      </c>
      <c r="DZ33" s="23" t="s">
        <v>221</v>
      </c>
      <c r="EA33" s="23" t="s">
        <v>222</v>
      </c>
      <c r="EB33" s="23" t="s">
        <v>223</v>
      </c>
      <c r="EC33" s="24" t="s">
        <v>224</v>
      </c>
      <c r="ED33" s="23" t="s">
        <v>225</v>
      </c>
      <c r="EE33" s="23" t="s">
        <v>226</v>
      </c>
      <c r="EF33" s="23" t="s">
        <v>227</v>
      </c>
      <c r="EG33" s="23" t="s">
        <v>228</v>
      </c>
      <c r="EH33" s="23" t="s">
        <v>229</v>
      </c>
      <c r="EI33" s="23" t="s">
        <v>230</v>
      </c>
      <c r="EJ33" s="23" t="s">
        <v>231</v>
      </c>
      <c r="EK33" s="23" t="s">
        <v>232</v>
      </c>
      <c r="EL33" s="23" t="s">
        <v>275</v>
      </c>
      <c r="EM33" s="23" t="s">
        <v>234</v>
      </c>
      <c r="EN33" s="44" t="s">
        <v>235</v>
      </c>
      <c r="EO33" s="24" t="s">
        <v>236</v>
      </c>
      <c r="EP33" s="23" t="s">
        <v>237</v>
      </c>
      <c r="EQ33" s="44" t="s">
        <v>238</v>
      </c>
      <c r="ER33" s="44" t="s">
        <v>239</v>
      </c>
      <c r="ES33" s="44" t="s">
        <v>240</v>
      </c>
      <c r="ET33" s="44" t="s">
        <v>241</v>
      </c>
      <c r="EU33" s="44" t="s">
        <v>242</v>
      </c>
      <c r="EV33" s="44" t="s">
        <v>243</v>
      </c>
      <c r="EW33" s="44" t="s">
        <v>244</v>
      </c>
      <c r="EX33" s="44" t="s">
        <v>245</v>
      </c>
      <c r="EY33" s="44" t="s">
        <v>246</v>
      </c>
      <c r="EZ33" s="44" t="s">
        <v>247</v>
      </c>
      <c r="FA33" s="24" t="s">
        <v>248</v>
      </c>
      <c r="FB33" s="44" t="s">
        <v>249</v>
      </c>
      <c r="FC33" s="44" t="s">
        <v>250</v>
      </c>
      <c r="FD33" s="44" t="s">
        <v>251</v>
      </c>
      <c r="FE33" s="44" t="s">
        <v>252</v>
      </c>
      <c r="FF33" s="44" t="s">
        <v>253</v>
      </c>
      <c r="FG33" s="44" t="s">
        <v>254</v>
      </c>
      <c r="FH33" s="44" t="s">
        <v>255</v>
      </c>
      <c r="FI33" s="44" t="s">
        <v>256</v>
      </c>
      <c r="FJ33" s="44" t="s">
        <v>257</v>
      </c>
      <c r="FK33" s="44" t="s">
        <v>258</v>
      </c>
      <c r="FL33" s="44" t="s">
        <v>259</v>
      </c>
      <c r="FM33" s="44" t="s">
        <v>260</v>
      </c>
      <c r="FN33" s="155" t="s">
        <v>261</v>
      </c>
      <c r="FO33" s="44" t="s">
        <v>954</v>
      </c>
      <c r="FP33" s="44" t="s">
        <v>960</v>
      </c>
      <c r="FQ33" s="163"/>
    </row>
    <row r="34" spans="1:173" s="37" customFormat="1" ht="36" customHeight="1" x14ac:dyDescent="0.35">
      <c r="A34" s="26" t="s">
        <v>262</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6"/>
      <c r="FO34" s="38"/>
      <c r="FP34" s="38"/>
      <c r="FQ34" s="163"/>
    </row>
    <row r="35" spans="1:173" s="30" customFormat="1" ht="20.149999999999999" customHeight="1" x14ac:dyDescent="0.35">
      <c r="A35" s="31" t="s">
        <v>263</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39">
        <v>1257023</v>
      </c>
      <c r="FQ35" s="163"/>
    </row>
    <row r="36" spans="1:173" s="1" customFormat="1" ht="20.149999999999999" customHeight="1" x14ac:dyDescent="0.35">
      <c r="A36" s="31" t="s">
        <v>264</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39">
        <v>143776</v>
      </c>
      <c r="FQ36" s="163"/>
    </row>
    <row r="37" spans="1:173" s="1" customFormat="1" ht="20.149999999999999" customHeight="1" x14ac:dyDescent="0.35">
      <c r="A37" s="31" t="s">
        <v>265</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39">
        <v>48752</v>
      </c>
      <c r="FQ37" s="163"/>
    </row>
    <row r="38" spans="1:173" s="1" customFormat="1" ht="20.149999999999999" customHeight="1" x14ac:dyDescent="0.35">
      <c r="A38" s="31" t="s">
        <v>266</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39">
        <v>4427</v>
      </c>
      <c r="FQ38" s="163"/>
    </row>
    <row r="39" spans="1:173" s="1" customFormat="1" ht="20.149999999999999" customHeight="1" x14ac:dyDescent="0.35">
      <c r="A39" s="31" t="s">
        <v>267</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39">
        <v>410</v>
      </c>
      <c r="FQ39" s="163"/>
    </row>
    <row r="40" spans="1:173" s="1" customFormat="1" ht="20.149999999999999" customHeight="1" x14ac:dyDescent="0.35">
      <c r="A40" s="31" t="s">
        <v>268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39">
        <v>44</v>
      </c>
      <c r="FQ40" s="163"/>
    </row>
    <row r="41" spans="1:173" s="1" customFormat="1" ht="20.149999999999999" customHeight="1" thickBot="1" x14ac:dyDescent="0.4">
      <c r="A41" s="32" t="s">
        <v>269</v>
      </c>
      <c r="B41" s="62">
        <f>SUM(B35:B40)</f>
        <v>4842</v>
      </c>
      <c r="C41" s="63">
        <f t="shared" ref="C41:BN41" si="38">SUM(C35:C40)</f>
        <v>5433</v>
      </c>
      <c r="D41" s="63">
        <f t="shared" si="38"/>
        <v>6468</v>
      </c>
      <c r="E41" s="63">
        <f t="shared" si="38"/>
        <v>7515</v>
      </c>
      <c r="F41" s="63">
        <f t="shared" si="38"/>
        <v>9045</v>
      </c>
      <c r="G41" s="63">
        <f t="shared" si="38"/>
        <v>10968</v>
      </c>
      <c r="H41" s="63">
        <f t="shared" si="38"/>
        <v>13292</v>
      </c>
      <c r="I41" s="63">
        <f t="shared" si="38"/>
        <v>15584</v>
      </c>
      <c r="J41" s="63">
        <f t="shared" si="38"/>
        <v>18453</v>
      </c>
      <c r="K41" s="63">
        <f t="shared" si="38"/>
        <v>21926</v>
      </c>
      <c r="L41" s="63">
        <f t="shared" si="38"/>
        <v>25899</v>
      </c>
      <c r="M41" s="63">
        <f t="shared" si="38"/>
        <v>28995</v>
      </c>
      <c r="N41" s="62">
        <f t="shared" si="38"/>
        <v>33160</v>
      </c>
      <c r="O41" s="63">
        <f t="shared" si="38"/>
        <v>37849</v>
      </c>
      <c r="P41" s="63">
        <f t="shared" si="38"/>
        <v>44954</v>
      </c>
      <c r="Q41" s="63">
        <f t="shared" si="38"/>
        <v>51372</v>
      </c>
      <c r="R41" s="63">
        <f t="shared" si="38"/>
        <v>58743</v>
      </c>
      <c r="S41" s="63">
        <f t="shared" si="38"/>
        <v>68313</v>
      </c>
      <c r="T41" s="63">
        <f t="shared" si="38"/>
        <v>79638</v>
      </c>
      <c r="U41" s="63">
        <f t="shared" si="38"/>
        <v>93885</v>
      </c>
      <c r="V41" s="63">
        <f t="shared" si="38"/>
        <v>111390</v>
      </c>
      <c r="W41" s="63">
        <f t="shared" si="38"/>
        <v>131868</v>
      </c>
      <c r="X41" s="63">
        <f t="shared" si="38"/>
        <v>189095</v>
      </c>
      <c r="Y41" s="63">
        <f t="shared" si="38"/>
        <v>235576</v>
      </c>
      <c r="Z41" s="62">
        <f t="shared" si="38"/>
        <v>244018</v>
      </c>
      <c r="AA41" s="63">
        <f t="shared" si="38"/>
        <v>288148</v>
      </c>
      <c r="AB41" s="63">
        <f t="shared" si="38"/>
        <v>315309</v>
      </c>
      <c r="AC41" s="63">
        <f t="shared" si="38"/>
        <v>320827</v>
      </c>
      <c r="AD41" s="63">
        <f t="shared" si="38"/>
        <v>331324</v>
      </c>
      <c r="AE41" s="63">
        <f t="shared" si="38"/>
        <v>344601</v>
      </c>
      <c r="AF41" s="63">
        <f t="shared" si="38"/>
        <v>371344</v>
      </c>
      <c r="AG41" s="63">
        <f t="shared" si="38"/>
        <v>375261</v>
      </c>
      <c r="AH41" s="63">
        <f t="shared" si="38"/>
        <v>380505</v>
      </c>
      <c r="AI41" s="63">
        <f t="shared" si="38"/>
        <v>391256</v>
      </c>
      <c r="AJ41" s="63">
        <f t="shared" si="38"/>
        <v>397063</v>
      </c>
      <c r="AK41" s="63">
        <f t="shared" si="38"/>
        <v>403138</v>
      </c>
      <c r="AL41" s="63">
        <f t="shared" si="38"/>
        <v>409603</v>
      </c>
      <c r="AM41" s="63">
        <f t="shared" si="38"/>
        <v>416634</v>
      </c>
      <c r="AN41" s="63">
        <f t="shared" si="38"/>
        <v>424811</v>
      </c>
      <c r="AO41" s="63">
        <f t="shared" si="38"/>
        <v>433274</v>
      </c>
      <c r="AP41" s="63">
        <f t="shared" si="38"/>
        <v>441853</v>
      </c>
      <c r="AQ41" s="63">
        <f t="shared" si="38"/>
        <v>454591</v>
      </c>
      <c r="AR41" s="63">
        <f t="shared" si="38"/>
        <v>461362</v>
      </c>
      <c r="AS41" s="63">
        <f t="shared" si="38"/>
        <v>469243</v>
      </c>
      <c r="AT41" s="63">
        <f t="shared" si="38"/>
        <v>477628</v>
      </c>
      <c r="AU41" s="63">
        <f t="shared" si="38"/>
        <v>486634</v>
      </c>
      <c r="AV41" s="63">
        <f t="shared" si="38"/>
        <v>496906</v>
      </c>
      <c r="AW41" s="64">
        <f t="shared" si="38"/>
        <v>505519</v>
      </c>
      <c r="AX41" s="63">
        <f t="shared" si="38"/>
        <v>513801</v>
      </c>
      <c r="AY41" s="63">
        <f t="shared" si="38"/>
        <v>522853</v>
      </c>
      <c r="AZ41" s="63">
        <f t="shared" si="38"/>
        <v>538746</v>
      </c>
      <c r="BA41" s="63">
        <f t="shared" si="38"/>
        <v>546989</v>
      </c>
      <c r="BB41" s="63">
        <f t="shared" si="38"/>
        <v>556047</v>
      </c>
      <c r="BC41" s="63">
        <f t="shared" si="38"/>
        <v>566201</v>
      </c>
      <c r="BD41" s="63">
        <f t="shared" si="38"/>
        <v>577490</v>
      </c>
      <c r="BE41" s="63">
        <f t="shared" si="38"/>
        <v>588306</v>
      </c>
      <c r="BF41" s="63">
        <f t="shared" si="38"/>
        <v>601224</v>
      </c>
      <c r="BG41" s="63">
        <f t="shared" si="38"/>
        <v>614682</v>
      </c>
      <c r="BH41" s="63">
        <f t="shared" si="38"/>
        <v>627410</v>
      </c>
      <c r="BI41" s="64">
        <f t="shared" si="38"/>
        <v>640821</v>
      </c>
      <c r="BJ41" s="63">
        <f t="shared" si="38"/>
        <v>649378</v>
      </c>
      <c r="BK41" s="63">
        <f t="shared" si="38"/>
        <v>659870</v>
      </c>
      <c r="BL41" s="63">
        <f t="shared" si="38"/>
        <v>676759</v>
      </c>
      <c r="BM41" s="63">
        <f t="shared" si="38"/>
        <v>687723</v>
      </c>
      <c r="BN41" s="63">
        <f t="shared" si="38"/>
        <v>699328</v>
      </c>
      <c r="BO41" s="63">
        <f t="shared" ref="BO41:DZ41" si="39">SUM(BO35:BO40)</f>
        <v>716102</v>
      </c>
      <c r="BP41" s="63">
        <f t="shared" si="39"/>
        <v>727796</v>
      </c>
      <c r="BQ41" s="63">
        <f t="shared" si="39"/>
        <v>739450</v>
      </c>
      <c r="BR41" s="63">
        <f t="shared" si="39"/>
        <v>758857</v>
      </c>
      <c r="BS41" s="63">
        <f t="shared" si="39"/>
        <v>775646</v>
      </c>
      <c r="BT41" s="63">
        <f t="shared" si="39"/>
        <v>797429</v>
      </c>
      <c r="BU41" s="64">
        <f t="shared" si="39"/>
        <v>823468</v>
      </c>
      <c r="BV41" s="63">
        <f t="shared" si="39"/>
        <v>837731</v>
      </c>
      <c r="BW41" s="63">
        <f t="shared" si="39"/>
        <v>840628</v>
      </c>
      <c r="BX41" s="63">
        <f t="shared" si="39"/>
        <v>844474</v>
      </c>
      <c r="BY41" s="63">
        <f t="shared" si="39"/>
        <v>847322</v>
      </c>
      <c r="BZ41" s="63">
        <f t="shared" si="39"/>
        <v>850350</v>
      </c>
      <c r="CA41" s="63">
        <f t="shared" si="39"/>
        <v>853989</v>
      </c>
      <c r="CB41" s="63">
        <f t="shared" si="39"/>
        <v>856743</v>
      </c>
      <c r="CC41" s="63">
        <f t="shared" si="39"/>
        <v>859431</v>
      </c>
      <c r="CD41" s="63">
        <f t="shared" si="39"/>
        <v>862559</v>
      </c>
      <c r="CE41" s="63">
        <f t="shared" si="39"/>
        <v>864924</v>
      </c>
      <c r="CF41" s="63">
        <f t="shared" si="39"/>
        <v>867798</v>
      </c>
      <c r="CG41" s="64">
        <f t="shared" si="39"/>
        <v>870059</v>
      </c>
      <c r="CH41" s="63">
        <f t="shared" si="39"/>
        <v>872090</v>
      </c>
      <c r="CI41" s="63">
        <f t="shared" si="39"/>
        <v>874303</v>
      </c>
      <c r="CJ41" s="63">
        <f t="shared" si="39"/>
        <v>877449</v>
      </c>
      <c r="CK41" s="63">
        <f t="shared" si="39"/>
        <v>879532</v>
      </c>
      <c r="CL41" s="63">
        <f t="shared" si="39"/>
        <v>882324</v>
      </c>
      <c r="CM41" s="63">
        <f t="shared" si="39"/>
        <v>885026</v>
      </c>
      <c r="CN41" s="63">
        <f t="shared" si="39"/>
        <v>887470</v>
      </c>
      <c r="CO41" s="63">
        <f t="shared" si="39"/>
        <v>890258</v>
      </c>
      <c r="CP41" s="63">
        <f t="shared" si="39"/>
        <v>893024</v>
      </c>
      <c r="CQ41" s="63">
        <f t="shared" si="39"/>
        <v>895671</v>
      </c>
      <c r="CR41" s="63">
        <f t="shared" si="39"/>
        <v>898835</v>
      </c>
      <c r="CS41" s="64">
        <f t="shared" si="39"/>
        <v>900962</v>
      </c>
      <c r="CT41" s="63">
        <f t="shared" si="39"/>
        <v>903339</v>
      </c>
      <c r="CU41" s="63">
        <f t="shared" si="39"/>
        <v>905632</v>
      </c>
      <c r="CV41" s="63">
        <f t="shared" si="39"/>
        <v>908511</v>
      </c>
      <c r="CW41" s="63">
        <f t="shared" si="39"/>
        <v>911079</v>
      </c>
      <c r="CX41" s="63">
        <f t="shared" si="39"/>
        <v>913945</v>
      </c>
      <c r="CY41" s="63">
        <f t="shared" si="39"/>
        <v>916956</v>
      </c>
      <c r="CZ41" s="63">
        <f t="shared" si="39"/>
        <v>919804</v>
      </c>
      <c r="DA41" s="63">
        <f t="shared" si="39"/>
        <v>923052</v>
      </c>
      <c r="DB41" s="63">
        <f t="shared" si="39"/>
        <v>926522</v>
      </c>
      <c r="DC41" s="63">
        <f t="shared" si="39"/>
        <v>930350</v>
      </c>
      <c r="DD41" s="63">
        <f t="shared" si="39"/>
        <v>934744</v>
      </c>
      <c r="DE41" s="64">
        <f t="shared" si="39"/>
        <v>938364</v>
      </c>
      <c r="DF41" s="63">
        <f t="shared" si="39"/>
        <v>943379</v>
      </c>
      <c r="DG41" s="63">
        <f t="shared" si="39"/>
        <v>949418</v>
      </c>
      <c r="DH41" s="63">
        <f t="shared" si="39"/>
        <v>964467</v>
      </c>
      <c r="DI41" s="63">
        <f t="shared" si="39"/>
        <v>966549</v>
      </c>
      <c r="DJ41" s="63">
        <f t="shared" si="39"/>
        <v>969186</v>
      </c>
      <c r="DK41" s="63">
        <f t="shared" si="39"/>
        <v>972036</v>
      </c>
      <c r="DL41" s="63">
        <f t="shared" si="39"/>
        <v>974951</v>
      </c>
      <c r="DM41" s="63">
        <f t="shared" si="39"/>
        <v>978017</v>
      </c>
      <c r="DN41" s="63">
        <f t="shared" si="39"/>
        <v>981385</v>
      </c>
      <c r="DO41" s="63">
        <f t="shared" si="39"/>
        <v>984941</v>
      </c>
      <c r="DP41" s="63">
        <f t="shared" si="39"/>
        <v>988570</v>
      </c>
      <c r="DQ41" s="64">
        <f t="shared" si="39"/>
        <v>991057</v>
      </c>
      <c r="DR41" s="63">
        <f t="shared" si="39"/>
        <v>994212</v>
      </c>
      <c r="DS41" s="63">
        <f t="shared" si="39"/>
        <v>997255</v>
      </c>
      <c r="DT41" s="63">
        <f t="shared" si="39"/>
        <v>1000492</v>
      </c>
      <c r="DU41" s="63">
        <f t="shared" si="39"/>
        <v>1001003</v>
      </c>
      <c r="DV41" s="63">
        <f t="shared" si="39"/>
        <v>1002090</v>
      </c>
      <c r="DW41" s="63">
        <f t="shared" si="39"/>
        <v>1004470</v>
      </c>
      <c r="DX41" s="63">
        <f t="shared" si="39"/>
        <v>1007709</v>
      </c>
      <c r="DY41" s="63">
        <f t="shared" si="39"/>
        <v>1010920</v>
      </c>
      <c r="DZ41" s="63">
        <f t="shared" si="39"/>
        <v>1014961</v>
      </c>
      <c r="EA41" s="63">
        <f t="shared" ref="EA41:EN41" si="40">SUM(EA35:EA40)</f>
        <v>1018933</v>
      </c>
      <c r="EB41" s="63">
        <f t="shared" si="40"/>
        <v>1023264</v>
      </c>
      <c r="EC41" s="64">
        <f t="shared" si="40"/>
        <v>1026314</v>
      </c>
      <c r="ED41" s="63">
        <f t="shared" si="40"/>
        <v>1029946</v>
      </c>
      <c r="EE41" s="63">
        <f t="shared" si="40"/>
        <v>1033515</v>
      </c>
      <c r="EF41" s="63">
        <f t="shared" si="40"/>
        <v>1038475</v>
      </c>
      <c r="EG41" s="63">
        <f t="shared" si="40"/>
        <v>1043444</v>
      </c>
      <c r="EH41" s="63">
        <f t="shared" si="40"/>
        <v>1048466</v>
      </c>
      <c r="EI41" s="63">
        <f t="shared" si="40"/>
        <v>1053633</v>
      </c>
      <c r="EJ41" s="63">
        <f t="shared" si="40"/>
        <v>1058429</v>
      </c>
      <c r="EK41" s="63">
        <f t="shared" si="40"/>
        <v>1063448</v>
      </c>
      <c r="EL41" s="63">
        <f t="shared" si="40"/>
        <v>1069331</v>
      </c>
      <c r="EM41" s="63">
        <f t="shared" si="40"/>
        <v>1074885</v>
      </c>
      <c r="EN41" s="63">
        <f t="shared" si="40"/>
        <v>1081894</v>
      </c>
      <c r="EO41" s="64">
        <f t="shared" ref="EO41:EQ41" si="41">SUM(EO35:EO40)</f>
        <v>1087039</v>
      </c>
      <c r="EP41" s="63">
        <f t="shared" si="41"/>
        <v>1093051</v>
      </c>
      <c r="EQ41" s="63">
        <f t="shared" si="41"/>
        <v>1100531</v>
      </c>
      <c r="ER41" s="63">
        <f t="shared" ref="ER41:ES41" si="42">SUM(ER35:ER40)</f>
        <v>1110553</v>
      </c>
      <c r="ES41" s="63">
        <f t="shared" si="42"/>
        <v>1120333</v>
      </c>
      <c r="ET41" s="63">
        <f t="shared" ref="ET41:EW41" si="43">SUM(ET35:ET40)</f>
        <v>1131392</v>
      </c>
      <c r="EU41" s="63">
        <f t="shared" si="43"/>
        <v>1142764</v>
      </c>
      <c r="EV41" s="63">
        <f t="shared" si="43"/>
        <v>1153941</v>
      </c>
      <c r="EW41" s="63">
        <f t="shared" si="43"/>
        <v>1166297</v>
      </c>
      <c r="EX41" s="63">
        <f t="shared" ref="EX41:FA41" si="44">SUM(EX35:EX40)</f>
        <v>1180751</v>
      </c>
      <c r="EY41" s="63">
        <f t="shared" si="44"/>
        <v>1194957</v>
      </c>
      <c r="EZ41" s="63">
        <f t="shared" si="44"/>
        <v>1210943</v>
      </c>
      <c r="FA41" s="64">
        <f t="shared" si="44"/>
        <v>1223172</v>
      </c>
      <c r="FB41" s="63">
        <f t="shared" ref="FB41:FC41" si="45">SUM(FB35:FB40)</f>
        <v>1239625</v>
      </c>
      <c r="FC41" s="63">
        <f t="shared" si="45"/>
        <v>1257228</v>
      </c>
      <c r="FD41" s="63">
        <f t="shared" ref="FD41:FE41" si="46">SUM(FD35:FD40)</f>
        <v>1277398</v>
      </c>
      <c r="FE41" s="63">
        <f t="shared" si="46"/>
        <v>1293511</v>
      </c>
      <c r="FF41" s="63">
        <f t="shared" ref="FF41" si="47">SUM(FF35:FF40)</f>
        <v>1307041</v>
      </c>
      <c r="FG41" s="63">
        <f t="shared" ref="FG41:FH41" si="48">SUM(FG35:FG40)</f>
        <v>1325680</v>
      </c>
      <c r="FH41" s="63">
        <f t="shared" si="48"/>
        <v>1341534</v>
      </c>
      <c r="FI41" s="63">
        <f t="shared" ref="FI41:FJ41" si="49">SUM(FI35:FI40)</f>
        <v>1357601</v>
      </c>
      <c r="FJ41" s="63">
        <f t="shared" si="49"/>
        <v>1373008</v>
      </c>
      <c r="FK41" s="170">
        <f t="shared" ref="FK41:FL41" si="50">SUM(FK35:FK40)</f>
        <v>1387133</v>
      </c>
      <c r="FL41" s="170">
        <f t="shared" si="50"/>
        <v>1402515</v>
      </c>
      <c r="FM41" s="170">
        <f t="shared" ref="FM41:FN41" si="51">SUM(FM35:FM40)</f>
        <v>1412702</v>
      </c>
      <c r="FN41" s="130">
        <f t="shared" si="51"/>
        <v>1425914</v>
      </c>
      <c r="FO41" s="170">
        <f t="shared" ref="FO41" si="52">SUM(FO35:FO40)</f>
        <v>1439774</v>
      </c>
      <c r="FP41" s="170">
        <f t="shared" ref="FP41" si="53">SUM(FP35:FP40)</f>
        <v>1454432</v>
      </c>
      <c r="FQ41" s="163"/>
    </row>
    <row r="42" spans="1:173" s="25" customFormat="1" ht="20.149999999999999" customHeight="1" thickTop="1" x14ac:dyDescent="0.35">
      <c r="A42" s="26" t="s">
        <v>270</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7"/>
      <c r="FO42" s="38"/>
      <c r="FP42" s="38"/>
      <c r="FQ42" s="163"/>
    </row>
    <row r="43" spans="1:173" s="30" customFormat="1" ht="20.149999999999999" customHeight="1" x14ac:dyDescent="0.35">
      <c r="A43" s="31" t="s">
        <v>263</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39">
        <v>21699</v>
      </c>
      <c r="FQ43" s="163"/>
    </row>
    <row r="44" spans="1:173" s="1" customFormat="1" ht="20.149999999999999" customHeight="1" x14ac:dyDescent="0.35">
      <c r="A44" s="31" t="s">
        <v>264</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39">
        <v>4122</v>
      </c>
      <c r="FQ44" s="163"/>
    </row>
    <row r="45" spans="1:173" s="1" customFormat="1" ht="20.149999999999999" customHeight="1" x14ac:dyDescent="0.35">
      <c r="A45" s="31" t="s">
        <v>265</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39">
        <v>3088</v>
      </c>
      <c r="FQ45" s="163"/>
    </row>
    <row r="46" spans="1:173" s="1" customFormat="1" ht="20.149999999999999" customHeight="1" x14ac:dyDescent="0.35">
      <c r="A46" s="31" t="s">
        <v>266</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163"/>
    </row>
    <row r="47" spans="1:173" s="1" customFormat="1" ht="20.149999999999999" customHeight="1" x14ac:dyDescent="0.35">
      <c r="A47" s="31" t="s">
        <v>267</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163"/>
    </row>
    <row r="48" spans="1:173" s="1" customFormat="1" ht="20.149999999999999" customHeight="1" x14ac:dyDescent="0.35">
      <c r="A48" s="31" t="s">
        <v>268</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163"/>
    </row>
    <row r="49" spans="1:173" s="1" customFormat="1" ht="20.149999999999999" customHeight="1" thickBot="1" x14ac:dyDescent="0.4">
      <c r="A49" s="32" t="s">
        <v>269</v>
      </c>
      <c r="B49" s="62">
        <f>SUM(B43:B48)</f>
        <v>250</v>
      </c>
      <c r="C49" s="63">
        <f t="shared" ref="C49:BM49" si="54">SUM(C43:C48)</f>
        <v>250</v>
      </c>
      <c r="D49" s="63">
        <f t="shared" si="54"/>
        <v>258</v>
      </c>
      <c r="E49" s="63">
        <f t="shared" si="54"/>
        <v>271</v>
      </c>
      <c r="F49" s="63">
        <f t="shared" si="54"/>
        <v>273</v>
      </c>
      <c r="G49" s="63">
        <f t="shared" si="54"/>
        <v>289</v>
      </c>
      <c r="H49" s="63">
        <f t="shared" si="54"/>
        <v>292</v>
      </c>
      <c r="I49" s="63">
        <f t="shared" si="54"/>
        <v>294</v>
      </c>
      <c r="J49" s="63">
        <f t="shared" si="54"/>
        <v>295</v>
      </c>
      <c r="K49" s="63">
        <f t="shared" si="54"/>
        <v>300</v>
      </c>
      <c r="L49" s="63">
        <f t="shared" si="54"/>
        <v>319</v>
      </c>
      <c r="M49" s="63">
        <f t="shared" si="54"/>
        <v>325</v>
      </c>
      <c r="N49" s="62">
        <f t="shared" si="54"/>
        <v>325</v>
      </c>
      <c r="O49" s="63">
        <f t="shared" si="54"/>
        <v>327</v>
      </c>
      <c r="P49" s="63">
        <f t="shared" si="54"/>
        <v>338</v>
      </c>
      <c r="Q49" s="63">
        <f t="shared" si="54"/>
        <v>341</v>
      </c>
      <c r="R49" s="63">
        <f t="shared" si="54"/>
        <v>354</v>
      </c>
      <c r="S49" s="63">
        <f t="shared" si="54"/>
        <v>362</v>
      </c>
      <c r="T49" s="63">
        <f t="shared" si="54"/>
        <v>366</v>
      </c>
      <c r="U49" s="63">
        <f t="shared" si="54"/>
        <v>375</v>
      </c>
      <c r="V49" s="63">
        <f t="shared" si="54"/>
        <v>401</v>
      </c>
      <c r="W49" s="63">
        <f t="shared" si="54"/>
        <v>425</v>
      </c>
      <c r="X49" s="63">
        <f t="shared" si="54"/>
        <v>461</v>
      </c>
      <c r="Y49" s="63">
        <f t="shared" si="54"/>
        <v>499</v>
      </c>
      <c r="Z49" s="62">
        <f t="shared" si="54"/>
        <v>580</v>
      </c>
      <c r="AA49" s="63">
        <f t="shared" si="54"/>
        <v>602</v>
      </c>
      <c r="AB49" s="63">
        <f t="shared" si="54"/>
        <v>658</v>
      </c>
      <c r="AC49" s="63">
        <f t="shared" si="54"/>
        <v>680</v>
      </c>
      <c r="AD49" s="63">
        <f t="shared" si="54"/>
        <v>704</v>
      </c>
      <c r="AE49" s="63">
        <f t="shared" si="54"/>
        <v>716</v>
      </c>
      <c r="AF49" s="63">
        <f t="shared" si="54"/>
        <v>759</v>
      </c>
      <c r="AG49" s="63">
        <f t="shared" si="54"/>
        <v>874</v>
      </c>
      <c r="AH49" s="63">
        <f t="shared" si="54"/>
        <v>1023</v>
      </c>
      <c r="AI49" s="63">
        <f t="shared" si="54"/>
        <v>1174</v>
      </c>
      <c r="AJ49" s="63">
        <f t="shared" si="54"/>
        <v>1334</v>
      </c>
      <c r="AK49" s="63">
        <f t="shared" si="54"/>
        <v>1459</v>
      </c>
      <c r="AL49" s="63">
        <f t="shared" si="54"/>
        <v>1665</v>
      </c>
      <c r="AM49" s="63">
        <f t="shared" si="54"/>
        <v>1843</v>
      </c>
      <c r="AN49" s="63">
        <f t="shared" si="54"/>
        <v>2020</v>
      </c>
      <c r="AO49" s="63">
        <f t="shared" si="54"/>
        <v>2176</v>
      </c>
      <c r="AP49" s="63">
        <f t="shared" si="54"/>
        <v>2399</v>
      </c>
      <c r="AQ49" s="63">
        <f t="shared" si="54"/>
        <v>2583</v>
      </c>
      <c r="AR49" s="63">
        <f t="shared" si="54"/>
        <v>2877</v>
      </c>
      <c r="AS49" s="63">
        <f t="shared" si="54"/>
        <v>3343</v>
      </c>
      <c r="AT49" s="63">
        <f t="shared" si="54"/>
        <v>3844</v>
      </c>
      <c r="AU49" s="63">
        <f t="shared" si="54"/>
        <v>4294</v>
      </c>
      <c r="AV49" s="63">
        <f t="shared" si="54"/>
        <v>4796</v>
      </c>
      <c r="AW49" s="64">
        <f t="shared" si="54"/>
        <v>5244</v>
      </c>
      <c r="AX49" s="63">
        <f t="shared" si="54"/>
        <v>5715</v>
      </c>
      <c r="AY49" s="63">
        <f t="shared" si="54"/>
        <v>7017</v>
      </c>
      <c r="AZ49" s="63">
        <f t="shared" si="54"/>
        <v>7399</v>
      </c>
      <c r="BA49" s="63">
        <f t="shared" si="54"/>
        <v>7787</v>
      </c>
      <c r="BB49" s="63">
        <f t="shared" si="54"/>
        <v>8285</v>
      </c>
      <c r="BC49" s="63">
        <f t="shared" si="54"/>
        <v>8811</v>
      </c>
      <c r="BD49" s="63">
        <f t="shared" si="54"/>
        <v>9298</v>
      </c>
      <c r="BE49" s="63">
        <f t="shared" si="54"/>
        <v>9818</v>
      </c>
      <c r="BF49" s="63">
        <f t="shared" si="54"/>
        <v>10391</v>
      </c>
      <c r="BG49" s="63">
        <f t="shared" si="54"/>
        <v>10941</v>
      </c>
      <c r="BH49" s="63">
        <f t="shared" si="54"/>
        <v>11502</v>
      </c>
      <c r="BI49" s="64">
        <f t="shared" si="54"/>
        <v>11925</v>
      </c>
      <c r="BJ49" s="63">
        <f t="shared" si="54"/>
        <v>12332</v>
      </c>
      <c r="BK49" s="63">
        <f t="shared" si="54"/>
        <v>12817</v>
      </c>
      <c r="BL49" s="63">
        <f t="shared" si="54"/>
        <v>13345</v>
      </c>
      <c r="BM49" s="63">
        <f t="shared" si="54"/>
        <v>13785</v>
      </c>
      <c r="BN49" s="63">
        <f t="shared" ref="BN49:DY49" si="55">SUM(BN43:BN48)</f>
        <v>14267</v>
      </c>
      <c r="BO49" s="63">
        <f t="shared" si="55"/>
        <v>14772</v>
      </c>
      <c r="BP49" s="63">
        <f t="shared" si="55"/>
        <v>15266</v>
      </c>
      <c r="BQ49" s="63">
        <f t="shared" si="55"/>
        <v>16079</v>
      </c>
      <c r="BR49" s="63">
        <f t="shared" si="55"/>
        <v>17700</v>
      </c>
      <c r="BS49" s="63">
        <f t="shared" si="55"/>
        <v>18031</v>
      </c>
      <c r="BT49" s="63">
        <f t="shared" si="55"/>
        <v>18399</v>
      </c>
      <c r="BU49" s="64">
        <f t="shared" si="55"/>
        <v>18752</v>
      </c>
      <c r="BV49" s="63">
        <f t="shared" si="55"/>
        <v>19136</v>
      </c>
      <c r="BW49" s="63">
        <f t="shared" si="55"/>
        <v>19495</v>
      </c>
      <c r="BX49" s="63">
        <f t="shared" si="55"/>
        <v>19888</v>
      </c>
      <c r="BY49" s="63">
        <f t="shared" si="55"/>
        <v>20183</v>
      </c>
      <c r="BZ49" s="63">
        <f t="shared" si="55"/>
        <v>20422</v>
      </c>
      <c r="CA49" s="63">
        <f t="shared" si="55"/>
        <v>20706</v>
      </c>
      <c r="CB49" s="63">
        <f t="shared" si="55"/>
        <v>20964</v>
      </c>
      <c r="CC49" s="63">
        <f t="shared" si="55"/>
        <v>21330</v>
      </c>
      <c r="CD49" s="63">
        <f t="shared" si="55"/>
        <v>22420</v>
      </c>
      <c r="CE49" s="63">
        <f t="shared" si="55"/>
        <v>22462</v>
      </c>
      <c r="CF49" s="63">
        <f t="shared" si="55"/>
        <v>22528</v>
      </c>
      <c r="CG49" s="64">
        <f t="shared" si="55"/>
        <v>22576</v>
      </c>
      <c r="CH49" s="63">
        <f t="shared" si="55"/>
        <v>22624</v>
      </c>
      <c r="CI49" s="63">
        <f t="shared" si="55"/>
        <v>22795</v>
      </c>
      <c r="CJ49" s="63">
        <f t="shared" si="55"/>
        <v>23175</v>
      </c>
      <c r="CK49" s="63">
        <f t="shared" si="55"/>
        <v>23187</v>
      </c>
      <c r="CL49" s="63">
        <f t="shared" si="55"/>
        <v>23199</v>
      </c>
      <c r="CM49" s="63">
        <f t="shared" si="55"/>
        <v>23243</v>
      </c>
      <c r="CN49" s="63">
        <f t="shared" si="55"/>
        <v>23253</v>
      </c>
      <c r="CO49" s="63">
        <f t="shared" si="55"/>
        <v>23266</v>
      </c>
      <c r="CP49" s="63">
        <f t="shared" si="55"/>
        <v>23294</v>
      </c>
      <c r="CQ49" s="63">
        <f t="shared" si="55"/>
        <v>23303</v>
      </c>
      <c r="CR49" s="63">
        <f t="shared" si="55"/>
        <v>23326</v>
      </c>
      <c r="CS49" s="64">
        <f t="shared" si="55"/>
        <v>23342</v>
      </c>
      <c r="CT49" s="63">
        <f t="shared" si="55"/>
        <v>23352</v>
      </c>
      <c r="CU49" s="63">
        <f t="shared" si="55"/>
        <v>23366</v>
      </c>
      <c r="CV49" s="63">
        <f t="shared" si="55"/>
        <v>23388</v>
      </c>
      <c r="CW49" s="63">
        <f t="shared" si="55"/>
        <v>23407</v>
      </c>
      <c r="CX49" s="63">
        <f t="shared" si="55"/>
        <v>23423</v>
      </c>
      <c r="CY49" s="63">
        <f t="shared" si="55"/>
        <v>23439</v>
      </c>
      <c r="CZ49" s="63">
        <f t="shared" si="55"/>
        <v>23455</v>
      </c>
      <c r="DA49" s="63">
        <f t="shared" si="55"/>
        <v>23471</v>
      </c>
      <c r="DB49" s="63">
        <f t="shared" si="55"/>
        <v>23479</v>
      </c>
      <c r="DC49" s="63">
        <f t="shared" si="55"/>
        <v>23487</v>
      </c>
      <c r="DD49" s="63">
        <f t="shared" si="55"/>
        <v>23496</v>
      </c>
      <c r="DE49" s="64">
        <f t="shared" si="55"/>
        <v>23506</v>
      </c>
      <c r="DF49" s="63">
        <f t="shared" si="55"/>
        <v>23573</v>
      </c>
      <c r="DG49" s="63">
        <f t="shared" si="55"/>
        <v>23626</v>
      </c>
      <c r="DH49" s="63">
        <f t="shared" si="55"/>
        <v>23639</v>
      </c>
      <c r="DI49" s="63">
        <f t="shared" si="55"/>
        <v>23665</v>
      </c>
      <c r="DJ49" s="63">
        <f t="shared" si="55"/>
        <v>23687</v>
      </c>
      <c r="DK49" s="63">
        <f t="shared" si="55"/>
        <v>23733</v>
      </c>
      <c r="DL49" s="63">
        <f t="shared" si="55"/>
        <v>23765</v>
      </c>
      <c r="DM49" s="63">
        <f t="shared" si="55"/>
        <v>23793</v>
      </c>
      <c r="DN49" s="63">
        <f t="shared" si="55"/>
        <v>23835</v>
      </c>
      <c r="DO49" s="63">
        <f t="shared" si="55"/>
        <v>23851</v>
      </c>
      <c r="DP49" s="63">
        <f t="shared" si="55"/>
        <v>23872</v>
      </c>
      <c r="DQ49" s="64">
        <f t="shared" si="55"/>
        <v>23878</v>
      </c>
      <c r="DR49" s="63">
        <f t="shared" si="55"/>
        <v>23894</v>
      </c>
      <c r="DS49" s="63">
        <f t="shared" si="55"/>
        <v>23913</v>
      </c>
      <c r="DT49" s="63">
        <f t="shared" si="55"/>
        <v>23937</v>
      </c>
      <c r="DU49" s="63">
        <f t="shared" si="55"/>
        <v>23939</v>
      </c>
      <c r="DV49" s="63">
        <f t="shared" si="55"/>
        <v>23940</v>
      </c>
      <c r="DW49" s="63">
        <f t="shared" si="55"/>
        <v>23978</v>
      </c>
      <c r="DX49" s="63">
        <f t="shared" si="55"/>
        <v>23994</v>
      </c>
      <c r="DY49" s="63">
        <f t="shared" si="55"/>
        <v>24046</v>
      </c>
      <c r="DZ49" s="63">
        <f t="shared" ref="DZ49:EW49" si="56">SUM(DZ43:DZ48)</f>
        <v>24077</v>
      </c>
      <c r="EA49" s="63">
        <f t="shared" si="56"/>
        <v>24103</v>
      </c>
      <c r="EB49" s="63">
        <f t="shared" si="56"/>
        <v>24121</v>
      </c>
      <c r="EC49" s="64">
        <f t="shared" si="56"/>
        <v>24126</v>
      </c>
      <c r="ED49" s="63">
        <f t="shared" si="56"/>
        <v>24170</v>
      </c>
      <c r="EE49" s="63">
        <f t="shared" si="56"/>
        <v>24184</v>
      </c>
      <c r="EF49" s="63">
        <f t="shared" si="56"/>
        <v>24218</v>
      </c>
      <c r="EG49" s="63">
        <f t="shared" si="56"/>
        <v>24249</v>
      </c>
      <c r="EH49" s="63">
        <f t="shared" si="56"/>
        <v>24302</v>
      </c>
      <c r="EI49" s="63">
        <f t="shared" si="56"/>
        <v>24369</v>
      </c>
      <c r="EJ49" s="63">
        <f t="shared" si="56"/>
        <v>24400</v>
      </c>
      <c r="EK49" s="63">
        <f t="shared" si="56"/>
        <v>24465</v>
      </c>
      <c r="EL49" s="63">
        <f t="shared" si="56"/>
        <v>24569</v>
      </c>
      <c r="EM49" s="63">
        <f t="shared" si="56"/>
        <v>24633</v>
      </c>
      <c r="EN49" s="63">
        <f t="shared" si="56"/>
        <v>24742</v>
      </c>
      <c r="EO49" s="64">
        <f t="shared" si="56"/>
        <v>24786</v>
      </c>
      <c r="EP49" s="63">
        <f t="shared" si="56"/>
        <v>24897</v>
      </c>
      <c r="EQ49" s="63">
        <f t="shared" si="56"/>
        <v>24983</v>
      </c>
      <c r="ER49" s="63">
        <f t="shared" si="56"/>
        <v>25075</v>
      </c>
      <c r="ES49" s="63">
        <f t="shared" si="56"/>
        <v>25165</v>
      </c>
      <c r="ET49" s="63">
        <f t="shared" si="56"/>
        <v>25348</v>
      </c>
      <c r="EU49" s="63">
        <f t="shared" si="56"/>
        <v>25493</v>
      </c>
      <c r="EV49" s="63">
        <f t="shared" si="56"/>
        <v>25629</v>
      </c>
      <c r="EW49" s="63">
        <f t="shared" si="56"/>
        <v>25792</v>
      </c>
      <c r="EX49" s="63">
        <f t="shared" ref="EX49:FA49" si="57">SUM(EX43:EX48)</f>
        <v>25993</v>
      </c>
      <c r="EY49" s="63">
        <f t="shared" si="57"/>
        <v>26186</v>
      </c>
      <c r="EZ49" s="63">
        <f t="shared" si="57"/>
        <v>26435</v>
      </c>
      <c r="FA49" s="64">
        <f t="shared" si="57"/>
        <v>26589</v>
      </c>
      <c r="FB49" s="63">
        <f t="shared" ref="FB49:FC49" si="58">SUM(FB43:FB48)</f>
        <v>26799</v>
      </c>
      <c r="FC49" s="63">
        <f t="shared" si="58"/>
        <v>26980</v>
      </c>
      <c r="FD49" s="63">
        <f t="shared" ref="FD49:FE49" si="59">SUM(FD43:FD48)</f>
        <v>27150</v>
      </c>
      <c r="FE49" s="63">
        <f t="shared" si="59"/>
        <v>27272</v>
      </c>
      <c r="FF49" s="63">
        <f t="shared" ref="FF49" si="60">SUM(FF43:FF48)</f>
        <v>27418</v>
      </c>
      <c r="FG49" s="63">
        <f t="shared" ref="FG49:FH49" si="61">SUM(FG43:FG48)</f>
        <v>27587</v>
      </c>
      <c r="FH49" s="63">
        <f t="shared" si="61"/>
        <v>27748</v>
      </c>
      <c r="FI49" s="63">
        <f t="shared" ref="FI49:FJ49" si="62">SUM(FI43:FI48)</f>
        <v>27937</v>
      </c>
      <c r="FJ49" s="63">
        <f t="shared" si="62"/>
        <v>28124</v>
      </c>
      <c r="FK49" s="170">
        <f t="shared" ref="FK49:FL49" si="63">SUM(FK43:FK48)</f>
        <v>28323</v>
      </c>
      <c r="FL49" s="170">
        <f t="shared" si="63"/>
        <v>28479</v>
      </c>
      <c r="FM49" s="170">
        <f t="shared" ref="FM49:FN49" si="64">SUM(FM43:FM48)</f>
        <v>28583</v>
      </c>
      <c r="FN49" s="130">
        <f t="shared" si="64"/>
        <v>28693</v>
      </c>
      <c r="FO49" s="170">
        <f t="shared" ref="FO49" si="65">SUM(FO43:FO48)</f>
        <v>28878</v>
      </c>
      <c r="FP49" s="170">
        <f t="shared" ref="FP49" si="66">SUM(FP43:FP48)</f>
        <v>28954</v>
      </c>
      <c r="FQ49" s="163"/>
    </row>
    <row r="50" spans="1:173" s="25" customFormat="1" ht="20.149999999999999" customHeight="1" thickTop="1" x14ac:dyDescent="0.35">
      <c r="A50" s="26" t="s">
        <v>271</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7"/>
      <c r="FO50" s="38"/>
      <c r="FP50" s="38"/>
      <c r="FQ50" s="163"/>
    </row>
    <row r="51" spans="1:173" s="30" customFormat="1" ht="20.149999999999999" customHeight="1" x14ac:dyDescent="0.35">
      <c r="A51" s="31" t="s">
        <v>263</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39">
        <v>1278722</v>
      </c>
      <c r="FQ51" s="163"/>
    </row>
    <row r="52" spans="1:173" s="1" customFormat="1" ht="20.149999999999999" customHeight="1" x14ac:dyDescent="0.35">
      <c r="A52" s="31" t="s">
        <v>264</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39">
        <v>147898</v>
      </c>
      <c r="FQ52" s="163"/>
    </row>
    <row r="53" spans="1:173" s="1" customFormat="1" ht="20.149999999999999" customHeight="1" x14ac:dyDescent="0.35">
      <c r="A53" s="31" t="s">
        <v>265</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39">
        <v>51840</v>
      </c>
      <c r="FQ53" s="163"/>
    </row>
    <row r="54" spans="1:173" s="1" customFormat="1" ht="20.149999999999999" customHeight="1" x14ac:dyDescent="0.35">
      <c r="A54" s="31" t="s">
        <v>266</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39">
        <v>4459</v>
      </c>
      <c r="FQ54" s="163"/>
    </row>
    <row r="55" spans="1:173" s="1" customFormat="1" ht="20.149999999999999" customHeight="1" x14ac:dyDescent="0.35">
      <c r="A55" s="31" t="s">
        <v>267</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39">
        <v>420</v>
      </c>
      <c r="FQ55" s="163"/>
    </row>
    <row r="56" spans="1:173" s="1" customFormat="1" ht="20.149999999999999" customHeight="1" x14ac:dyDescent="0.35">
      <c r="A56" s="31" t="s">
        <v>268</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39">
        <v>47</v>
      </c>
      <c r="FQ56" s="163"/>
    </row>
    <row r="57" spans="1:173" s="1" customFormat="1" ht="20.149999999999999" customHeight="1" thickBot="1" x14ac:dyDescent="0.4">
      <c r="A57" s="32" t="s">
        <v>269</v>
      </c>
      <c r="B57" s="65">
        <f>SUM(B51:B56)</f>
        <v>5092</v>
      </c>
      <c r="C57" s="66">
        <f t="shared" ref="C57:BN57" si="67">SUM(C51:C56)</f>
        <v>5683</v>
      </c>
      <c r="D57" s="66">
        <f t="shared" si="67"/>
        <v>6726</v>
      </c>
      <c r="E57" s="66">
        <f t="shared" si="67"/>
        <v>7786</v>
      </c>
      <c r="F57" s="66">
        <f t="shared" si="67"/>
        <v>9318</v>
      </c>
      <c r="G57" s="66">
        <f t="shared" si="67"/>
        <v>11257</v>
      </c>
      <c r="H57" s="66">
        <f t="shared" si="67"/>
        <v>13584</v>
      </c>
      <c r="I57" s="66">
        <f t="shared" si="67"/>
        <v>15878</v>
      </c>
      <c r="J57" s="66">
        <f t="shared" si="67"/>
        <v>18748</v>
      </c>
      <c r="K57" s="66">
        <f t="shared" si="67"/>
        <v>22226</v>
      </c>
      <c r="L57" s="66">
        <f t="shared" si="67"/>
        <v>26218</v>
      </c>
      <c r="M57" s="66">
        <f t="shared" si="67"/>
        <v>29320</v>
      </c>
      <c r="N57" s="65">
        <f t="shared" si="67"/>
        <v>33485</v>
      </c>
      <c r="O57" s="66">
        <f t="shared" si="67"/>
        <v>38176</v>
      </c>
      <c r="P57" s="66">
        <f t="shared" si="67"/>
        <v>45292</v>
      </c>
      <c r="Q57" s="66">
        <f t="shared" si="67"/>
        <v>51713</v>
      </c>
      <c r="R57" s="66">
        <f t="shared" si="67"/>
        <v>59097</v>
      </c>
      <c r="S57" s="66">
        <f t="shared" si="67"/>
        <v>68675</v>
      </c>
      <c r="T57" s="66">
        <f t="shared" si="67"/>
        <v>80004</v>
      </c>
      <c r="U57" s="66">
        <f t="shared" si="67"/>
        <v>94260</v>
      </c>
      <c r="V57" s="66">
        <f t="shared" si="67"/>
        <v>111791</v>
      </c>
      <c r="W57" s="66">
        <f t="shared" si="67"/>
        <v>132293</v>
      </c>
      <c r="X57" s="66">
        <f t="shared" si="67"/>
        <v>189556</v>
      </c>
      <c r="Y57" s="66">
        <f t="shared" si="67"/>
        <v>236075</v>
      </c>
      <c r="Z57" s="65">
        <f t="shared" si="67"/>
        <v>244598</v>
      </c>
      <c r="AA57" s="66">
        <f t="shared" si="67"/>
        <v>288750</v>
      </c>
      <c r="AB57" s="66">
        <f t="shared" si="67"/>
        <v>315967</v>
      </c>
      <c r="AC57" s="66">
        <f t="shared" si="67"/>
        <v>321507</v>
      </c>
      <c r="AD57" s="66">
        <f t="shared" si="67"/>
        <v>332028</v>
      </c>
      <c r="AE57" s="66">
        <f t="shared" si="67"/>
        <v>345317</v>
      </c>
      <c r="AF57" s="66">
        <f t="shared" si="67"/>
        <v>372103</v>
      </c>
      <c r="AG57" s="66">
        <f t="shared" si="67"/>
        <v>376135</v>
      </c>
      <c r="AH57" s="66">
        <f t="shared" si="67"/>
        <v>381528</v>
      </c>
      <c r="AI57" s="66">
        <f t="shared" si="67"/>
        <v>392430</v>
      </c>
      <c r="AJ57" s="66">
        <f t="shared" si="67"/>
        <v>398397</v>
      </c>
      <c r="AK57" s="66">
        <f t="shared" si="67"/>
        <v>404597</v>
      </c>
      <c r="AL57" s="65">
        <f t="shared" si="67"/>
        <v>411268</v>
      </c>
      <c r="AM57" s="66">
        <f t="shared" si="67"/>
        <v>418477</v>
      </c>
      <c r="AN57" s="66">
        <f t="shared" si="67"/>
        <v>426831</v>
      </c>
      <c r="AO57" s="66">
        <f t="shared" si="67"/>
        <v>435450</v>
      </c>
      <c r="AP57" s="66">
        <f t="shared" si="67"/>
        <v>444252</v>
      </c>
      <c r="AQ57" s="66">
        <f t="shared" si="67"/>
        <v>457174</v>
      </c>
      <c r="AR57" s="66">
        <f t="shared" si="67"/>
        <v>464239</v>
      </c>
      <c r="AS57" s="66">
        <f t="shared" si="67"/>
        <v>472586</v>
      </c>
      <c r="AT57" s="66">
        <f t="shared" si="67"/>
        <v>481472</v>
      </c>
      <c r="AU57" s="66">
        <f t="shared" si="67"/>
        <v>490928</v>
      </c>
      <c r="AV57" s="66">
        <f t="shared" si="67"/>
        <v>501702</v>
      </c>
      <c r="AW57" s="67">
        <f t="shared" si="67"/>
        <v>510763</v>
      </c>
      <c r="AX57" s="66">
        <f t="shared" si="67"/>
        <v>519516</v>
      </c>
      <c r="AY57" s="66">
        <f t="shared" si="67"/>
        <v>529870</v>
      </c>
      <c r="AZ57" s="66">
        <f t="shared" si="67"/>
        <v>546145</v>
      </c>
      <c r="BA57" s="66">
        <f t="shared" si="67"/>
        <v>554776</v>
      </c>
      <c r="BB57" s="66">
        <f t="shared" si="67"/>
        <v>564332</v>
      </c>
      <c r="BC57" s="66">
        <f t="shared" si="67"/>
        <v>575012</v>
      </c>
      <c r="BD57" s="66">
        <f t="shared" si="67"/>
        <v>586788</v>
      </c>
      <c r="BE57" s="66">
        <f t="shared" si="67"/>
        <v>598124</v>
      </c>
      <c r="BF57" s="66">
        <f t="shared" si="67"/>
        <v>611615</v>
      </c>
      <c r="BG57" s="66">
        <f t="shared" si="67"/>
        <v>625623</v>
      </c>
      <c r="BH57" s="66">
        <f t="shared" si="67"/>
        <v>638912</v>
      </c>
      <c r="BI57" s="67">
        <f t="shared" si="67"/>
        <v>652746</v>
      </c>
      <c r="BJ57" s="66">
        <f t="shared" si="67"/>
        <v>661710</v>
      </c>
      <c r="BK57" s="66">
        <f t="shared" si="67"/>
        <v>672687</v>
      </c>
      <c r="BL57" s="66">
        <f t="shared" si="67"/>
        <v>690104</v>
      </c>
      <c r="BM57" s="66">
        <f t="shared" si="67"/>
        <v>701508</v>
      </c>
      <c r="BN57" s="66">
        <f t="shared" si="67"/>
        <v>713595</v>
      </c>
      <c r="BO57" s="66">
        <f t="shared" ref="BO57:BV57" si="68">SUM(BO51:BO56)</f>
        <v>730874</v>
      </c>
      <c r="BP57" s="66">
        <f t="shared" si="68"/>
        <v>743062</v>
      </c>
      <c r="BQ57" s="66">
        <f t="shared" si="68"/>
        <v>755529</v>
      </c>
      <c r="BR57" s="66">
        <f t="shared" si="68"/>
        <v>776557</v>
      </c>
      <c r="BS57" s="66">
        <f t="shared" si="68"/>
        <v>793677</v>
      </c>
      <c r="BT57" s="66">
        <f t="shared" si="68"/>
        <v>815828</v>
      </c>
      <c r="BU57" s="67">
        <f t="shared" si="68"/>
        <v>842220</v>
      </c>
      <c r="BV57" s="66">
        <f t="shared" si="68"/>
        <v>856867</v>
      </c>
      <c r="BW57" s="66">
        <f t="shared" ref="BW57:EH57" si="69">SUM(BW51:BW56)</f>
        <v>860123</v>
      </c>
      <c r="BX57" s="66">
        <f t="shared" si="69"/>
        <v>864362</v>
      </c>
      <c r="BY57" s="66">
        <f t="shared" si="69"/>
        <v>867505</v>
      </c>
      <c r="BZ57" s="66">
        <f t="shared" si="69"/>
        <v>870772</v>
      </c>
      <c r="CA57" s="66">
        <f t="shared" si="69"/>
        <v>874695</v>
      </c>
      <c r="CB57" s="66">
        <f t="shared" si="69"/>
        <v>877707</v>
      </c>
      <c r="CC57" s="66">
        <f t="shared" si="69"/>
        <v>880761</v>
      </c>
      <c r="CD57" s="66">
        <f t="shared" si="69"/>
        <v>884979</v>
      </c>
      <c r="CE57" s="66">
        <f t="shared" si="69"/>
        <v>887386</v>
      </c>
      <c r="CF57" s="66">
        <f t="shared" si="69"/>
        <v>890326</v>
      </c>
      <c r="CG57" s="66">
        <f t="shared" si="69"/>
        <v>892635</v>
      </c>
      <c r="CH57" s="79">
        <f t="shared" si="69"/>
        <v>894714</v>
      </c>
      <c r="CI57" s="66">
        <f t="shared" si="69"/>
        <v>897098</v>
      </c>
      <c r="CJ57" s="66">
        <f t="shared" si="69"/>
        <v>900624</v>
      </c>
      <c r="CK57" s="66">
        <f t="shared" si="69"/>
        <v>902719</v>
      </c>
      <c r="CL57" s="66">
        <f t="shared" si="69"/>
        <v>905523</v>
      </c>
      <c r="CM57" s="66">
        <f t="shared" si="69"/>
        <v>908269</v>
      </c>
      <c r="CN57" s="66">
        <f t="shared" si="69"/>
        <v>910723</v>
      </c>
      <c r="CO57" s="66">
        <f t="shared" si="69"/>
        <v>913524</v>
      </c>
      <c r="CP57" s="66">
        <f t="shared" si="69"/>
        <v>916318</v>
      </c>
      <c r="CQ57" s="66">
        <f t="shared" si="69"/>
        <v>918974</v>
      </c>
      <c r="CR57" s="66">
        <f t="shared" si="69"/>
        <v>922161</v>
      </c>
      <c r="CS57" s="66">
        <f t="shared" si="69"/>
        <v>924304</v>
      </c>
      <c r="CT57" s="79">
        <f t="shared" si="69"/>
        <v>926691</v>
      </c>
      <c r="CU57" s="66">
        <f t="shared" si="69"/>
        <v>928998</v>
      </c>
      <c r="CV57" s="66">
        <f t="shared" si="69"/>
        <v>931899</v>
      </c>
      <c r="CW57" s="66">
        <f t="shared" si="69"/>
        <v>934486</v>
      </c>
      <c r="CX57" s="66">
        <f t="shared" si="69"/>
        <v>937368</v>
      </c>
      <c r="CY57" s="66">
        <f t="shared" si="69"/>
        <v>940395</v>
      </c>
      <c r="CZ57" s="66">
        <f t="shared" si="69"/>
        <v>943259</v>
      </c>
      <c r="DA57" s="66">
        <f t="shared" si="69"/>
        <v>946523</v>
      </c>
      <c r="DB57" s="66">
        <f t="shared" si="69"/>
        <v>950001</v>
      </c>
      <c r="DC57" s="66">
        <f t="shared" si="69"/>
        <v>953837</v>
      </c>
      <c r="DD57" s="66">
        <f t="shared" si="69"/>
        <v>958240</v>
      </c>
      <c r="DE57" s="66">
        <f t="shared" si="69"/>
        <v>961870</v>
      </c>
      <c r="DF57" s="79">
        <f t="shared" si="69"/>
        <v>966952</v>
      </c>
      <c r="DG57" s="66">
        <f t="shared" si="69"/>
        <v>973044</v>
      </c>
      <c r="DH57" s="66">
        <f t="shared" si="69"/>
        <v>988106</v>
      </c>
      <c r="DI57" s="66">
        <f t="shared" si="69"/>
        <v>990214</v>
      </c>
      <c r="DJ57" s="66">
        <f t="shared" si="69"/>
        <v>992873</v>
      </c>
      <c r="DK57" s="66">
        <f t="shared" si="69"/>
        <v>995769</v>
      </c>
      <c r="DL57" s="66">
        <f t="shared" si="69"/>
        <v>998716</v>
      </c>
      <c r="DM57" s="66">
        <f t="shared" si="69"/>
        <v>1001810</v>
      </c>
      <c r="DN57" s="66">
        <f t="shared" si="69"/>
        <v>1005220</v>
      </c>
      <c r="DO57" s="66">
        <f t="shared" si="69"/>
        <v>1008792</v>
      </c>
      <c r="DP57" s="66">
        <f t="shared" si="69"/>
        <v>1012442</v>
      </c>
      <c r="DQ57" s="66">
        <f t="shared" si="69"/>
        <v>1014935</v>
      </c>
      <c r="DR57" s="79">
        <f t="shared" si="69"/>
        <v>1018106</v>
      </c>
      <c r="DS57" s="66">
        <f t="shared" si="69"/>
        <v>1021168</v>
      </c>
      <c r="DT57" s="66">
        <f t="shared" si="69"/>
        <v>1024429</v>
      </c>
      <c r="DU57" s="66">
        <f t="shared" si="69"/>
        <v>1024942</v>
      </c>
      <c r="DV57" s="66">
        <f t="shared" si="69"/>
        <v>1026030</v>
      </c>
      <c r="DW57" s="66">
        <f t="shared" si="69"/>
        <v>1028448</v>
      </c>
      <c r="DX57" s="66">
        <f t="shared" si="69"/>
        <v>1031703</v>
      </c>
      <c r="DY57" s="66">
        <f t="shared" si="69"/>
        <v>1034966</v>
      </c>
      <c r="DZ57" s="66">
        <f t="shared" si="69"/>
        <v>1039038</v>
      </c>
      <c r="EA57" s="66">
        <f t="shared" si="69"/>
        <v>1043036</v>
      </c>
      <c r="EB57" s="66">
        <f t="shared" si="69"/>
        <v>1047385</v>
      </c>
      <c r="EC57" s="66">
        <f t="shared" si="69"/>
        <v>1050440</v>
      </c>
      <c r="ED57" s="79">
        <f t="shared" si="69"/>
        <v>1054116</v>
      </c>
      <c r="EE57" s="66">
        <f t="shared" si="69"/>
        <v>1057699</v>
      </c>
      <c r="EF57" s="66">
        <f t="shared" si="69"/>
        <v>1062693</v>
      </c>
      <c r="EG57" s="66">
        <f t="shared" si="69"/>
        <v>1067693</v>
      </c>
      <c r="EH57" s="66">
        <f t="shared" si="69"/>
        <v>1072768</v>
      </c>
      <c r="EI57" s="66">
        <f t="shared" ref="EI57:EX57" si="70">SUM(EI51:EI56)</f>
        <v>1078002</v>
      </c>
      <c r="EJ57" s="66">
        <f t="shared" si="70"/>
        <v>1082829</v>
      </c>
      <c r="EK57" s="66">
        <f t="shared" si="70"/>
        <v>1087913</v>
      </c>
      <c r="EL57" s="66">
        <f t="shared" si="70"/>
        <v>1093900</v>
      </c>
      <c r="EM57" s="66">
        <f t="shared" si="70"/>
        <v>1099518</v>
      </c>
      <c r="EN57" s="66">
        <f t="shared" si="70"/>
        <v>1106636</v>
      </c>
      <c r="EO57" s="66">
        <f t="shared" si="70"/>
        <v>1111825</v>
      </c>
      <c r="EP57" s="79">
        <f t="shared" si="70"/>
        <v>1117948</v>
      </c>
      <c r="EQ57" s="66">
        <f t="shared" si="70"/>
        <v>1125514</v>
      </c>
      <c r="ER57" s="66">
        <f t="shared" si="70"/>
        <v>1135628</v>
      </c>
      <c r="ES57" s="66">
        <f t="shared" si="70"/>
        <v>1145498</v>
      </c>
      <c r="ET57" s="66">
        <f t="shared" si="70"/>
        <v>1156740</v>
      </c>
      <c r="EU57" s="66">
        <f t="shared" si="70"/>
        <v>1168257</v>
      </c>
      <c r="EV57" s="66">
        <f t="shared" si="70"/>
        <v>1179570</v>
      </c>
      <c r="EW57" s="66">
        <f t="shared" si="70"/>
        <v>1192089</v>
      </c>
      <c r="EX57" s="66">
        <f t="shared" si="70"/>
        <v>1206744</v>
      </c>
      <c r="EY57" s="66">
        <f t="shared" ref="EY57:FA57" si="71">SUM(EY51:EY56)</f>
        <v>1221143</v>
      </c>
      <c r="EZ57" s="66">
        <f t="shared" si="71"/>
        <v>1237378</v>
      </c>
      <c r="FA57" s="86">
        <f t="shared" si="71"/>
        <v>1249761</v>
      </c>
      <c r="FB57" s="66">
        <f t="shared" ref="FB57:FC57" si="72">SUM(FB51:FB56)</f>
        <v>1266424</v>
      </c>
      <c r="FC57" s="66">
        <f t="shared" si="72"/>
        <v>1284208</v>
      </c>
      <c r="FD57" s="66">
        <f t="shared" ref="FD57:FE57" si="73">SUM(FD51:FD56)</f>
        <v>1304548</v>
      </c>
      <c r="FE57" s="66">
        <f t="shared" si="73"/>
        <v>1320783</v>
      </c>
      <c r="FF57" s="66">
        <f t="shared" ref="FF57" si="74">SUM(FF51:FF56)</f>
        <v>1334459</v>
      </c>
      <c r="FG57" s="66">
        <f t="shared" ref="FG57:FH57" si="75">SUM(FG51:FG56)</f>
        <v>1353267</v>
      </c>
      <c r="FH57" s="66">
        <f t="shared" si="75"/>
        <v>1369282</v>
      </c>
      <c r="FI57" s="66">
        <f t="shared" ref="FI57:FJ57" si="76">SUM(FI51:FI56)</f>
        <v>1385538</v>
      </c>
      <c r="FJ57" s="66">
        <f t="shared" si="76"/>
        <v>1401132</v>
      </c>
      <c r="FK57" s="171">
        <f t="shared" ref="FK57:FL57" si="77">SUM(FK51:FK56)</f>
        <v>1415456</v>
      </c>
      <c r="FL57" s="171">
        <f t="shared" si="77"/>
        <v>1430994</v>
      </c>
      <c r="FM57" s="171">
        <f t="shared" ref="FM57:FN57" si="78">SUM(FM51:FM56)</f>
        <v>1441285</v>
      </c>
      <c r="FN57" s="79">
        <f t="shared" si="78"/>
        <v>1454607</v>
      </c>
      <c r="FO57" s="171">
        <f t="shared" ref="FO57" si="79">SUM(FO51:FO56)</f>
        <v>1468652</v>
      </c>
      <c r="FP57" s="171">
        <f t="shared" ref="FP57" si="80">SUM(FP51:FP56)</f>
        <v>1483386</v>
      </c>
      <c r="FQ57" s="163"/>
    </row>
    <row r="58" spans="1:173" s="25" customFormat="1" ht="20.149999999999999" customHeight="1" thickTop="1" x14ac:dyDescent="0.35">
      <c r="A58" s="93" t="s">
        <v>273</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8">
        <v>1289474</v>
      </c>
      <c r="FO58" s="165">
        <v>1301144</v>
      </c>
      <c r="FP58" s="165">
        <v>1313326</v>
      </c>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M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P49"/>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69" width="11.453125" style="6" customWidth="1"/>
    <col min="170" max="16384" width="8.81640625" style="6"/>
  </cols>
  <sheetData>
    <row r="1" spans="1:169" s="18" customFormat="1" ht="45" customHeight="1" x14ac:dyDescent="0.6">
      <c r="A1" s="17" t="s">
        <v>276</v>
      </c>
    </row>
    <row r="2" spans="1:169"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9" s="19" customFormat="1" ht="20.149999999999999" customHeight="1" x14ac:dyDescent="0.35">
      <c r="A3" s="19" t="s">
        <v>90</v>
      </c>
    </row>
    <row r="4" spans="1:169" s="19" customFormat="1" ht="20.149999999999999" customHeight="1" x14ac:dyDescent="0.35">
      <c r="A4" s="19" t="s">
        <v>91</v>
      </c>
    </row>
    <row r="5" spans="1:169" s="25" customFormat="1" ht="30" customHeight="1" x14ac:dyDescent="0.35">
      <c r="A5" s="152" t="s">
        <v>92</v>
      </c>
      <c r="B5" s="153" t="s">
        <v>93</v>
      </c>
      <c r="C5" s="44" t="s">
        <v>94</v>
      </c>
      <c r="D5" s="44" t="s">
        <v>95</v>
      </c>
      <c r="E5" s="44" t="s">
        <v>96</v>
      </c>
      <c r="F5" s="44" t="s">
        <v>97</v>
      </c>
      <c r="G5" s="44" t="s">
        <v>98</v>
      </c>
      <c r="H5" s="44" t="s">
        <v>99</v>
      </c>
      <c r="I5" s="44" t="s">
        <v>100</v>
      </c>
      <c r="J5" s="44" t="s">
        <v>101</v>
      </c>
      <c r="K5" s="44" t="s">
        <v>102</v>
      </c>
      <c r="L5" s="44" t="s">
        <v>103</v>
      </c>
      <c r="M5" s="44" t="s">
        <v>104</v>
      </c>
      <c r="N5" s="153" t="s">
        <v>105</v>
      </c>
      <c r="O5" s="44" t="s">
        <v>106</v>
      </c>
      <c r="P5" s="44" t="s">
        <v>107</v>
      </c>
      <c r="Q5" s="44" t="s">
        <v>108</v>
      </c>
      <c r="R5" s="44" t="s">
        <v>109</v>
      </c>
      <c r="S5" s="44" t="s">
        <v>110</v>
      </c>
      <c r="T5" s="44" t="s">
        <v>111</v>
      </c>
      <c r="U5" s="44" t="s">
        <v>112</v>
      </c>
      <c r="V5" s="44" t="s">
        <v>113</v>
      </c>
      <c r="W5" s="44" t="s">
        <v>114</v>
      </c>
      <c r="X5" s="44" t="s">
        <v>115</v>
      </c>
      <c r="Y5" s="154" t="s">
        <v>116</v>
      </c>
      <c r="Z5" s="44" t="s">
        <v>117</v>
      </c>
      <c r="AA5" s="44" t="s">
        <v>118</v>
      </c>
      <c r="AB5" s="44" t="s">
        <v>119</v>
      </c>
      <c r="AC5" s="44" t="s">
        <v>120</v>
      </c>
      <c r="AD5" s="44" t="s">
        <v>121</v>
      </c>
      <c r="AE5" s="44" t="s">
        <v>122</v>
      </c>
      <c r="AF5" s="44" t="s">
        <v>123</v>
      </c>
      <c r="AG5" s="44" t="s">
        <v>124</v>
      </c>
      <c r="AH5" s="44" t="s">
        <v>125</v>
      </c>
      <c r="AI5" s="44" t="s">
        <v>126</v>
      </c>
      <c r="AJ5" s="44" t="s">
        <v>127</v>
      </c>
      <c r="AK5" s="154" t="s">
        <v>128</v>
      </c>
      <c r="AL5" s="44" t="s">
        <v>129</v>
      </c>
      <c r="AM5" s="44" t="s">
        <v>130</v>
      </c>
      <c r="AN5" s="44" t="s">
        <v>131</v>
      </c>
      <c r="AO5" s="44" t="s">
        <v>132</v>
      </c>
      <c r="AP5" s="44" t="s">
        <v>133</v>
      </c>
      <c r="AQ5" s="44" t="s">
        <v>134</v>
      </c>
      <c r="AR5" s="44" t="s">
        <v>135</v>
      </c>
      <c r="AS5" s="44" t="s">
        <v>136</v>
      </c>
      <c r="AT5" s="44" t="s">
        <v>137</v>
      </c>
      <c r="AU5" s="44" t="s">
        <v>138</v>
      </c>
      <c r="AV5" s="44" t="s">
        <v>139</v>
      </c>
      <c r="AW5" s="154" t="s">
        <v>140</v>
      </c>
      <c r="AX5" s="44" t="s">
        <v>141</v>
      </c>
      <c r="AY5" s="44" t="s">
        <v>142</v>
      </c>
      <c r="AZ5" s="44" t="s">
        <v>143</v>
      </c>
      <c r="BA5" s="44" t="s">
        <v>144</v>
      </c>
      <c r="BB5" s="44" t="s">
        <v>145</v>
      </c>
      <c r="BC5" s="44" t="s">
        <v>146</v>
      </c>
      <c r="BD5" s="44" t="s">
        <v>147</v>
      </c>
      <c r="BE5" s="44" t="s">
        <v>148</v>
      </c>
      <c r="BF5" s="44" t="s">
        <v>149</v>
      </c>
      <c r="BG5" s="44" t="s">
        <v>150</v>
      </c>
      <c r="BH5" s="44" t="s">
        <v>151</v>
      </c>
      <c r="BI5" s="154" t="s">
        <v>152</v>
      </c>
      <c r="BJ5" s="44" t="s">
        <v>153</v>
      </c>
      <c r="BK5" s="44" t="s">
        <v>154</v>
      </c>
      <c r="BL5" s="44" t="s">
        <v>155</v>
      </c>
      <c r="BM5" s="44" t="s">
        <v>156</v>
      </c>
      <c r="BN5" s="44" t="s">
        <v>157</v>
      </c>
      <c r="BO5" s="44" t="s">
        <v>158</v>
      </c>
      <c r="BP5" s="44" t="s">
        <v>159</v>
      </c>
      <c r="BQ5" s="44" t="s">
        <v>160</v>
      </c>
      <c r="BR5" s="44" t="s">
        <v>161</v>
      </c>
      <c r="BS5" s="44" t="s">
        <v>162</v>
      </c>
      <c r="BT5" s="44" t="s">
        <v>163</v>
      </c>
      <c r="BU5" s="154" t="s">
        <v>164</v>
      </c>
      <c r="BV5" s="44" t="s">
        <v>165</v>
      </c>
      <c r="BW5" s="44" t="s">
        <v>166</v>
      </c>
      <c r="BX5" s="44" t="s">
        <v>167</v>
      </c>
      <c r="BY5" s="44" t="s">
        <v>168</v>
      </c>
      <c r="BZ5" s="44" t="s">
        <v>169</v>
      </c>
      <c r="CA5" s="44" t="s">
        <v>170</v>
      </c>
      <c r="CB5" s="44" t="s">
        <v>171</v>
      </c>
      <c r="CC5" s="44" t="s">
        <v>172</v>
      </c>
      <c r="CD5" s="44" t="s">
        <v>173</v>
      </c>
      <c r="CE5" s="44" t="s">
        <v>174</v>
      </c>
      <c r="CF5" s="44" t="s">
        <v>175</v>
      </c>
      <c r="CG5" s="154" t="s">
        <v>176</v>
      </c>
      <c r="CH5" s="44" t="s">
        <v>177</v>
      </c>
      <c r="CI5" s="44" t="s">
        <v>178</v>
      </c>
      <c r="CJ5" s="44" t="s">
        <v>179</v>
      </c>
      <c r="CK5" s="44" t="s">
        <v>180</v>
      </c>
      <c r="CL5" s="44" t="s">
        <v>181</v>
      </c>
      <c r="CM5" s="44" t="s">
        <v>182</v>
      </c>
      <c r="CN5" s="44" t="s">
        <v>183</v>
      </c>
      <c r="CO5" s="44" t="s">
        <v>184</v>
      </c>
      <c r="CP5" s="44" t="s">
        <v>185</v>
      </c>
      <c r="CQ5" s="44" t="s">
        <v>186</v>
      </c>
      <c r="CR5" s="44" t="s">
        <v>187</v>
      </c>
      <c r="CS5" s="154" t="s">
        <v>188</v>
      </c>
      <c r="CT5" s="44" t="s">
        <v>189</v>
      </c>
      <c r="CU5" s="44" t="s">
        <v>190</v>
      </c>
      <c r="CV5" s="44" t="s">
        <v>191</v>
      </c>
      <c r="CW5" s="44" t="s">
        <v>192</v>
      </c>
      <c r="CX5" s="44" t="s">
        <v>193</v>
      </c>
      <c r="CY5" s="44" t="s">
        <v>194</v>
      </c>
      <c r="CZ5" s="44" t="s">
        <v>195</v>
      </c>
      <c r="DA5" s="44" t="s">
        <v>196</v>
      </c>
      <c r="DB5" s="44" t="s">
        <v>197</v>
      </c>
      <c r="DC5" s="44" t="s">
        <v>198</v>
      </c>
      <c r="DD5" s="44" t="s">
        <v>199</v>
      </c>
      <c r="DE5" s="154" t="s">
        <v>200</v>
      </c>
      <c r="DF5" s="44" t="s">
        <v>201</v>
      </c>
      <c r="DG5" s="44" t="s">
        <v>202</v>
      </c>
      <c r="DH5" s="44" t="s">
        <v>203</v>
      </c>
      <c r="DI5" s="44" t="s">
        <v>204</v>
      </c>
      <c r="DJ5" s="44" t="s">
        <v>205</v>
      </c>
      <c r="DK5" s="44" t="s">
        <v>206</v>
      </c>
      <c r="DL5" s="44" t="s">
        <v>207</v>
      </c>
      <c r="DM5" s="44" t="s">
        <v>208</v>
      </c>
      <c r="DN5" s="44" t="s">
        <v>209</v>
      </c>
      <c r="DO5" s="44" t="s">
        <v>210</v>
      </c>
      <c r="DP5" s="44" t="s">
        <v>211</v>
      </c>
      <c r="DQ5" s="154" t="s">
        <v>212</v>
      </c>
      <c r="DR5" s="44" t="s">
        <v>213</v>
      </c>
      <c r="DS5" s="44" t="s">
        <v>214</v>
      </c>
      <c r="DT5" s="44" t="s">
        <v>215</v>
      </c>
      <c r="DU5" s="44" t="s">
        <v>216</v>
      </c>
      <c r="DV5" s="44" t="s">
        <v>217</v>
      </c>
      <c r="DW5" s="44" t="s">
        <v>218</v>
      </c>
      <c r="DX5" s="44" t="s">
        <v>219</v>
      </c>
      <c r="DY5" s="44" t="s">
        <v>220</v>
      </c>
      <c r="DZ5" s="44" t="s">
        <v>221</v>
      </c>
      <c r="EA5" s="44" t="s">
        <v>222</v>
      </c>
      <c r="EB5" s="44" t="s">
        <v>223</v>
      </c>
      <c r="EC5" s="154" t="s">
        <v>224</v>
      </c>
      <c r="ED5" s="44" t="s">
        <v>225</v>
      </c>
      <c r="EE5" s="44" t="s">
        <v>226</v>
      </c>
      <c r="EF5" s="44" t="s">
        <v>227</v>
      </c>
      <c r="EG5" s="44" t="s">
        <v>228</v>
      </c>
      <c r="EH5" s="44" t="s">
        <v>229</v>
      </c>
      <c r="EI5" s="44" t="s">
        <v>230</v>
      </c>
      <c r="EJ5" s="44" t="s">
        <v>277</v>
      </c>
      <c r="EK5" s="44" t="s">
        <v>232</v>
      </c>
      <c r="EL5" s="44" t="s">
        <v>233</v>
      </c>
      <c r="EM5" s="44" t="s">
        <v>234</v>
      </c>
      <c r="EN5" s="44" t="s">
        <v>235</v>
      </c>
      <c r="EO5" s="44" t="s">
        <v>236</v>
      </c>
      <c r="EP5" s="155" t="s">
        <v>237</v>
      </c>
      <c r="EQ5" s="44" t="s">
        <v>238</v>
      </c>
      <c r="ER5" s="44" t="s">
        <v>239</v>
      </c>
      <c r="ES5" s="44" t="s">
        <v>240</v>
      </c>
      <c r="ET5" s="44" t="s">
        <v>241</v>
      </c>
      <c r="EU5" s="44" t="s">
        <v>278</v>
      </c>
      <c r="EV5" s="44" t="s">
        <v>243</v>
      </c>
      <c r="EW5" s="44" t="s">
        <v>279</v>
      </c>
      <c r="EX5" s="44" t="s">
        <v>245</v>
      </c>
      <c r="EY5" s="44" t="s">
        <v>246</v>
      </c>
      <c r="EZ5" s="44" t="s">
        <v>247</v>
      </c>
      <c r="FA5" s="149" t="s">
        <v>248</v>
      </c>
      <c r="FB5" s="44" t="s">
        <v>249</v>
      </c>
      <c r="FC5" s="44" t="s">
        <v>250</v>
      </c>
      <c r="FD5" s="44" t="s">
        <v>251</v>
      </c>
      <c r="FE5" s="44" t="s">
        <v>252</v>
      </c>
      <c r="FF5" s="44" t="s">
        <v>253</v>
      </c>
      <c r="FG5" s="44" t="s">
        <v>254</v>
      </c>
      <c r="FH5" s="44" t="s">
        <v>255</v>
      </c>
      <c r="FI5" s="44" t="s">
        <v>256</v>
      </c>
      <c r="FJ5" s="44" t="s">
        <v>257</v>
      </c>
      <c r="FK5" s="44" t="s">
        <v>258</v>
      </c>
      <c r="FL5" s="44" t="s">
        <v>259</v>
      </c>
      <c r="FM5" s="44" t="s">
        <v>260</v>
      </c>
    </row>
    <row r="6" spans="1:169"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row>
    <row r="7" spans="1:169" s="1" customFormat="1" ht="20.149999999999999" customHeight="1" x14ac:dyDescent="0.35">
      <c r="A7" s="31" t="s">
        <v>280</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c r="FK7" s="166">
        <v>975.72236499999997</v>
      </c>
      <c r="FL7" s="166">
        <v>975.72236499999997</v>
      </c>
      <c r="FM7" s="166">
        <v>975.72236499999997</v>
      </c>
    </row>
    <row r="8" spans="1:169" s="1" customFormat="1" ht="20.149999999999999" customHeight="1" x14ac:dyDescent="0.35">
      <c r="A8" s="31" t="s">
        <v>281</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c r="FK8" s="166">
        <v>4150.7967159999998</v>
      </c>
      <c r="FL8" s="166">
        <v>4150.7967159999998</v>
      </c>
      <c r="FM8" s="166">
        <v>4150.7967159999998</v>
      </c>
    </row>
    <row r="9" spans="1:169" s="1" customFormat="1" ht="20.149999999999999" customHeight="1" x14ac:dyDescent="0.35">
      <c r="A9" s="31" t="s">
        <v>282</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c r="FK9" s="166">
        <v>6513.0771400000003</v>
      </c>
      <c r="FL9" s="166">
        <v>6513.0771400000003</v>
      </c>
      <c r="FM9" s="166">
        <v>6513.0771400000003</v>
      </c>
    </row>
    <row r="10" spans="1:169" s="1" customFormat="1" ht="20.149999999999999" customHeight="1" x14ac:dyDescent="0.35">
      <c r="A10" s="31" t="s">
        <v>283</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c r="FK10" s="166">
        <v>481.24036999999998</v>
      </c>
      <c r="FL10" s="166">
        <v>481.24036999999998</v>
      </c>
      <c r="FM10" s="166">
        <v>481.24036999999998</v>
      </c>
    </row>
    <row r="11" spans="1:169" s="1" customFormat="1" ht="20.149999999999999" customHeight="1" x14ac:dyDescent="0.35">
      <c r="A11" s="31" t="s">
        <v>284</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c r="FK11" s="166">
        <v>26.6</v>
      </c>
      <c r="FL11" s="166">
        <v>26.6</v>
      </c>
      <c r="FM11" s="166">
        <v>26.6</v>
      </c>
    </row>
    <row r="12" spans="1:169" s="1" customFormat="1" ht="20.149999999999999" customHeight="1" x14ac:dyDescent="0.35">
      <c r="A12" s="31" t="s">
        <v>285</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c r="FK12" s="166">
        <v>3027.8236430000034</v>
      </c>
      <c r="FL12" s="166">
        <v>3094.1414030000014</v>
      </c>
      <c r="FM12" s="166">
        <v>3138.5955830000021</v>
      </c>
    </row>
    <row r="13" spans="1:169" s="25" customFormat="1" ht="20.149999999999999" customHeight="1" thickBot="1" x14ac:dyDescent="0.4">
      <c r="A13" s="32" t="s">
        <v>269</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A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ref="FB13" si="3">SUM(FB7:FB12)</f>
        <v>14378.110034000001</v>
      </c>
      <c r="FC13" s="53">
        <f t="shared" ref="FC13" si="4">SUM(FC7:FC12)</f>
        <v>14534.014933999999</v>
      </c>
      <c r="FD13" s="53">
        <f t="shared" ref="FD13:FG13" si="5">SUM(FD7:FD12)</f>
        <v>14636.150713999999</v>
      </c>
      <c r="FE13" s="53">
        <f t="shared" si="5"/>
        <v>14706.276873999999</v>
      </c>
      <c r="FF13" s="53">
        <f t="shared" si="5"/>
        <v>14815.872554000001</v>
      </c>
      <c r="FG13" s="53">
        <f t="shared" si="5"/>
        <v>14901.184334000001</v>
      </c>
      <c r="FH13" s="168">
        <f t="shared" ref="FH13:FJ13" si="6">SUM(FH7:FH12)</f>
        <v>14971.858114000001</v>
      </c>
      <c r="FI13" s="168">
        <f t="shared" si="6"/>
        <v>15043.697944000001</v>
      </c>
      <c r="FJ13" s="168">
        <f t="shared" si="6"/>
        <v>15113.579424000001</v>
      </c>
      <c r="FK13" s="168">
        <f t="shared" ref="FK13:FM13" si="7">SUM(FK7:FK12)</f>
        <v>15175.260234000003</v>
      </c>
      <c r="FL13" s="168">
        <f t="shared" si="7"/>
        <v>15241.577994000001</v>
      </c>
      <c r="FM13" s="168">
        <f t="shared" si="7"/>
        <v>15286.032174000002</v>
      </c>
    </row>
    <row r="14" spans="1:169"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c r="FK14" s="69"/>
      <c r="FL14" s="69"/>
      <c r="FM14" s="69"/>
    </row>
    <row r="15" spans="1:169" s="1" customFormat="1" ht="20.149999999999999" customHeight="1" x14ac:dyDescent="0.35">
      <c r="A15" s="31" t="s">
        <v>282</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c r="FK15" s="166">
        <v>193.04154</v>
      </c>
      <c r="FL15" s="166">
        <v>193.04154</v>
      </c>
      <c r="FM15" s="166">
        <v>193.04154</v>
      </c>
    </row>
    <row r="16" spans="1:169" s="1" customFormat="1" ht="20.149999999999999" customHeight="1" x14ac:dyDescent="0.35">
      <c r="A16" s="31" t="s">
        <v>283</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c r="FK16" s="166">
        <v>138.56292099999999</v>
      </c>
      <c r="FL16" s="166">
        <v>138.56292099999999</v>
      </c>
      <c r="FM16" s="166">
        <v>138.56292099999999</v>
      </c>
    </row>
    <row r="17" spans="1:172" s="1" customFormat="1" ht="20.149999999999999" customHeight="1" x14ac:dyDescent="0.35">
      <c r="A17" s="31" t="s">
        <v>286</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c r="FK17" s="166">
        <v>30.090759999999932</v>
      </c>
      <c r="FL17" s="166">
        <v>30.789440000000013</v>
      </c>
      <c r="FM17" s="166">
        <v>31.274689999999964</v>
      </c>
    </row>
    <row r="18" spans="1:172" s="25" customFormat="1" ht="20.149999999999999" customHeight="1" thickBot="1" x14ac:dyDescent="0.4">
      <c r="A18" s="32" t="s">
        <v>269</v>
      </c>
      <c r="B18" s="53">
        <f>SUM(B15:B17)</f>
        <v>1.04572</v>
      </c>
      <c r="C18" s="53">
        <f t="shared" ref="C18:BN18" si="8">SUM(C15:C17)</f>
        <v>1.04572</v>
      </c>
      <c r="D18" s="53">
        <f t="shared" si="8"/>
        <v>1.0864499999999999</v>
      </c>
      <c r="E18" s="53">
        <f t="shared" si="8"/>
        <v>1.0992900000000001</v>
      </c>
      <c r="F18" s="53">
        <f t="shared" si="8"/>
        <v>1.10521</v>
      </c>
      <c r="G18" s="53">
        <f t="shared" si="8"/>
        <v>1.13303</v>
      </c>
      <c r="H18" s="53">
        <f t="shared" si="8"/>
        <v>1.1519699999999999</v>
      </c>
      <c r="I18" s="53">
        <f t="shared" si="8"/>
        <v>1.15557</v>
      </c>
      <c r="J18" s="53">
        <f t="shared" si="8"/>
        <v>1.15666</v>
      </c>
      <c r="K18" s="53">
        <f t="shared" si="8"/>
        <v>1.16716</v>
      </c>
      <c r="L18" s="53">
        <f t="shared" si="8"/>
        <v>1.18597</v>
      </c>
      <c r="M18" s="53">
        <f t="shared" si="8"/>
        <v>1.19757</v>
      </c>
      <c r="N18" s="53">
        <f t="shared" si="8"/>
        <v>1.19757</v>
      </c>
      <c r="O18" s="53">
        <f t="shared" si="8"/>
        <v>1.20662</v>
      </c>
      <c r="P18" s="53">
        <f t="shared" si="8"/>
        <v>1.22105</v>
      </c>
      <c r="Q18" s="53">
        <f t="shared" si="8"/>
        <v>1.22923</v>
      </c>
      <c r="R18" s="53">
        <f t="shared" si="8"/>
        <v>1.2807999999999999</v>
      </c>
      <c r="S18" s="53">
        <f t="shared" si="8"/>
        <v>1.32456</v>
      </c>
      <c r="T18" s="53">
        <f t="shared" si="8"/>
        <v>1.3418099999999999</v>
      </c>
      <c r="U18" s="53">
        <f t="shared" si="8"/>
        <v>1.3747799999999999</v>
      </c>
      <c r="V18" s="53">
        <f t="shared" si="8"/>
        <v>1.4245300000000001</v>
      </c>
      <c r="W18" s="53">
        <f t="shared" si="8"/>
        <v>1.5344599999999999</v>
      </c>
      <c r="X18" s="53">
        <f t="shared" si="8"/>
        <v>1.6519999999999999</v>
      </c>
      <c r="Y18" s="55">
        <f t="shared" si="8"/>
        <v>1.82111</v>
      </c>
      <c r="Z18" s="53">
        <f t="shared" si="8"/>
        <v>2.0022600000000002</v>
      </c>
      <c r="AA18" s="53">
        <f t="shared" si="8"/>
        <v>2.0862799999999999</v>
      </c>
      <c r="AB18" s="53">
        <f t="shared" si="8"/>
        <v>2.22044</v>
      </c>
      <c r="AC18" s="53">
        <f t="shared" si="8"/>
        <v>2.3127499999999999</v>
      </c>
      <c r="AD18" s="53">
        <f t="shared" si="8"/>
        <v>2.3919600000000001</v>
      </c>
      <c r="AE18" s="53">
        <f t="shared" si="8"/>
        <v>2.4379200000000001</v>
      </c>
      <c r="AF18" s="53">
        <f t="shared" si="8"/>
        <v>2.5384799999999998</v>
      </c>
      <c r="AG18" s="53">
        <f t="shared" si="8"/>
        <v>2.984</v>
      </c>
      <c r="AH18" s="53">
        <f t="shared" si="8"/>
        <v>3.4306899999999998</v>
      </c>
      <c r="AI18" s="53">
        <f t="shared" si="8"/>
        <v>4.2343999999999999</v>
      </c>
      <c r="AJ18" s="53">
        <f t="shared" si="8"/>
        <v>5.2806499999999996</v>
      </c>
      <c r="AK18" s="55">
        <f t="shared" si="8"/>
        <v>5.9063100000000004</v>
      </c>
      <c r="AL18" s="53">
        <f t="shared" si="8"/>
        <v>6.7602960000000003</v>
      </c>
      <c r="AM18" s="53">
        <f t="shared" si="8"/>
        <v>7.462809</v>
      </c>
      <c r="AN18" s="53">
        <f t="shared" si="8"/>
        <v>8.3632729999999995</v>
      </c>
      <c r="AO18" s="53">
        <f t="shared" si="8"/>
        <v>9.1756890000000002</v>
      </c>
      <c r="AP18" s="53">
        <f t="shared" si="8"/>
        <v>10.427519</v>
      </c>
      <c r="AQ18" s="53">
        <f t="shared" si="8"/>
        <v>11.656079</v>
      </c>
      <c r="AR18" s="53">
        <f t="shared" si="8"/>
        <v>13.405839</v>
      </c>
      <c r="AS18" s="53">
        <f t="shared" si="8"/>
        <v>16.110368999999999</v>
      </c>
      <c r="AT18" s="53">
        <f t="shared" si="8"/>
        <v>18.875178999999999</v>
      </c>
      <c r="AU18" s="53">
        <f t="shared" si="8"/>
        <v>21.463874000000001</v>
      </c>
      <c r="AV18" s="53">
        <f t="shared" si="8"/>
        <v>24.870694</v>
      </c>
      <c r="AW18" s="55">
        <f t="shared" si="8"/>
        <v>27.321362999999998</v>
      </c>
      <c r="AX18" s="53">
        <f t="shared" si="8"/>
        <v>30.912362999999999</v>
      </c>
      <c r="AY18" s="53">
        <f t="shared" si="8"/>
        <v>41.737262999999999</v>
      </c>
      <c r="AZ18" s="53">
        <f t="shared" si="8"/>
        <v>43.624262999999999</v>
      </c>
      <c r="BA18" s="53">
        <f t="shared" si="8"/>
        <v>45.434263000000001</v>
      </c>
      <c r="BB18" s="53">
        <f t="shared" si="8"/>
        <v>48.264362999999996</v>
      </c>
      <c r="BC18" s="53">
        <f t="shared" si="8"/>
        <v>50.807663000000005</v>
      </c>
      <c r="BD18" s="53">
        <f t="shared" si="8"/>
        <v>53.534962999999998</v>
      </c>
      <c r="BE18" s="53">
        <f t="shared" si="8"/>
        <v>55.726962999999998</v>
      </c>
      <c r="BF18" s="53">
        <f t="shared" si="8"/>
        <v>58.361263000000008</v>
      </c>
      <c r="BG18" s="53">
        <f t="shared" si="8"/>
        <v>60.900262999999995</v>
      </c>
      <c r="BH18" s="53">
        <f t="shared" si="8"/>
        <v>63.197952999999998</v>
      </c>
      <c r="BI18" s="55">
        <f t="shared" si="8"/>
        <v>66.500677999999994</v>
      </c>
      <c r="BJ18" s="53">
        <f t="shared" si="8"/>
        <v>68.865678000000003</v>
      </c>
      <c r="BK18" s="53">
        <f t="shared" si="8"/>
        <v>71.547677999999991</v>
      </c>
      <c r="BL18" s="53">
        <f t="shared" si="8"/>
        <v>75.082678000000001</v>
      </c>
      <c r="BM18" s="53">
        <f t="shared" si="8"/>
        <v>77.640979999999999</v>
      </c>
      <c r="BN18" s="53">
        <f t="shared" si="8"/>
        <v>83.888860000000008</v>
      </c>
      <c r="BO18" s="53">
        <f t="shared" ref="BO18:DZ18" si="9">SUM(BO15:BO17)</f>
        <v>86.716860000000011</v>
      </c>
      <c r="BP18" s="53">
        <f t="shared" si="9"/>
        <v>89.246859999999998</v>
      </c>
      <c r="BQ18" s="53">
        <f t="shared" si="9"/>
        <v>94.084860000000006</v>
      </c>
      <c r="BR18" s="53">
        <f t="shared" si="9"/>
        <v>105.14396000000001</v>
      </c>
      <c r="BS18" s="53">
        <f t="shared" si="9"/>
        <v>106.72396000000001</v>
      </c>
      <c r="BT18" s="53">
        <f t="shared" si="9"/>
        <v>108.23696</v>
      </c>
      <c r="BU18" s="55">
        <f t="shared" si="9"/>
        <v>109.77472</v>
      </c>
      <c r="BV18" s="53">
        <f t="shared" si="9"/>
        <v>111.32472000000001</v>
      </c>
      <c r="BW18" s="53">
        <f t="shared" si="9"/>
        <v>112.84472</v>
      </c>
      <c r="BX18" s="53">
        <f t="shared" si="9"/>
        <v>114.44471999999999</v>
      </c>
      <c r="BY18" s="53">
        <f t="shared" si="9"/>
        <v>115.90432</v>
      </c>
      <c r="BZ18" s="53">
        <f t="shared" si="9"/>
        <v>121.90116</v>
      </c>
      <c r="CA18" s="53">
        <f t="shared" si="9"/>
        <v>123.31416</v>
      </c>
      <c r="CB18" s="53">
        <f t="shared" si="9"/>
        <v>124.97354999999999</v>
      </c>
      <c r="CC18" s="53">
        <f t="shared" si="9"/>
        <v>126.97854999999998</v>
      </c>
      <c r="CD18" s="53">
        <f t="shared" si="9"/>
        <v>133.23423999999997</v>
      </c>
      <c r="CE18" s="53">
        <f t="shared" si="9"/>
        <v>133.38523999999998</v>
      </c>
      <c r="CF18" s="53">
        <f t="shared" si="9"/>
        <v>133.64123999999998</v>
      </c>
      <c r="CG18" s="53">
        <f t="shared" si="9"/>
        <v>133.87324000000001</v>
      </c>
      <c r="CH18" s="133">
        <f t="shared" si="9"/>
        <v>134.67015999999998</v>
      </c>
      <c r="CI18" s="53">
        <f t="shared" si="9"/>
        <v>162.29974000000001</v>
      </c>
      <c r="CJ18" s="53">
        <f t="shared" si="9"/>
        <v>251.30752000000001</v>
      </c>
      <c r="CK18" s="53">
        <f t="shared" si="9"/>
        <v>251.35651999999999</v>
      </c>
      <c r="CL18" s="53">
        <f t="shared" si="9"/>
        <v>251.43752000000001</v>
      </c>
      <c r="CM18" s="53">
        <f t="shared" si="9"/>
        <v>251.58452</v>
      </c>
      <c r="CN18" s="53">
        <f t="shared" si="9"/>
        <v>251.62952000000001</v>
      </c>
      <c r="CO18" s="53">
        <f t="shared" si="9"/>
        <v>251.70852000000002</v>
      </c>
      <c r="CP18" s="53">
        <f t="shared" si="9"/>
        <v>251.78752000000003</v>
      </c>
      <c r="CQ18" s="53">
        <f t="shared" si="9"/>
        <v>251.82852000000003</v>
      </c>
      <c r="CR18" s="53">
        <f t="shared" si="9"/>
        <v>252.01352000000003</v>
      </c>
      <c r="CS18" s="53">
        <f t="shared" si="9"/>
        <v>264.02841999999998</v>
      </c>
      <c r="CT18" s="133">
        <f t="shared" si="9"/>
        <v>291.16342000000003</v>
      </c>
      <c r="CU18" s="53">
        <f t="shared" si="9"/>
        <v>297.70826</v>
      </c>
      <c r="CV18" s="53">
        <f t="shared" si="9"/>
        <v>322.03446000000002</v>
      </c>
      <c r="CW18" s="53">
        <f t="shared" si="9"/>
        <v>335.15746000000001</v>
      </c>
      <c r="CX18" s="53">
        <f t="shared" si="9"/>
        <v>341.72345999999999</v>
      </c>
      <c r="CY18" s="53">
        <f t="shared" si="9"/>
        <v>341.78645999999998</v>
      </c>
      <c r="CZ18" s="53">
        <f t="shared" si="9"/>
        <v>341.84945999999997</v>
      </c>
      <c r="DA18" s="53">
        <f t="shared" si="9"/>
        <v>342.00346000000002</v>
      </c>
      <c r="DB18" s="53">
        <f t="shared" si="9"/>
        <v>342.04046</v>
      </c>
      <c r="DC18" s="53">
        <f t="shared" si="9"/>
        <v>342.07846000000001</v>
      </c>
      <c r="DD18" s="53">
        <f t="shared" si="9"/>
        <v>342.12446</v>
      </c>
      <c r="DE18" s="53">
        <f t="shared" si="9"/>
        <v>342.19945999999999</v>
      </c>
      <c r="DF18" s="133">
        <f t="shared" si="9"/>
        <v>342.34165999999999</v>
      </c>
      <c r="DG18" s="53">
        <f t="shared" si="9"/>
        <v>342.56396000000001</v>
      </c>
      <c r="DH18" s="53">
        <f t="shared" si="9"/>
        <v>342.61295999999999</v>
      </c>
      <c r="DI18" s="53">
        <f t="shared" si="9"/>
        <v>342.64835999999997</v>
      </c>
      <c r="DJ18" s="53">
        <f t="shared" si="9"/>
        <v>342.70236</v>
      </c>
      <c r="DK18" s="53">
        <f t="shared" si="9"/>
        <v>342.80336</v>
      </c>
      <c r="DL18" s="53">
        <f t="shared" si="9"/>
        <v>342.87435999999997</v>
      </c>
      <c r="DM18" s="53">
        <f t="shared" si="9"/>
        <v>342.95035999999999</v>
      </c>
      <c r="DN18" s="53">
        <f t="shared" si="9"/>
        <v>343.11196000000001</v>
      </c>
      <c r="DO18" s="53">
        <f t="shared" si="9"/>
        <v>343.20396</v>
      </c>
      <c r="DP18" s="53">
        <f t="shared" si="9"/>
        <v>343.25896</v>
      </c>
      <c r="DQ18" s="53">
        <f t="shared" si="9"/>
        <v>343.29196000000002</v>
      </c>
      <c r="DR18" s="133">
        <f t="shared" si="9"/>
        <v>343.35795999999999</v>
      </c>
      <c r="DS18" s="53">
        <f t="shared" si="9"/>
        <v>343.42795999999998</v>
      </c>
      <c r="DT18" s="53">
        <f t="shared" si="9"/>
        <v>343.48395999999997</v>
      </c>
      <c r="DU18" s="53">
        <f t="shared" si="9"/>
        <v>343.49795999999998</v>
      </c>
      <c r="DV18" s="53">
        <f t="shared" si="9"/>
        <v>343.50096000000002</v>
      </c>
      <c r="DW18" s="53">
        <f t="shared" si="9"/>
        <v>343.59695999999997</v>
      </c>
      <c r="DX18" s="53">
        <f t="shared" si="9"/>
        <v>343.69396</v>
      </c>
      <c r="DY18" s="53">
        <f t="shared" si="9"/>
        <v>343.85595999999998</v>
      </c>
      <c r="DZ18" s="53">
        <f t="shared" si="9"/>
        <v>343.97296</v>
      </c>
      <c r="EA18" s="53">
        <f t="shared" ref="EA18:FA18" si="10">SUM(EA15:EA17)</f>
        <v>344.01996000000003</v>
      </c>
      <c r="EB18" s="53">
        <f t="shared" si="10"/>
        <v>344.08082999999999</v>
      </c>
      <c r="EC18" s="53">
        <f t="shared" si="10"/>
        <v>344.09906999999998</v>
      </c>
      <c r="ED18" s="133">
        <f t="shared" si="10"/>
        <v>344.19954999999999</v>
      </c>
      <c r="EE18" s="53">
        <f t="shared" si="10"/>
        <v>344.25074999999998</v>
      </c>
      <c r="EF18" s="53">
        <f t="shared" si="10"/>
        <v>344.35379</v>
      </c>
      <c r="EG18" s="53">
        <f t="shared" si="10"/>
        <v>344.51090999999997</v>
      </c>
      <c r="EH18" s="53">
        <f t="shared" si="10"/>
        <v>344.69196999999997</v>
      </c>
      <c r="EI18" s="53">
        <f t="shared" si="10"/>
        <v>344.95197999999999</v>
      </c>
      <c r="EJ18" s="53">
        <f t="shared" si="10"/>
        <v>345.06599999999997</v>
      </c>
      <c r="EK18" s="53">
        <f t="shared" si="10"/>
        <v>345.26983999999999</v>
      </c>
      <c r="EL18" s="53">
        <f t="shared" si="10"/>
        <v>345.60798</v>
      </c>
      <c r="EM18" s="53">
        <f t="shared" si="10"/>
        <v>345.83817999999997</v>
      </c>
      <c r="EN18" s="53">
        <f t="shared" si="10"/>
        <v>346.25899999999996</v>
      </c>
      <c r="EO18" s="53">
        <f t="shared" si="10"/>
        <v>346.44486999999998</v>
      </c>
      <c r="EP18" s="133">
        <f t="shared" si="10"/>
        <v>346.87029000000001</v>
      </c>
      <c r="EQ18" s="53">
        <f t="shared" si="10"/>
        <v>347.21249999999998</v>
      </c>
      <c r="ER18" s="53">
        <f t="shared" si="10"/>
        <v>347.63599999999997</v>
      </c>
      <c r="ES18" s="53">
        <f t="shared" si="10"/>
        <v>348.04786100000001</v>
      </c>
      <c r="ET18" s="53">
        <f t="shared" si="10"/>
        <v>348.77563099999998</v>
      </c>
      <c r="EU18" s="53">
        <f t="shared" si="10"/>
        <v>349.40460100000001</v>
      </c>
      <c r="EV18" s="53">
        <f t="shared" si="10"/>
        <v>349.94269100000002</v>
      </c>
      <c r="EW18" s="53">
        <f t="shared" si="10"/>
        <v>350.59966100000003</v>
      </c>
      <c r="EX18" s="53">
        <f t="shared" si="10"/>
        <v>351.421831</v>
      </c>
      <c r="EY18" s="53">
        <f t="shared" si="10"/>
        <v>352.33327100000002</v>
      </c>
      <c r="EZ18" s="53">
        <f t="shared" si="10"/>
        <v>353.34124099999997</v>
      </c>
      <c r="FA18" s="54">
        <f t="shared" si="10"/>
        <v>353.97516100000001</v>
      </c>
      <c r="FB18" s="53">
        <f t="shared" ref="FB18" si="11">SUM(FB15:FB17)</f>
        <v>354.84372100000002</v>
      </c>
      <c r="FC18" s="53">
        <f t="shared" ref="FC18" si="12">SUM(FC15:FC17)</f>
        <v>355.67171000000002</v>
      </c>
      <c r="FD18" s="53">
        <f t="shared" ref="FD18:FG18" si="13">SUM(FD15:FD17)</f>
        <v>356.39288099999999</v>
      </c>
      <c r="FE18" s="53">
        <f t="shared" si="13"/>
        <v>357.01481100000001</v>
      </c>
      <c r="FF18" s="53">
        <f t="shared" si="13"/>
        <v>357.67670099999998</v>
      </c>
      <c r="FG18" s="53">
        <f t="shared" si="13"/>
        <v>358.419241</v>
      </c>
      <c r="FH18" s="168">
        <f t="shared" ref="FH18:FJ18" si="14">SUM(FH15:FH17)</f>
        <v>359.06283100000002</v>
      </c>
      <c r="FI18" s="168">
        <f t="shared" si="14"/>
        <v>359.77113100000003</v>
      </c>
      <c r="FJ18" s="168">
        <f t="shared" si="14"/>
        <v>360.54736100000002</v>
      </c>
      <c r="FK18" s="168">
        <f t="shared" ref="FK18:FM18" si="15">SUM(FK15:FK17)</f>
        <v>361.69522099999995</v>
      </c>
      <c r="FL18" s="168">
        <f t="shared" si="15"/>
        <v>362.39390100000003</v>
      </c>
      <c r="FM18" s="168">
        <f t="shared" si="15"/>
        <v>362.87915099999998</v>
      </c>
    </row>
    <row r="19" spans="1:172" s="30" customFormat="1" ht="20.149999999999999" customHeight="1" thickTop="1" x14ac:dyDescent="0.35">
      <c r="A19" s="26" t="s">
        <v>271</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c r="FK19" s="69"/>
      <c r="FL19" s="69"/>
      <c r="FM19" s="69"/>
    </row>
    <row r="20" spans="1:172" s="1" customFormat="1" ht="20.149999999999999" customHeight="1" x14ac:dyDescent="0.35">
      <c r="A20" s="31" t="s">
        <v>280</v>
      </c>
      <c r="B20" s="56">
        <f>B7</f>
        <v>5.0400000000000002E-3</v>
      </c>
      <c r="C20" s="46">
        <f t="shared" ref="C20:BN20" si="16">C7</f>
        <v>5.0400000000000002E-3</v>
      </c>
      <c r="D20" s="46">
        <f t="shared" si="16"/>
        <v>5.0400000000000002E-3</v>
      </c>
      <c r="E20" s="46">
        <f t="shared" si="16"/>
        <v>1.1520000000000001E-2</v>
      </c>
      <c r="F20" s="46">
        <f t="shared" si="16"/>
        <v>2.2790000000000001E-2</v>
      </c>
      <c r="G20" s="46">
        <f t="shared" si="16"/>
        <v>0.78698999999999997</v>
      </c>
      <c r="H20" s="46">
        <f t="shared" si="16"/>
        <v>0.78898999999999997</v>
      </c>
      <c r="I20" s="46">
        <f t="shared" si="16"/>
        <v>0.81776000000000004</v>
      </c>
      <c r="J20" s="46">
        <f t="shared" si="16"/>
        <v>0.83235999999999999</v>
      </c>
      <c r="K20" s="46">
        <f t="shared" si="16"/>
        <v>0.84226000000000001</v>
      </c>
      <c r="L20" s="46">
        <f t="shared" si="16"/>
        <v>0.87168000000000001</v>
      </c>
      <c r="M20" s="50">
        <f t="shared" si="16"/>
        <v>0.93283000000000005</v>
      </c>
      <c r="N20" s="51">
        <f t="shared" si="16"/>
        <v>0.93693000000000004</v>
      </c>
      <c r="O20" s="46">
        <f t="shared" si="16"/>
        <v>0.94959000000000005</v>
      </c>
      <c r="P20" s="46">
        <f t="shared" si="16"/>
        <v>1.0100499999999999</v>
      </c>
      <c r="Q20" s="46">
        <f t="shared" si="16"/>
        <v>1.0770200000000001</v>
      </c>
      <c r="R20" s="46">
        <f t="shared" si="16"/>
        <v>1.1200300000000001</v>
      </c>
      <c r="S20" s="46">
        <f t="shared" si="16"/>
        <v>1.79105</v>
      </c>
      <c r="T20" s="46">
        <f t="shared" si="16"/>
        <v>86.437640000000002</v>
      </c>
      <c r="U20" s="46">
        <f t="shared" si="16"/>
        <v>87.073359999999994</v>
      </c>
      <c r="V20" s="46">
        <f t="shared" si="16"/>
        <v>92.71678</v>
      </c>
      <c r="W20" s="46">
        <f t="shared" si="16"/>
        <v>104.77128999999999</v>
      </c>
      <c r="X20" s="46">
        <f t="shared" si="16"/>
        <v>105.29701</v>
      </c>
      <c r="Y20" s="50">
        <f t="shared" si="16"/>
        <v>105.98027999999999</v>
      </c>
      <c r="Z20" s="46">
        <f t="shared" si="16"/>
        <v>105.98027999999999</v>
      </c>
      <c r="AA20" s="46">
        <f t="shared" si="16"/>
        <v>106.39156</v>
      </c>
      <c r="AB20" s="46">
        <f t="shared" si="16"/>
        <v>111.58123000000001</v>
      </c>
      <c r="AC20" s="46">
        <f t="shared" si="16"/>
        <v>111.58123000000001</v>
      </c>
      <c r="AD20" s="46">
        <f t="shared" si="16"/>
        <v>111.64099</v>
      </c>
      <c r="AE20" s="46">
        <f t="shared" si="16"/>
        <v>121.61731</v>
      </c>
      <c r="AF20" s="46">
        <f t="shared" si="16"/>
        <v>177.93871999999999</v>
      </c>
      <c r="AG20" s="46">
        <f t="shared" si="16"/>
        <v>177.93871999999999</v>
      </c>
      <c r="AH20" s="46">
        <f t="shared" si="16"/>
        <v>177.93871999999999</v>
      </c>
      <c r="AI20" s="46">
        <f t="shared" si="16"/>
        <v>177.94192000000001</v>
      </c>
      <c r="AJ20" s="46">
        <f t="shared" si="16"/>
        <v>181.32741999999999</v>
      </c>
      <c r="AK20" s="50">
        <f t="shared" si="16"/>
        <v>181.32741999999999</v>
      </c>
      <c r="AL20" s="46">
        <f t="shared" si="16"/>
        <v>181.32741999999999</v>
      </c>
      <c r="AM20" s="46">
        <f t="shared" si="16"/>
        <v>181.32741999999999</v>
      </c>
      <c r="AN20" s="46">
        <f t="shared" si="16"/>
        <v>186.16582</v>
      </c>
      <c r="AO20" s="46">
        <f t="shared" si="16"/>
        <v>192.94105999999999</v>
      </c>
      <c r="AP20" s="46">
        <f t="shared" si="16"/>
        <v>192.94681</v>
      </c>
      <c r="AQ20" s="46">
        <f t="shared" si="16"/>
        <v>194.19181</v>
      </c>
      <c r="AR20" s="46">
        <f t="shared" si="16"/>
        <v>198.09577999999999</v>
      </c>
      <c r="AS20" s="46">
        <f t="shared" si="16"/>
        <v>202.74977999999999</v>
      </c>
      <c r="AT20" s="46">
        <f t="shared" si="16"/>
        <v>203.85963000000001</v>
      </c>
      <c r="AU20" s="46">
        <f t="shared" si="16"/>
        <v>210.44793999999999</v>
      </c>
      <c r="AV20" s="46">
        <f t="shared" si="16"/>
        <v>210.452</v>
      </c>
      <c r="AW20" s="50">
        <f t="shared" si="16"/>
        <v>213.83228</v>
      </c>
      <c r="AX20" s="46">
        <f t="shared" si="16"/>
        <v>213.83228</v>
      </c>
      <c r="AY20" s="46">
        <f t="shared" si="16"/>
        <v>219.64508000000001</v>
      </c>
      <c r="AZ20" s="46">
        <f t="shared" si="16"/>
        <v>229.172</v>
      </c>
      <c r="BA20" s="46">
        <f t="shared" si="16"/>
        <v>234.16592</v>
      </c>
      <c r="BB20" s="46">
        <f t="shared" si="16"/>
        <v>245.43371999999999</v>
      </c>
      <c r="BC20" s="46">
        <f t="shared" si="16"/>
        <v>255.25970000000001</v>
      </c>
      <c r="BD20" s="46">
        <f t="shared" si="16"/>
        <v>260.18310000000002</v>
      </c>
      <c r="BE20" s="46">
        <f t="shared" si="16"/>
        <v>263.80076000000003</v>
      </c>
      <c r="BF20" s="46">
        <f t="shared" si="16"/>
        <v>265.58776</v>
      </c>
      <c r="BG20" s="46">
        <f t="shared" si="16"/>
        <v>265.87565999999998</v>
      </c>
      <c r="BH20" s="46">
        <f t="shared" si="16"/>
        <v>268.85539999999997</v>
      </c>
      <c r="BI20" s="50">
        <f t="shared" si="16"/>
        <v>285.61540000000002</v>
      </c>
      <c r="BJ20" s="46">
        <f t="shared" si="16"/>
        <v>285.61540000000002</v>
      </c>
      <c r="BK20" s="46">
        <f t="shared" si="16"/>
        <v>289.35762</v>
      </c>
      <c r="BL20" s="46">
        <f t="shared" si="16"/>
        <v>326.36846000000003</v>
      </c>
      <c r="BM20" s="46">
        <f t="shared" si="16"/>
        <v>328.20834000000002</v>
      </c>
      <c r="BN20" s="46">
        <f t="shared" si="16"/>
        <v>332.11434000000003</v>
      </c>
      <c r="BO20" s="46">
        <f t="shared" ref="BO20:DZ20" si="17">BO7</f>
        <v>364.01091000000002</v>
      </c>
      <c r="BP20" s="46">
        <f t="shared" si="17"/>
        <v>373.15516000000002</v>
      </c>
      <c r="BQ20" s="46">
        <f t="shared" si="17"/>
        <v>382.76567999999997</v>
      </c>
      <c r="BR20" s="46">
        <f t="shared" si="17"/>
        <v>404.47793999999999</v>
      </c>
      <c r="BS20" s="46">
        <f t="shared" si="17"/>
        <v>438.07968</v>
      </c>
      <c r="BT20" s="46">
        <f t="shared" si="17"/>
        <v>478.14940000000001</v>
      </c>
      <c r="BU20" s="50">
        <f t="shared" si="17"/>
        <v>786.79805999999996</v>
      </c>
      <c r="BV20" s="46">
        <f t="shared" si="17"/>
        <v>787.06518000000005</v>
      </c>
      <c r="BW20" s="46">
        <f t="shared" si="17"/>
        <v>792.49541999999997</v>
      </c>
      <c r="BX20" s="46">
        <f t="shared" si="17"/>
        <v>803.65797999999995</v>
      </c>
      <c r="BY20" s="46">
        <f t="shared" si="17"/>
        <v>803.65797999999995</v>
      </c>
      <c r="BZ20" s="46">
        <f t="shared" si="17"/>
        <v>818.64214000000004</v>
      </c>
      <c r="CA20" s="46">
        <f t="shared" si="17"/>
        <v>946.69270500000005</v>
      </c>
      <c r="CB20" s="46">
        <f t="shared" si="17"/>
        <v>946.69270500000005</v>
      </c>
      <c r="CC20" s="46">
        <f t="shared" si="17"/>
        <v>956.17955500000005</v>
      </c>
      <c r="CD20" s="46">
        <f t="shared" si="17"/>
        <v>965.89523499999996</v>
      </c>
      <c r="CE20" s="46">
        <f t="shared" si="17"/>
        <v>965.89523499999996</v>
      </c>
      <c r="CF20" s="46">
        <f t="shared" si="17"/>
        <v>970.70003499999996</v>
      </c>
      <c r="CG20" s="132">
        <f t="shared" si="17"/>
        <v>970.70003499999996</v>
      </c>
      <c r="CH20" s="70">
        <f t="shared" si="17"/>
        <v>970.70403499999998</v>
      </c>
      <c r="CI20" s="46">
        <f t="shared" si="17"/>
        <v>970.70403499999998</v>
      </c>
      <c r="CJ20" s="46">
        <f t="shared" si="17"/>
        <v>975.71371499999998</v>
      </c>
      <c r="CK20" s="46">
        <f t="shared" si="17"/>
        <v>975.71371499999998</v>
      </c>
      <c r="CL20" s="46">
        <f t="shared" si="17"/>
        <v>975.71787500000005</v>
      </c>
      <c r="CM20" s="46">
        <f t="shared" si="17"/>
        <v>975.71787500000005</v>
      </c>
      <c r="CN20" s="46">
        <f t="shared" si="17"/>
        <v>975.71837500000004</v>
      </c>
      <c r="CO20" s="46">
        <f t="shared" si="17"/>
        <v>975.71837500000004</v>
      </c>
      <c r="CP20" s="46">
        <f t="shared" si="17"/>
        <v>975.71837500000004</v>
      </c>
      <c r="CQ20" s="46">
        <f t="shared" si="17"/>
        <v>975.71837500000004</v>
      </c>
      <c r="CR20" s="46">
        <f t="shared" si="17"/>
        <v>975.71837500000004</v>
      </c>
      <c r="CS20" s="132">
        <f t="shared" si="17"/>
        <v>975.71837500000004</v>
      </c>
      <c r="CT20" s="70">
        <f t="shared" si="17"/>
        <v>975.72236499999997</v>
      </c>
      <c r="CU20" s="46">
        <f t="shared" si="17"/>
        <v>975.72236499999997</v>
      </c>
      <c r="CV20" s="46">
        <f t="shared" si="17"/>
        <v>975.72236499999997</v>
      </c>
      <c r="CW20" s="46">
        <f t="shared" si="17"/>
        <v>975.72236499999997</v>
      </c>
      <c r="CX20" s="46">
        <f t="shared" si="17"/>
        <v>975.72236499999997</v>
      </c>
      <c r="CY20" s="46">
        <f t="shared" si="17"/>
        <v>975.72236499999997</v>
      </c>
      <c r="CZ20" s="46">
        <f t="shared" si="17"/>
        <v>975.72236499999997</v>
      </c>
      <c r="DA20" s="46">
        <f t="shared" si="17"/>
        <v>975.72236499999997</v>
      </c>
      <c r="DB20" s="46">
        <f t="shared" si="17"/>
        <v>975.72236499999997</v>
      </c>
      <c r="DC20" s="46">
        <f t="shared" si="17"/>
        <v>975.72236499999997</v>
      </c>
      <c r="DD20" s="46">
        <f t="shared" si="17"/>
        <v>975.72236499999997</v>
      </c>
      <c r="DE20" s="132">
        <f t="shared" si="17"/>
        <v>975.72236499999997</v>
      </c>
      <c r="DF20" s="70">
        <f t="shared" si="17"/>
        <v>975.72236499999997</v>
      </c>
      <c r="DG20" s="46">
        <f t="shared" si="17"/>
        <v>975.72236499999997</v>
      </c>
      <c r="DH20" s="46">
        <f t="shared" si="17"/>
        <v>975.72236499999997</v>
      </c>
      <c r="DI20" s="46">
        <f t="shared" si="17"/>
        <v>975.72236499999997</v>
      </c>
      <c r="DJ20" s="46">
        <f t="shared" si="17"/>
        <v>975.72236499999997</v>
      </c>
      <c r="DK20" s="46">
        <f t="shared" si="17"/>
        <v>975.72236499999997</v>
      </c>
      <c r="DL20" s="46">
        <f t="shared" si="17"/>
        <v>975.72236499999997</v>
      </c>
      <c r="DM20" s="46">
        <f t="shared" si="17"/>
        <v>975.72236499999997</v>
      </c>
      <c r="DN20" s="46">
        <f t="shared" si="17"/>
        <v>975.72236499999997</v>
      </c>
      <c r="DO20" s="46">
        <f t="shared" si="17"/>
        <v>975.72236499999997</v>
      </c>
      <c r="DP20" s="46">
        <f t="shared" si="17"/>
        <v>975.72236499999997</v>
      </c>
      <c r="DQ20" s="132">
        <f t="shared" si="17"/>
        <v>975.72236499999997</v>
      </c>
      <c r="DR20" s="70">
        <f t="shared" si="17"/>
        <v>975.72236499999997</v>
      </c>
      <c r="DS20" s="46">
        <f t="shared" si="17"/>
        <v>975.72236499999997</v>
      </c>
      <c r="DT20" s="46">
        <f t="shared" si="17"/>
        <v>975.72236499999997</v>
      </c>
      <c r="DU20" s="46">
        <f t="shared" si="17"/>
        <v>975.72236499999997</v>
      </c>
      <c r="DV20" s="46">
        <f t="shared" si="17"/>
        <v>975.72236499999997</v>
      </c>
      <c r="DW20" s="46">
        <f t="shared" si="17"/>
        <v>975.72236499999997</v>
      </c>
      <c r="DX20" s="46">
        <f t="shared" si="17"/>
        <v>975.72236499999997</v>
      </c>
      <c r="DY20" s="46">
        <f t="shared" si="17"/>
        <v>975.72236499999997</v>
      </c>
      <c r="DZ20" s="46">
        <f t="shared" si="17"/>
        <v>975.72236499999997</v>
      </c>
      <c r="EA20" s="46">
        <f t="shared" ref="EA20:FG20" si="18">EA7</f>
        <v>975.72236499999997</v>
      </c>
      <c r="EB20" s="46">
        <f t="shared" si="18"/>
        <v>975.72236499999997</v>
      </c>
      <c r="EC20" s="46">
        <f t="shared" si="18"/>
        <v>975.72236499999997</v>
      </c>
      <c r="ED20" s="70">
        <f t="shared" si="18"/>
        <v>975.72236499999997</v>
      </c>
      <c r="EE20" s="46">
        <f t="shared" si="18"/>
        <v>975.72236499999997</v>
      </c>
      <c r="EF20" s="46">
        <f t="shared" si="18"/>
        <v>975.72236499999997</v>
      </c>
      <c r="EG20" s="46">
        <f t="shared" si="18"/>
        <v>975.72236499999997</v>
      </c>
      <c r="EH20" s="46">
        <f t="shared" si="18"/>
        <v>975.72236499999997</v>
      </c>
      <c r="EI20" s="46">
        <f t="shared" si="18"/>
        <v>975.72236499999997</v>
      </c>
      <c r="EJ20" s="46">
        <f t="shared" si="18"/>
        <v>975.72236499999997</v>
      </c>
      <c r="EK20" s="46">
        <f t="shared" si="18"/>
        <v>975.72236499999997</v>
      </c>
      <c r="EL20" s="46">
        <f t="shared" si="18"/>
        <v>975.72236499999997</v>
      </c>
      <c r="EM20" s="46">
        <f t="shared" si="18"/>
        <v>975.72236499999997</v>
      </c>
      <c r="EN20" s="46">
        <f t="shared" si="18"/>
        <v>975.72236499999997</v>
      </c>
      <c r="EO20" s="46">
        <f t="shared" si="18"/>
        <v>975.72236499999997</v>
      </c>
      <c r="EP20" s="70">
        <f t="shared" si="18"/>
        <v>975.72236499999997</v>
      </c>
      <c r="EQ20" s="46">
        <f t="shared" si="18"/>
        <v>975.72236499999997</v>
      </c>
      <c r="ER20" s="46">
        <f t="shared" si="18"/>
        <v>975.72236499999997</v>
      </c>
      <c r="ES20" s="46">
        <f t="shared" si="18"/>
        <v>975.72236499999997</v>
      </c>
      <c r="ET20" s="46">
        <f t="shared" si="18"/>
        <v>975.72236499999997</v>
      </c>
      <c r="EU20" s="46">
        <f t="shared" si="18"/>
        <v>975.72236499999997</v>
      </c>
      <c r="EV20" s="46">
        <f t="shared" si="18"/>
        <v>975.72236499999997</v>
      </c>
      <c r="EW20" s="46">
        <f t="shared" si="18"/>
        <v>975.72236499999997</v>
      </c>
      <c r="EX20" s="46">
        <f t="shared" si="18"/>
        <v>975.72236499999997</v>
      </c>
      <c r="EY20" s="46">
        <f t="shared" si="18"/>
        <v>975.72236499999997</v>
      </c>
      <c r="EZ20" s="46">
        <f t="shared" si="18"/>
        <v>975.72236499999997</v>
      </c>
      <c r="FA20" s="83">
        <f t="shared" si="18"/>
        <v>975.72236499999997</v>
      </c>
      <c r="FB20" s="46">
        <f t="shared" si="18"/>
        <v>975.72236499999997</v>
      </c>
      <c r="FC20" s="46">
        <f t="shared" si="18"/>
        <v>975.72236499999997</v>
      </c>
      <c r="FD20" s="46">
        <f t="shared" si="18"/>
        <v>975.72236499999997</v>
      </c>
      <c r="FE20" s="46">
        <f t="shared" si="18"/>
        <v>975.72236499999997</v>
      </c>
      <c r="FF20" s="46">
        <f t="shared" si="18"/>
        <v>975.72236499999997</v>
      </c>
      <c r="FG20" s="46">
        <f t="shared" si="18"/>
        <v>975.72236499999997</v>
      </c>
      <c r="FH20" s="166">
        <f t="shared" ref="FH20:FJ20" si="19">FH7</f>
        <v>975.72236499999997</v>
      </c>
      <c r="FI20" s="166">
        <f t="shared" si="19"/>
        <v>975.72236499999997</v>
      </c>
      <c r="FJ20" s="166">
        <f t="shared" si="19"/>
        <v>975.72236499999997</v>
      </c>
      <c r="FK20" s="166">
        <f t="shared" ref="FK20:FM20" si="20">FK7</f>
        <v>975.72236499999997</v>
      </c>
      <c r="FL20" s="166">
        <f t="shared" si="20"/>
        <v>975.72236499999997</v>
      </c>
      <c r="FM20" s="166">
        <f t="shared" si="20"/>
        <v>975.72236499999997</v>
      </c>
      <c r="FP20" s="127"/>
    </row>
    <row r="21" spans="1:172" s="1" customFormat="1" ht="20.149999999999999" customHeight="1" x14ac:dyDescent="0.35">
      <c r="A21" s="31" t="s">
        <v>281</v>
      </c>
      <c r="B21" s="56">
        <f>B8</f>
        <v>12.845236</v>
      </c>
      <c r="C21" s="46">
        <f t="shared" ref="C21:BN21" si="21">C8</f>
        <v>13.856952</v>
      </c>
      <c r="D21" s="46">
        <f t="shared" si="21"/>
        <v>15.818857</v>
      </c>
      <c r="E21" s="46">
        <f t="shared" si="21"/>
        <v>18.034604000000002</v>
      </c>
      <c r="F21" s="46">
        <f t="shared" si="21"/>
        <v>21.678899000000001</v>
      </c>
      <c r="G21" s="46">
        <f t="shared" si="21"/>
        <v>26.093924000000001</v>
      </c>
      <c r="H21" s="46">
        <f t="shared" si="21"/>
        <v>31.17652</v>
      </c>
      <c r="I21" s="46">
        <f t="shared" si="21"/>
        <v>36.464052000000002</v>
      </c>
      <c r="J21" s="46">
        <f t="shared" si="21"/>
        <v>43.342742000000001</v>
      </c>
      <c r="K21" s="46">
        <f t="shared" si="21"/>
        <v>51.898699000000001</v>
      </c>
      <c r="L21" s="46">
        <f t="shared" si="21"/>
        <v>61.374999000000003</v>
      </c>
      <c r="M21" s="50">
        <f t="shared" si="21"/>
        <v>68.727704000000003</v>
      </c>
      <c r="N21" s="51">
        <f t="shared" si="21"/>
        <v>78.877194000000003</v>
      </c>
      <c r="O21" s="46">
        <f t="shared" si="21"/>
        <v>91.264308999999997</v>
      </c>
      <c r="P21" s="46">
        <f t="shared" si="21"/>
        <v>109.855249</v>
      </c>
      <c r="Q21" s="46">
        <f t="shared" si="21"/>
        <v>133.27227999999999</v>
      </c>
      <c r="R21" s="46">
        <f t="shared" si="21"/>
        <v>155.83279899999999</v>
      </c>
      <c r="S21" s="46">
        <f t="shared" si="21"/>
        <v>187.97542300000001</v>
      </c>
      <c r="T21" s="46">
        <f t="shared" si="21"/>
        <v>258.32257099999998</v>
      </c>
      <c r="U21" s="46">
        <f t="shared" si="21"/>
        <v>301.97349800000001</v>
      </c>
      <c r="V21" s="46">
        <f t="shared" si="21"/>
        <v>366.24324000000001</v>
      </c>
      <c r="W21" s="46">
        <f t="shared" si="21"/>
        <v>468.44295899999997</v>
      </c>
      <c r="X21" s="46">
        <f t="shared" si="21"/>
        <v>659.84665099999995</v>
      </c>
      <c r="Y21" s="50">
        <f t="shared" si="21"/>
        <v>838.26938399999995</v>
      </c>
      <c r="Z21" s="46">
        <f t="shared" si="21"/>
        <v>861.54205899999999</v>
      </c>
      <c r="AA21" s="46">
        <f t="shared" si="21"/>
        <v>1029.3032920000001</v>
      </c>
      <c r="AB21" s="46">
        <f t="shared" si="21"/>
        <v>1129.6938869999999</v>
      </c>
      <c r="AC21" s="46">
        <f t="shared" si="21"/>
        <v>1145.461102</v>
      </c>
      <c r="AD21" s="46">
        <f t="shared" si="21"/>
        <v>1179.6372389999999</v>
      </c>
      <c r="AE21" s="46">
        <f t="shared" si="21"/>
        <v>1232.5274489999999</v>
      </c>
      <c r="AF21" s="46">
        <f t="shared" si="21"/>
        <v>1365.8871630000001</v>
      </c>
      <c r="AG21" s="46">
        <f t="shared" si="21"/>
        <v>1379.603873</v>
      </c>
      <c r="AH21" s="46">
        <f t="shared" si="21"/>
        <v>1397.1776970000001</v>
      </c>
      <c r="AI21" s="46">
        <f t="shared" si="21"/>
        <v>1439.506163</v>
      </c>
      <c r="AJ21" s="46">
        <f t="shared" si="21"/>
        <v>1460.954168</v>
      </c>
      <c r="AK21" s="50">
        <f t="shared" si="21"/>
        <v>1481.808941</v>
      </c>
      <c r="AL21" s="46">
        <f t="shared" si="21"/>
        <v>1505.3475920000001</v>
      </c>
      <c r="AM21" s="46">
        <f t="shared" si="21"/>
        <v>1532.778476</v>
      </c>
      <c r="AN21" s="46">
        <f t="shared" si="21"/>
        <v>1564.8468760000001</v>
      </c>
      <c r="AO21" s="46">
        <f t="shared" si="21"/>
        <v>1611.081017</v>
      </c>
      <c r="AP21" s="46">
        <f t="shared" si="21"/>
        <v>1647.505232</v>
      </c>
      <c r="AQ21" s="46">
        <f t="shared" si="21"/>
        <v>1713.260544</v>
      </c>
      <c r="AR21" s="46">
        <f t="shared" si="21"/>
        <v>1742.0727440000001</v>
      </c>
      <c r="AS21" s="46">
        <f t="shared" si="21"/>
        <v>1779.2142469999999</v>
      </c>
      <c r="AT21" s="46">
        <f t="shared" si="21"/>
        <v>1815.929339</v>
      </c>
      <c r="AU21" s="46">
        <f t="shared" si="21"/>
        <v>1853.004893</v>
      </c>
      <c r="AV21" s="46">
        <f t="shared" si="21"/>
        <v>1896.3203120000001</v>
      </c>
      <c r="AW21" s="50">
        <f t="shared" si="21"/>
        <v>1939.405017</v>
      </c>
      <c r="AX21" s="46">
        <f t="shared" si="21"/>
        <v>1973.6272019999999</v>
      </c>
      <c r="AY21" s="46">
        <f t="shared" si="21"/>
        <v>2010.3615970000001</v>
      </c>
      <c r="AZ21" s="46">
        <f t="shared" si="21"/>
        <v>2092.1595910000001</v>
      </c>
      <c r="BA21" s="46">
        <f t="shared" si="21"/>
        <v>2128.4087789999999</v>
      </c>
      <c r="BB21" s="46">
        <f t="shared" si="21"/>
        <v>2164.9964220000002</v>
      </c>
      <c r="BC21" s="46">
        <f t="shared" si="21"/>
        <v>2225.0391060000002</v>
      </c>
      <c r="BD21" s="46">
        <f t="shared" si="21"/>
        <v>2269.690838</v>
      </c>
      <c r="BE21" s="46">
        <f t="shared" si="21"/>
        <v>2313.4960179999998</v>
      </c>
      <c r="BF21" s="46">
        <f t="shared" si="21"/>
        <v>2367.6958380000001</v>
      </c>
      <c r="BG21" s="46">
        <f t="shared" si="21"/>
        <v>2424.808818</v>
      </c>
      <c r="BH21" s="46">
        <f t="shared" si="21"/>
        <v>2478.7245079999998</v>
      </c>
      <c r="BI21" s="50">
        <f t="shared" si="21"/>
        <v>2551.185332</v>
      </c>
      <c r="BJ21" s="46">
        <f t="shared" si="21"/>
        <v>2583.3274219999998</v>
      </c>
      <c r="BK21" s="46">
        <f t="shared" si="21"/>
        <v>2623.1889219999998</v>
      </c>
      <c r="BL21" s="46">
        <f t="shared" si="21"/>
        <v>2711.2674440000001</v>
      </c>
      <c r="BM21" s="46">
        <f t="shared" si="21"/>
        <v>2753.3417239999999</v>
      </c>
      <c r="BN21" s="46">
        <f t="shared" si="21"/>
        <v>2801.454534</v>
      </c>
      <c r="BO21" s="46">
        <f t="shared" ref="BO21:DZ21" si="22">BO8</f>
        <v>2891.522219</v>
      </c>
      <c r="BP21" s="46">
        <f t="shared" si="22"/>
        <v>2942.0174440000001</v>
      </c>
      <c r="BQ21" s="46">
        <f t="shared" si="22"/>
        <v>2993.5058389999999</v>
      </c>
      <c r="BR21" s="46">
        <f t="shared" si="22"/>
        <v>3089.1277730000002</v>
      </c>
      <c r="BS21" s="46">
        <f t="shared" si="22"/>
        <v>3164.5865880000001</v>
      </c>
      <c r="BT21" s="46">
        <f t="shared" si="22"/>
        <v>3268.7573050000001</v>
      </c>
      <c r="BU21" s="50">
        <f t="shared" si="22"/>
        <v>3472.1319720000001</v>
      </c>
      <c r="BV21" s="46">
        <f t="shared" si="22"/>
        <v>3563.248885</v>
      </c>
      <c r="BW21" s="46">
        <f t="shared" si="22"/>
        <v>3582.5878349999998</v>
      </c>
      <c r="BX21" s="46">
        <f t="shared" si="22"/>
        <v>3650.22309</v>
      </c>
      <c r="BY21" s="46">
        <f t="shared" si="22"/>
        <v>3659.5419700000002</v>
      </c>
      <c r="BZ21" s="46">
        <f t="shared" si="22"/>
        <v>3675.18066</v>
      </c>
      <c r="CA21" s="46">
        <f t="shared" si="22"/>
        <v>3687.961245</v>
      </c>
      <c r="CB21" s="46">
        <f t="shared" si="22"/>
        <v>3700.3200729999999</v>
      </c>
      <c r="CC21" s="46">
        <f t="shared" si="22"/>
        <v>3714.684475</v>
      </c>
      <c r="CD21" s="46">
        <f t="shared" si="22"/>
        <v>3734.7587600000002</v>
      </c>
      <c r="CE21" s="46">
        <f t="shared" si="22"/>
        <v>3744.1836499999999</v>
      </c>
      <c r="CF21" s="46">
        <f t="shared" si="22"/>
        <v>3753.8573299999998</v>
      </c>
      <c r="CG21" s="132">
        <f t="shared" si="22"/>
        <v>3765.00999</v>
      </c>
      <c r="CH21" s="70">
        <f t="shared" si="22"/>
        <v>3769.7958800000001</v>
      </c>
      <c r="CI21" s="46">
        <f t="shared" si="22"/>
        <v>3777.1915300000001</v>
      </c>
      <c r="CJ21" s="46">
        <f t="shared" si="22"/>
        <v>3788.2490400000002</v>
      </c>
      <c r="CK21" s="46">
        <f t="shared" si="22"/>
        <v>3796.0784149999999</v>
      </c>
      <c r="CL21" s="46">
        <f t="shared" si="22"/>
        <v>3805.958995</v>
      </c>
      <c r="CM21" s="46">
        <f t="shared" si="22"/>
        <v>3817.964375</v>
      </c>
      <c r="CN21" s="46">
        <f t="shared" si="22"/>
        <v>3829.3489949999998</v>
      </c>
      <c r="CO21" s="46">
        <f t="shared" si="22"/>
        <v>3843.197275</v>
      </c>
      <c r="CP21" s="46">
        <f t="shared" si="22"/>
        <v>3855.9534250000002</v>
      </c>
      <c r="CQ21" s="46">
        <f t="shared" si="22"/>
        <v>3865.1487400000001</v>
      </c>
      <c r="CR21" s="46">
        <f t="shared" si="22"/>
        <v>3876.2977649999998</v>
      </c>
      <c r="CS21" s="132">
        <f t="shared" si="22"/>
        <v>3884.3516850000001</v>
      </c>
      <c r="CT21" s="70">
        <f t="shared" si="22"/>
        <v>3892.1459150000001</v>
      </c>
      <c r="CU21" s="46">
        <f t="shared" si="22"/>
        <v>3899.35113</v>
      </c>
      <c r="CV21" s="46">
        <f t="shared" si="22"/>
        <v>3911.4346799999998</v>
      </c>
      <c r="CW21" s="46">
        <f t="shared" si="22"/>
        <v>3921.3147450000001</v>
      </c>
      <c r="CX21" s="46">
        <f t="shared" si="22"/>
        <v>3931.7799850000001</v>
      </c>
      <c r="CY21" s="46">
        <f t="shared" si="22"/>
        <v>3944.443769</v>
      </c>
      <c r="CZ21" s="46">
        <f t="shared" si="22"/>
        <v>3955.865554</v>
      </c>
      <c r="DA21" s="46">
        <f t="shared" si="22"/>
        <v>3967.7053860000001</v>
      </c>
      <c r="DB21" s="46">
        <f t="shared" si="22"/>
        <v>3980.8459309999998</v>
      </c>
      <c r="DC21" s="46">
        <f t="shared" si="22"/>
        <v>3992.8956320000002</v>
      </c>
      <c r="DD21" s="46">
        <f t="shared" si="22"/>
        <v>4008.0220519999998</v>
      </c>
      <c r="DE21" s="132">
        <f t="shared" si="22"/>
        <v>4026.868316</v>
      </c>
      <c r="DF21" s="70">
        <f t="shared" si="22"/>
        <v>4043.862611</v>
      </c>
      <c r="DG21" s="46">
        <f t="shared" si="22"/>
        <v>4068.707711</v>
      </c>
      <c r="DH21" s="46">
        <f t="shared" si="22"/>
        <v>4132.251491</v>
      </c>
      <c r="DI21" s="46">
        <f t="shared" si="22"/>
        <v>4136.4047710000004</v>
      </c>
      <c r="DJ21" s="46">
        <f t="shared" si="22"/>
        <v>4137.1876359999997</v>
      </c>
      <c r="DK21" s="46">
        <f t="shared" si="22"/>
        <v>4138.9552059999996</v>
      </c>
      <c r="DL21" s="46">
        <f t="shared" si="22"/>
        <v>4140.3386360000004</v>
      </c>
      <c r="DM21" s="46">
        <f t="shared" si="22"/>
        <v>4142.6558459999997</v>
      </c>
      <c r="DN21" s="46">
        <f t="shared" si="22"/>
        <v>4145.3395860000001</v>
      </c>
      <c r="DO21" s="46">
        <f t="shared" si="22"/>
        <v>4145.6840259999999</v>
      </c>
      <c r="DP21" s="46">
        <f t="shared" si="22"/>
        <v>4146.1460260000003</v>
      </c>
      <c r="DQ21" s="132">
        <f t="shared" si="22"/>
        <v>4146.5170360000002</v>
      </c>
      <c r="DR21" s="70">
        <f t="shared" si="22"/>
        <v>4147.1411859999998</v>
      </c>
      <c r="DS21" s="46">
        <f t="shared" si="22"/>
        <v>4147.9678059999997</v>
      </c>
      <c r="DT21" s="46">
        <f t="shared" si="22"/>
        <v>4150.1780559999997</v>
      </c>
      <c r="DU21" s="46">
        <f t="shared" si="22"/>
        <v>4150.1780559999997</v>
      </c>
      <c r="DV21" s="46">
        <f t="shared" si="22"/>
        <v>4150.1780559999997</v>
      </c>
      <c r="DW21" s="46">
        <f t="shared" si="22"/>
        <v>4150.2076559999996</v>
      </c>
      <c r="DX21" s="46">
        <f t="shared" si="22"/>
        <v>4150.237556</v>
      </c>
      <c r="DY21" s="46">
        <f t="shared" si="22"/>
        <v>4150.4656560000003</v>
      </c>
      <c r="DZ21" s="46">
        <f t="shared" si="22"/>
        <v>4150.6786959999999</v>
      </c>
      <c r="EA21" s="46">
        <f t="shared" ref="EA21:FG21" si="23">EA8</f>
        <v>4150.6868560000003</v>
      </c>
      <c r="EB21" s="46">
        <f t="shared" si="23"/>
        <v>4150.6868560000003</v>
      </c>
      <c r="EC21" s="46">
        <f t="shared" si="23"/>
        <v>4150.7467159999997</v>
      </c>
      <c r="ED21" s="70">
        <f t="shared" si="23"/>
        <v>4150.7967159999998</v>
      </c>
      <c r="EE21" s="46">
        <f t="shared" si="23"/>
        <v>4150.7967159999998</v>
      </c>
      <c r="EF21" s="46">
        <f t="shared" si="23"/>
        <v>4150.7967159999998</v>
      </c>
      <c r="EG21" s="46">
        <f t="shared" si="23"/>
        <v>4150.7967159999998</v>
      </c>
      <c r="EH21" s="46">
        <f t="shared" si="23"/>
        <v>4150.7967159999998</v>
      </c>
      <c r="EI21" s="46">
        <f t="shared" si="23"/>
        <v>4150.7967159999998</v>
      </c>
      <c r="EJ21" s="46">
        <f t="shared" si="23"/>
        <v>4150.7967159999998</v>
      </c>
      <c r="EK21" s="46">
        <f t="shared" si="23"/>
        <v>4150.7967159999998</v>
      </c>
      <c r="EL21" s="46">
        <f t="shared" si="23"/>
        <v>4150.7967159999998</v>
      </c>
      <c r="EM21" s="46">
        <f t="shared" si="23"/>
        <v>4150.7967159999998</v>
      </c>
      <c r="EN21" s="46">
        <f t="shared" si="23"/>
        <v>4150.7967159999998</v>
      </c>
      <c r="EO21" s="46">
        <f t="shared" si="23"/>
        <v>4150.7967159999998</v>
      </c>
      <c r="EP21" s="70">
        <f t="shared" si="23"/>
        <v>4150.7967159999998</v>
      </c>
      <c r="EQ21" s="46">
        <f t="shared" si="23"/>
        <v>4150.7967159999998</v>
      </c>
      <c r="ER21" s="46">
        <f t="shared" si="23"/>
        <v>4150.7967159999998</v>
      </c>
      <c r="ES21" s="46">
        <f t="shared" si="23"/>
        <v>4150.7967159999998</v>
      </c>
      <c r="ET21" s="46">
        <f t="shared" si="23"/>
        <v>4150.7967159999998</v>
      </c>
      <c r="EU21" s="46">
        <f t="shared" si="23"/>
        <v>4150.7967159999998</v>
      </c>
      <c r="EV21" s="46">
        <f t="shared" si="23"/>
        <v>4150.7967159999998</v>
      </c>
      <c r="EW21" s="46">
        <f t="shared" si="23"/>
        <v>4150.7967159999998</v>
      </c>
      <c r="EX21" s="46">
        <f t="shared" si="23"/>
        <v>4150.7967159999998</v>
      </c>
      <c r="EY21" s="46">
        <f t="shared" si="23"/>
        <v>4150.7967159999998</v>
      </c>
      <c r="EZ21" s="46">
        <f t="shared" si="23"/>
        <v>4150.7967159999998</v>
      </c>
      <c r="FA21" s="83">
        <f t="shared" si="23"/>
        <v>4150.7967159999998</v>
      </c>
      <c r="FB21" s="46">
        <f t="shared" si="23"/>
        <v>4150.7967159999998</v>
      </c>
      <c r="FC21" s="46">
        <f t="shared" si="23"/>
        <v>4150.7967159999998</v>
      </c>
      <c r="FD21" s="46">
        <f t="shared" si="23"/>
        <v>4150.7967159999998</v>
      </c>
      <c r="FE21" s="46">
        <f t="shared" si="23"/>
        <v>4150.7967159999998</v>
      </c>
      <c r="FF21" s="46">
        <f t="shared" si="23"/>
        <v>4150.7967159999998</v>
      </c>
      <c r="FG21" s="46">
        <f t="shared" si="23"/>
        <v>4150.7967159999998</v>
      </c>
      <c r="FH21" s="166">
        <f t="shared" ref="FH21:FJ21" si="24">FH8</f>
        <v>4150.7967159999998</v>
      </c>
      <c r="FI21" s="166">
        <f t="shared" si="24"/>
        <v>4150.7967159999998</v>
      </c>
      <c r="FJ21" s="166">
        <f t="shared" si="24"/>
        <v>4150.7967159999998</v>
      </c>
      <c r="FK21" s="166">
        <f t="shared" ref="FK21:FM21" si="25">FK8</f>
        <v>4150.7967159999998</v>
      </c>
      <c r="FL21" s="166">
        <f t="shared" si="25"/>
        <v>4150.7967159999998</v>
      </c>
      <c r="FM21" s="166">
        <f t="shared" si="25"/>
        <v>4150.7967159999998</v>
      </c>
    </row>
    <row r="22" spans="1:172" s="1" customFormat="1" ht="20.149999999999999" customHeight="1" x14ac:dyDescent="0.35">
      <c r="A22" s="31" t="s">
        <v>282</v>
      </c>
      <c r="B22" s="56">
        <f>B9+B15</f>
        <v>0</v>
      </c>
      <c r="C22" s="46">
        <f t="shared" ref="C22:BN22" si="26">C9+C15</f>
        <v>0</v>
      </c>
      <c r="D22" s="46">
        <f t="shared" si="26"/>
        <v>0</v>
      </c>
      <c r="E22" s="46">
        <f t="shared" si="26"/>
        <v>0</v>
      </c>
      <c r="F22" s="46">
        <f t="shared" si="26"/>
        <v>0</v>
      </c>
      <c r="G22" s="46">
        <f t="shared" si="26"/>
        <v>0</v>
      </c>
      <c r="H22" s="46">
        <f t="shared" si="26"/>
        <v>0</v>
      </c>
      <c r="I22" s="46">
        <f t="shared" si="26"/>
        <v>0</v>
      </c>
      <c r="J22" s="46">
        <f t="shared" si="26"/>
        <v>0</v>
      </c>
      <c r="K22" s="46">
        <f t="shared" si="26"/>
        <v>0</v>
      </c>
      <c r="L22" s="46">
        <f t="shared" si="26"/>
        <v>0</v>
      </c>
      <c r="M22" s="50">
        <f t="shared" si="26"/>
        <v>0</v>
      </c>
      <c r="N22" s="51">
        <f t="shared" si="26"/>
        <v>0</v>
      </c>
      <c r="O22" s="46">
        <f t="shared" si="26"/>
        <v>0</v>
      </c>
      <c r="P22" s="46">
        <f t="shared" si="26"/>
        <v>0</v>
      </c>
      <c r="Q22" s="46">
        <f t="shared" si="26"/>
        <v>0</v>
      </c>
      <c r="R22" s="46">
        <f t="shared" si="26"/>
        <v>0</v>
      </c>
      <c r="S22" s="46">
        <f t="shared" si="26"/>
        <v>0</v>
      </c>
      <c r="T22" s="46">
        <f t="shared" si="26"/>
        <v>1.4410000000000001</v>
      </c>
      <c r="U22" s="46">
        <f t="shared" si="26"/>
        <v>1.4410000000000001</v>
      </c>
      <c r="V22" s="46">
        <f t="shared" si="26"/>
        <v>1.4410000000000001</v>
      </c>
      <c r="W22" s="46">
        <f t="shared" si="26"/>
        <v>1.4410000000000001</v>
      </c>
      <c r="X22" s="46">
        <f t="shared" si="26"/>
        <v>1.4410000000000001</v>
      </c>
      <c r="Y22" s="50">
        <f t="shared" si="26"/>
        <v>6.4407399999999999</v>
      </c>
      <c r="Z22" s="46">
        <f t="shared" si="26"/>
        <v>6.4407399999999999</v>
      </c>
      <c r="AA22" s="46">
        <f t="shared" si="26"/>
        <v>6.4407399999999999</v>
      </c>
      <c r="AB22" s="46">
        <f t="shared" si="26"/>
        <v>6.4407399999999999</v>
      </c>
      <c r="AC22" s="46">
        <f t="shared" si="26"/>
        <v>6.4407399999999999</v>
      </c>
      <c r="AD22" s="46">
        <f t="shared" si="26"/>
        <v>6.4407399999999999</v>
      </c>
      <c r="AE22" s="46">
        <f t="shared" si="26"/>
        <v>6.4407399999999999</v>
      </c>
      <c r="AF22" s="46">
        <f t="shared" si="26"/>
        <v>6.4407399999999999</v>
      </c>
      <c r="AG22" s="46">
        <f t="shared" si="26"/>
        <v>6.4407399999999999</v>
      </c>
      <c r="AH22" s="46">
        <f t="shared" si="26"/>
        <v>6.4407399999999999</v>
      </c>
      <c r="AI22" s="46">
        <f t="shared" si="26"/>
        <v>6.4407399999999999</v>
      </c>
      <c r="AJ22" s="46">
        <f t="shared" si="26"/>
        <v>6.4407399999999999</v>
      </c>
      <c r="AK22" s="50">
        <f t="shared" si="26"/>
        <v>6.4407399999999999</v>
      </c>
      <c r="AL22" s="46">
        <f t="shared" si="26"/>
        <v>6.4407399999999999</v>
      </c>
      <c r="AM22" s="46">
        <f t="shared" si="26"/>
        <v>6.4407399999999999</v>
      </c>
      <c r="AN22" s="46">
        <f t="shared" si="26"/>
        <v>93.559389999999993</v>
      </c>
      <c r="AO22" s="46">
        <f t="shared" si="26"/>
        <v>99.189769999999996</v>
      </c>
      <c r="AP22" s="46">
        <f t="shared" si="26"/>
        <v>118.16143</v>
      </c>
      <c r="AQ22" s="46">
        <f t="shared" si="26"/>
        <v>176.36526000000001</v>
      </c>
      <c r="AR22" s="46">
        <f t="shared" si="26"/>
        <v>180.81806</v>
      </c>
      <c r="AS22" s="46">
        <f t="shared" si="26"/>
        <v>203.66441</v>
      </c>
      <c r="AT22" s="46">
        <f t="shared" si="26"/>
        <v>206.56441000000001</v>
      </c>
      <c r="AU22" s="46">
        <f t="shared" si="26"/>
        <v>206.56441000000001</v>
      </c>
      <c r="AV22" s="46">
        <f t="shared" si="26"/>
        <v>261.56464999999997</v>
      </c>
      <c r="AW22" s="50">
        <f t="shared" si="26"/>
        <v>271.60865000000001</v>
      </c>
      <c r="AX22" s="46">
        <f t="shared" si="26"/>
        <v>357.84881999999999</v>
      </c>
      <c r="AY22" s="46">
        <f t="shared" si="26"/>
        <v>397.94238999999999</v>
      </c>
      <c r="AZ22" s="46">
        <f t="shared" si="26"/>
        <v>1292.401245</v>
      </c>
      <c r="BA22" s="46">
        <f t="shared" si="26"/>
        <v>1301.392865</v>
      </c>
      <c r="BB22" s="46">
        <f t="shared" si="26"/>
        <v>1352.426835</v>
      </c>
      <c r="BC22" s="46">
        <f t="shared" si="26"/>
        <v>1412.220065</v>
      </c>
      <c r="BD22" s="46">
        <f t="shared" si="26"/>
        <v>1524.92463</v>
      </c>
      <c r="BE22" s="46">
        <f t="shared" si="26"/>
        <v>1536.026065</v>
      </c>
      <c r="BF22" s="46">
        <f t="shared" si="26"/>
        <v>1680.5608050000001</v>
      </c>
      <c r="BG22" s="46">
        <f t="shared" si="26"/>
        <v>1784.5330349999999</v>
      </c>
      <c r="BH22" s="46">
        <f t="shared" si="26"/>
        <v>1856.8138349999999</v>
      </c>
      <c r="BI22" s="50">
        <f t="shared" si="26"/>
        <v>2068.0474049999998</v>
      </c>
      <c r="BJ22" s="46">
        <f t="shared" si="26"/>
        <v>2100.4847949999998</v>
      </c>
      <c r="BK22" s="46">
        <f t="shared" si="26"/>
        <v>2209.6946250000001</v>
      </c>
      <c r="BL22" s="46">
        <f t="shared" si="26"/>
        <v>4384.8099000000002</v>
      </c>
      <c r="BM22" s="46">
        <f t="shared" si="26"/>
        <v>4386.6948599999996</v>
      </c>
      <c r="BN22" s="46">
        <f t="shared" si="26"/>
        <v>4391.3179399999999</v>
      </c>
      <c r="BO22" s="46">
        <f t="shared" ref="BO22:DZ22" si="27">BO9+BO15</f>
        <v>4391.3179399999999</v>
      </c>
      <c r="BP22" s="46">
        <f t="shared" si="27"/>
        <v>4411.6353399999998</v>
      </c>
      <c r="BQ22" s="46">
        <f t="shared" si="27"/>
        <v>4446.0829599999997</v>
      </c>
      <c r="BR22" s="46">
        <f t="shared" si="27"/>
        <v>4450.0735599999998</v>
      </c>
      <c r="BS22" s="46">
        <f t="shared" si="27"/>
        <v>4501.2541499999998</v>
      </c>
      <c r="BT22" s="46">
        <f t="shared" si="27"/>
        <v>4538.7487300000003</v>
      </c>
      <c r="BU22" s="50">
        <f t="shared" si="27"/>
        <v>4631.3822300000002</v>
      </c>
      <c r="BV22" s="46">
        <f t="shared" si="27"/>
        <v>4668.620355</v>
      </c>
      <c r="BW22" s="46">
        <f t="shared" si="27"/>
        <v>4742.9457849999999</v>
      </c>
      <c r="BX22" s="46">
        <f t="shared" si="27"/>
        <v>5789.6569840000002</v>
      </c>
      <c r="BY22" s="46">
        <f t="shared" si="27"/>
        <v>5831.1588949999996</v>
      </c>
      <c r="BZ22" s="46">
        <f t="shared" si="27"/>
        <v>5845.9878149999995</v>
      </c>
      <c r="CA22" s="46">
        <f t="shared" si="27"/>
        <v>5865.8838249999999</v>
      </c>
      <c r="CB22" s="46">
        <f t="shared" si="27"/>
        <v>5875.8615849999996</v>
      </c>
      <c r="CC22" s="46">
        <f t="shared" si="27"/>
        <v>5890.3109649999997</v>
      </c>
      <c r="CD22" s="46">
        <f t="shared" si="27"/>
        <v>5899.9299650000003</v>
      </c>
      <c r="CE22" s="46">
        <f t="shared" si="27"/>
        <v>5926.8004849999998</v>
      </c>
      <c r="CF22" s="46">
        <f t="shared" si="27"/>
        <v>5949.7926799999996</v>
      </c>
      <c r="CG22" s="132">
        <f t="shared" si="27"/>
        <v>6005.9622899999995</v>
      </c>
      <c r="CH22" s="70">
        <f t="shared" si="27"/>
        <v>6024.3728000000001</v>
      </c>
      <c r="CI22" s="46">
        <f t="shared" si="27"/>
        <v>6106.5536950000005</v>
      </c>
      <c r="CJ22" s="46">
        <f t="shared" si="27"/>
        <v>6608.9150999999993</v>
      </c>
      <c r="CK22" s="46">
        <f t="shared" si="27"/>
        <v>6616.9047</v>
      </c>
      <c r="CL22" s="46">
        <f t="shared" si="27"/>
        <v>6621.2846999999992</v>
      </c>
      <c r="CM22" s="46">
        <f t="shared" si="27"/>
        <v>6621.2846999999992</v>
      </c>
      <c r="CN22" s="46">
        <f t="shared" si="27"/>
        <v>6626.1878399999996</v>
      </c>
      <c r="CO22" s="46">
        <f t="shared" si="27"/>
        <v>6626.1878399999996</v>
      </c>
      <c r="CP22" s="46">
        <f t="shared" si="27"/>
        <v>6626.1878399999996</v>
      </c>
      <c r="CQ22" s="46">
        <f t="shared" si="27"/>
        <v>6626.1878399999996</v>
      </c>
      <c r="CR22" s="46">
        <f t="shared" si="27"/>
        <v>6626.1878399999996</v>
      </c>
      <c r="CS22" s="132">
        <f t="shared" si="27"/>
        <v>6632.1478399999996</v>
      </c>
      <c r="CT22" s="70">
        <f t="shared" si="27"/>
        <v>6659.2468399999998</v>
      </c>
      <c r="CU22" s="46">
        <f t="shared" si="27"/>
        <v>6665.7326800000001</v>
      </c>
      <c r="CV22" s="46">
        <f t="shared" si="27"/>
        <v>6689.8266800000001</v>
      </c>
      <c r="CW22" s="46">
        <f t="shared" si="27"/>
        <v>6702.8266800000001</v>
      </c>
      <c r="CX22" s="46">
        <f t="shared" si="27"/>
        <v>6702.8266800000001</v>
      </c>
      <c r="CY22" s="46">
        <f t="shared" si="27"/>
        <v>6706.1186800000005</v>
      </c>
      <c r="CZ22" s="46">
        <f t="shared" si="27"/>
        <v>6706.1186800000005</v>
      </c>
      <c r="DA22" s="46">
        <f t="shared" si="27"/>
        <v>6706.1186800000005</v>
      </c>
      <c r="DB22" s="46">
        <f t="shared" si="27"/>
        <v>6706.1186800000005</v>
      </c>
      <c r="DC22" s="46">
        <f t="shared" si="27"/>
        <v>6706.1186800000005</v>
      </c>
      <c r="DD22" s="46">
        <f t="shared" si="27"/>
        <v>6706.1186800000005</v>
      </c>
      <c r="DE22" s="132">
        <f t="shared" si="27"/>
        <v>6706.1186800000005</v>
      </c>
      <c r="DF22" s="70">
        <f t="shared" si="27"/>
        <v>6706.1186800000005</v>
      </c>
      <c r="DG22" s="46">
        <f t="shared" si="27"/>
        <v>6706.1186800000005</v>
      </c>
      <c r="DH22" s="46">
        <f t="shared" si="27"/>
        <v>6706.1186800000005</v>
      </c>
      <c r="DI22" s="46">
        <f t="shared" si="27"/>
        <v>6706.1186800000005</v>
      </c>
      <c r="DJ22" s="46">
        <f t="shared" si="27"/>
        <v>6706.1186800000005</v>
      </c>
      <c r="DK22" s="46">
        <f t="shared" si="27"/>
        <v>6706.1186800000005</v>
      </c>
      <c r="DL22" s="46">
        <f t="shared" si="27"/>
        <v>6706.1186800000005</v>
      </c>
      <c r="DM22" s="46">
        <f t="shared" si="27"/>
        <v>6706.1186800000005</v>
      </c>
      <c r="DN22" s="46">
        <f t="shared" si="27"/>
        <v>6706.1186800000005</v>
      </c>
      <c r="DO22" s="46">
        <f t="shared" si="27"/>
        <v>6706.1186800000005</v>
      </c>
      <c r="DP22" s="46">
        <f t="shared" si="27"/>
        <v>6706.1186800000005</v>
      </c>
      <c r="DQ22" s="132">
        <f t="shared" si="27"/>
        <v>6706.1186800000005</v>
      </c>
      <c r="DR22" s="70">
        <f t="shared" si="27"/>
        <v>6706.1186800000005</v>
      </c>
      <c r="DS22" s="46">
        <f t="shared" si="27"/>
        <v>6706.1186800000005</v>
      </c>
      <c r="DT22" s="46">
        <f t="shared" si="27"/>
        <v>6706.1186800000005</v>
      </c>
      <c r="DU22" s="46">
        <f t="shared" si="27"/>
        <v>6706.1186800000005</v>
      </c>
      <c r="DV22" s="46">
        <f t="shared" si="27"/>
        <v>6706.1186800000005</v>
      </c>
      <c r="DW22" s="46">
        <f t="shared" si="27"/>
        <v>6706.1186800000005</v>
      </c>
      <c r="DX22" s="46">
        <f t="shared" si="27"/>
        <v>6706.1186800000005</v>
      </c>
      <c r="DY22" s="46">
        <f t="shared" si="27"/>
        <v>6706.1186800000005</v>
      </c>
      <c r="DZ22" s="46">
        <f t="shared" si="27"/>
        <v>6706.1186800000005</v>
      </c>
      <c r="EA22" s="46">
        <f t="shared" ref="EA22:FG22" si="28">EA9+EA15</f>
        <v>6706.1186800000005</v>
      </c>
      <c r="EB22" s="46">
        <f t="shared" si="28"/>
        <v>6706.1186800000005</v>
      </c>
      <c r="EC22" s="46">
        <f t="shared" si="28"/>
        <v>6706.1186800000005</v>
      </c>
      <c r="ED22" s="70">
        <f t="shared" si="28"/>
        <v>6706.1186800000005</v>
      </c>
      <c r="EE22" s="46">
        <f t="shared" si="28"/>
        <v>6706.1186800000005</v>
      </c>
      <c r="EF22" s="46">
        <f t="shared" si="28"/>
        <v>6706.1186800000005</v>
      </c>
      <c r="EG22" s="46">
        <f t="shared" si="28"/>
        <v>6706.1186800000005</v>
      </c>
      <c r="EH22" s="46">
        <f t="shared" si="28"/>
        <v>6706.1186800000005</v>
      </c>
      <c r="EI22" s="46">
        <f t="shared" si="28"/>
        <v>6706.1186800000005</v>
      </c>
      <c r="EJ22" s="46">
        <f t="shared" si="28"/>
        <v>6706.1186800000005</v>
      </c>
      <c r="EK22" s="46">
        <f t="shared" si="28"/>
        <v>6706.1186800000005</v>
      </c>
      <c r="EL22" s="46">
        <f t="shared" si="28"/>
        <v>6706.1186800000005</v>
      </c>
      <c r="EM22" s="46">
        <f t="shared" si="28"/>
        <v>6706.1186800000005</v>
      </c>
      <c r="EN22" s="46">
        <f t="shared" si="28"/>
        <v>6706.1186800000005</v>
      </c>
      <c r="EO22" s="46">
        <f t="shared" si="28"/>
        <v>6706.1186800000005</v>
      </c>
      <c r="EP22" s="70">
        <f t="shared" si="28"/>
        <v>6706.1186800000005</v>
      </c>
      <c r="EQ22" s="46">
        <f t="shared" si="28"/>
        <v>6706.1186800000005</v>
      </c>
      <c r="ER22" s="46">
        <f t="shared" si="28"/>
        <v>6706.1186800000005</v>
      </c>
      <c r="ES22" s="46">
        <f t="shared" si="28"/>
        <v>6706.1186800000005</v>
      </c>
      <c r="ET22" s="46">
        <f t="shared" si="28"/>
        <v>6706.1186800000005</v>
      </c>
      <c r="EU22" s="46">
        <f t="shared" si="28"/>
        <v>6706.1186800000005</v>
      </c>
      <c r="EV22" s="46">
        <f t="shared" si="28"/>
        <v>6706.1186800000005</v>
      </c>
      <c r="EW22" s="46">
        <f t="shared" si="28"/>
        <v>6706.1186800000005</v>
      </c>
      <c r="EX22" s="46">
        <f t="shared" si="28"/>
        <v>6706.1186800000005</v>
      </c>
      <c r="EY22" s="46">
        <f t="shared" si="28"/>
        <v>6706.1186800000005</v>
      </c>
      <c r="EZ22" s="46">
        <f t="shared" si="28"/>
        <v>6706.1186800000005</v>
      </c>
      <c r="FA22" s="83">
        <f t="shared" si="28"/>
        <v>6706.1186800000005</v>
      </c>
      <c r="FB22" s="46">
        <f t="shared" si="28"/>
        <v>6706.1186800000005</v>
      </c>
      <c r="FC22" s="46">
        <f t="shared" si="28"/>
        <v>6706.1186800000005</v>
      </c>
      <c r="FD22" s="46">
        <f t="shared" si="28"/>
        <v>6706.1186800000005</v>
      </c>
      <c r="FE22" s="46">
        <f t="shared" si="28"/>
        <v>6706.1186800000005</v>
      </c>
      <c r="FF22" s="46">
        <f t="shared" si="28"/>
        <v>6706.1186800000005</v>
      </c>
      <c r="FG22" s="46">
        <f t="shared" si="28"/>
        <v>6706.1186800000005</v>
      </c>
      <c r="FH22" s="166">
        <f t="shared" ref="FH22:FJ22" si="29">FH9+FH15</f>
        <v>6706.1186800000005</v>
      </c>
      <c r="FI22" s="166">
        <f t="shared" si="29"/>
        <v>6706.1186800000005</v>
      </c>
      <c r="FJ22" s="166">
        <f t="shared" si="29"/>
        <v>6706.1186800000005</v>
      </c>
      <c r="FK22" s="166">
        <f t="shared" ref="FK22:FM22" si="30">FK9+FK15</f>
        <v>6706.1186800000005</v>
      </c>
      <c r="FL22" s="166">
        <f t="shared" si="30"/>
        <v>6706.1186800000005</v>
      </c>
      <c r="FM22" s="166">
        <f t="shared" si="30"/>
        <v>6706.1186800000005</v>
      </c>
    </row>
    <row r="23" spans="1:172" s="1" customFormat="1" ht="20.149999999999999" customHeight="1" x14ac:dyDescent="0.35">
      <c r="A23" s="31" t="s">
        <v>283</v>
      </c>
      <c r="B23" s="56">
        <f>B10+B16</f>
        <v>1.9495200000000001</v>
      </c>
      <c r="C23" s="46">
        <f t="shared" ref="C23:BN23" si="31">C10+C16</f>
        <v>1.9495200000000001</v>
      </c>
      <c r="D23" s="46">
        <f t="shared" si="31"/>
        <v>1.9902500000000001</v>
      </c>
      <c r="E23" s="46">
        <f t="shared" si="31"/>
        <v>2.0030900000000003</v>
      </c>
      <c r="F23" s="46">
        <f t="shared" si="31"/>
        <v>2.00901</v>
      </c>
      <c r="G23" s="46">
        <f t="shared" si="31"/>
        <v>2.0368300000000001</v>
      </c>
      <c r="H23" s="46">
        <f t="shared" si="31"/>
        <v>2.0557699999999999</v>
      </c>
      <c r="I23" s="46">
        <f t="shared" si="31"/>
        <v>2.0593699999999999</v>
      </c>
      <c r="J23" s="46">
        <f t="shared" si="31"/>
        <v>2.06046</v>
      </c>
      <c r="K23" s="46">
        <f t="shared" si="31"/>
        <v>2.0709599999999999</v>
      </c>
      <c r="L23" s="46">
        <f t="shared" si="31"/>
        <v>2.0897700000000001</v>
      </c>
      <c r="M23" s="50">
        <f t="shared" si="31"/>
        <v>2.1013700000000002</v>
      </c>
      <c r="N23" s="51">
        <f t="shared" si="31"/>
        <v>2.1013700000000002</v>
      </c>
      <c r="O23" s="46">
        <f t="shared" si="31"/>
        <v>2.11042</v>
      </c>
      <c r="P23" s="46">
        <f t="shared" si="31"/>
        <v>2.1248499999999999</v>
      </c>
      <c r="Q23" s="46">
        <f t="shared" si="31"/>
        <v>2.1330300000000002</v>
      </c>
      <c r="R23" s="46">
        <f t="shared" si="31"/>
        <v>2.1846000000000001</v>
      </c>
      <c r="S23" s="46">
        <f t="shared" si="31"/>
        <v>2.2283599999999999</v>
      </c>
      <c r="T23" s="46">
        <f t="shared" si="31"/>
        <v>2.2456100000000001</v>
      </c>
      <c r="U23" s="46">
        <f t="shared" si="31"/>
        <v>2.2785799999999998</v>
      </c>
      <c r="V23" s="46">
        <f t="shared" si="31"/>
        <v>2.3283300000000002</v>
      </c>
      <c r="W23" s="46">
        <f t="shared" si="31"/>
        <v>7.2496600000000004</v>
      </c>
      <c r="X23" s="46">
        <f t="shared" si="31"/>
        <v>7.3672000000000004</v>
      </c>
      <c r="Y23" s="50">
        <f t="shared" si="31"/>
        <v>7.5363100000000003</v>
      </c>
      <c r="Z23" s="46">
        <f t="shared" si="31"/>
        <v>7.7174600000000009</v>
      </c>
      <c r="AA23" s="46">
        <f t="shared" si="31"/>
        <v>7.8014799999999997</v>
      </c>
      <c r="AB23" s="46">
        <f t="shared" si="31"/>
        <v>8.9400399999999998</v>
      </c>
      <c r="AC23" s="46">
        <f t="shared" si="31"/>
        <v>9.0323499999999992</v>
      </c>
      <c r="AD23" s="46">
        <f t="shared" si="31"/>
        <v>9.1115600000000008</v>
      </c>
      <c r="AE23" s="46">
        <f t="shared" si="31"/>
        <v>9.2195199999999993</v>
      </c>
      <c r="AF23" s="46">
        <f t="shared" si="31"/>
        <v>9.3200800000000008</v>
      </c>
      <c r="AG23" s="46">
        <f t="shared" si="31"/>
        <v>9.7655999999999992</v>
      </c>
      <c r="AH23" s="46">
        <f t="shared" si="31"/>
        <v>10.212289999999999</v>
      </c>
      <c r="AI23" s="46">
        <f t="shared" si="31"/>
        <v>11.016</v>
      </c>
      <c r="AJ23" s="46">
        <f t="shared" si="31"/>
        <v>13.87833</v>
      </c>
      <c r="AK23" s="50">
        <f t="shared" si="31"/>
        <v>14.503990000000002</v>
      </c>
      <c r="AL23" s="46">
        <f t="shared" si="31"/>
        <v>18.108415999999998</v>
      </c>
      <c r="AM23" s="46">
        <f t="shared" si="31"/>
        <v>59.723368999999998</v>
      </c>
      <c r="AN23" s="46">
        <f t="shared" si="31"/>
        <v>330.97823299999999</v>
      </c>
      <c r="AO23" s="46">
        <f t="shared" si="31"/>
        <v>331.79064899999997</v>
      </c>
      <c r="AP23" s="46">
        <f t="shared" si="31"/>
        <v>345.39047900000003</v>
      </c>
      <c r="AQ23" s="46">
        <f t="shared" si="31"/>
        <v>346.61903899999999</v>
      </c>
      <c r="AR23" s="46">
        <f t="shared" si="31"/>
        <v>348.63879900000001</v>
      </c>
      <c r="AS23" s="46">
        <f t="shared" si="31"/>
        <v>351.39502899999997</v>
      </c>
      <c r="AT23" s="46">
        <f t="shared" si="31"/>
        <v>354.15983899999998</v>
      </c>
      <c r="AU23" s="46">
        <f t="shared" si="31"/>
        <v>356.79903399999995</v>
      </c>
      <c r="AV23" s="46">
        <f t="shared" si="31"/>
        <v>360.20585399999999</v>
      </c>
      <c r="AW23" s="50">
        <f t="shared" si="31"/>
        <v>362.75352400000003</v>
      </c>
      <c r="AX23" s="46">
        <f t="shared" si="31"/>
        <v>366.34452400000004</v>
      </c>
      <c r="AY23" s="46">
        <f t="shared" si="31"/>
        <v>409.49321399999997</v>
      </c>
      <c r="AZ23" s="46">
        <f t="shared" si="31"/>
        <v>431.538974</v>
      </c>
      <c r="BA23" s="46">
        <f t="shared" si="31"/>
        <v>433.86665399999998</v>
      </c>
      <c r="BB23" s="46">
        <f t="shared" si="31"/>
        <v>436.696754</v>
      </c>
      <c r="BC23" s="46">
        <f t="shared" si="31"/>
        <v>440.42385400000001</v>
      </c>
      <c r="BD23" s="46">
        <f t="shared" si="31"/>
        <v>443.55129399999998</v>
      </c>
      <c r="BE23" s="46">
        <f t="shared" si="31"/>
        <v>445.70329399999997</v>
      </c>
      <c r="BF23" s="46">
        <f t="shared" si="31"/>
        <v>448.33759399999997</v>
      </c>
      <c r="BG23" s="46">
        <f t="shared" si="31"/>
        <v>451.30540399999995</v>
      </c>
      <c r="BH23" s="46">
        <f t="shared" si="31"/>
        <v>453.603094</v>
      </c>
      <c r="BI23" s="50">
        <f t="shared" si="31"/>
        <v>457.73093900000003</v>
      </c>
      <c r="BJ23" s="46">
        <f t="shared" si="31"/>
        <v>475.43379899999996</v>
      </c>
      <c r="BK23" s="46">
        <f t="shared" si="31"/>
        <v>478.11579899999998</v>
      </c>
      <c r="BL23" s="46">
        <f t="shared" si="31"/>
        <v>484.43827900000002</v>
      </c>
      <c r="BM23" s="46">
        <f t="shared" si="31"/>
        <v>486.99658099999999</v>
      </c>
      <c r="BN23" s="46">
        <f t="shared" si="31"/>
        <v>494.43246099999999</v>
      </c>
      <c r="BO23" s="46">
        <f t="shared" ref="BO23:DZ23" si="32">BO10+BO16</f>
        <v>497.62706100000003</v>
      </c>
      <c r="BP23" s="46">
        <f t="shared" si="32"/>
        <v>500.157061</v>
      </c>
      <c r="BQ23" s="46">
        <f t="shared" si="32"/>
        <v>504.99506099999996</v>
      </c>
      <c r="BR23" s="46">
        <f t="shared" si="32"/>
        <v>516.05416100000002</v>
      </c>
      <c r="BS23" s="46">
        <f t="shared" si="32"/>
        <v>520.25605099999996</v>
      </c>
      <c r="BT23" s="46">
        <f t="shared" si="32"/>
        <v>528.86933099999999</v>
      </c>
      <c r="BU23" s="50">
        <f t="shared" si="32"/>
        <v>543.31009100000006</v>
      </c>
      <c r="BV23" s="46">
        <f t="shared" si="32"/>
        <v>548.67159100000003</v>
      </c>
      <c r="BW23" s="46">
        <f t="shared" si="32"/>
        <v>552.34747100000004</v>
      </c>
      <c r="BX23" s="46">
        <f t="shared" si="32"/>
        <v>572.048991</v>
      </c>
      <c r="BY23" s="46">
        <f t="shared" si="32"/>
        <v>575.00859100000002</v>
      </c>
      <c r="BZ23" s="46">
        <f t="shared" si="32"/>
        <v>576.17359099999999</v>
      </c>
      <c r="CA23" s="46">
        <f t="shared" si="32"/>
        <v>594.70719099999997</v>
      </c>
      <c r="CB23" s="46">
        <f t="shared" si="32"/>
        <v>596.366581</v>
      </c>
      <c r="CC23" s="46">
        <f t="shared" si="32"/>
        <v>598.37158099999999</v>
      </c>
      <c r="CD23" s="46">
        <f t="shared" si="32"/>
        <v>604.62727099999995</v>
      </c>
      <c r="CE23" s="46">
        <f t="shared" si="32"/>
        <v>604.7782709999999</v>
      </c>
      <c r="CF23" s="46">
        <f t="shared" si="32"/>
        <v>605.03427099999999</v>
      </c>
      <c r="CG23" s="132">
        <f t="shared" si="32"/>
        <v>605.26627099999996</v>
      </c>
      <c r="CH23" s="70">
        <f t="shared" si="32"/>
        <v>605.88619099999994</v>
      </c>
      <c r="CI23" s="46">
        <f t="shared" si="32"/>
        <v>606.43119100000001</v>
      </c>
      <c r="CJ23" s="46">
        <f t="shared" si="32"/>
        <v>613.67319099999997</v>
      </c>
      <c r="CK23" s="46">
        <f t="shared" si="32"/>
        <v>613.67319099999997</v>
      </c>
      <c r="CL23" s="46">
        <f t="shared" si="32"/>
        <v>613.67319099999997</v>
      </c>
      <c r="CM23" s="46">
        <f t="shared" si="32"/>
        <v>613.67319099999997</v>
      </c>
      <c r="CN23" s="46">
        <f t="shared" si="32"/>
        <v>613.67319099999997</v>
      </c>
      <c r="CO23" s="46">
        <f t="shared" si="32"/>
        <v>613.67319099999997</v>
      </c>
      <c r="CP23" s="46">
        <f t="shared" si="32"/>
        <v>613.67319099999997</v>
      </c>
      <c r="CQ23" s="46">
        <f t="shared" si="32"/>
        <v>613.67319099999997</v>
      </c>
      <c r="CR23" s="46">
        <f t="shared" si="32"/>
        <v>613.67319099999997</v>
      </c>
      <c r="CS23" s="132">
        <f t="shared" si="32"/>
        <v>619.63409100000001</v>
      </c>
      <c r="CT23" s="70">
        <f t="shared" si="32"/>
        <v>619.63409100000001</v>
      </c>
      <c r="CU23" s="46">
        <f t="shared" si="32"/>
        <v>619.63409100000001</v>
      </c>
      <c r="CV23" s="46">
        <f t="shared" si="32"/>
        <v>619.80329099999994</v>
      </c>
      <c r="CW23" s="46">
        <f t="shared" si="32"/>
        <v>619.80329099999994</v>
      </c>
      <c r="CX23" s="46">
        <f t="shared" si="32"/>
        <v>619.80329099999994</v>
      </c>
      <c r="CY23" s="46">
        <f t="shared" si="32"/>
        <v>619.80329099999994</v>
      </c>
      <c r="CZ23" s="46">
        <f t="shared" si="32"/>
        <v>619.80329099999994</v>
      </c>
      <c r="DA23" s="46">
        <f t="shared" si="32"/>
        <v>619.80329099999994</v>
      </c>
      <c r="DB23" s="46">
        <f t="shared" si="32"/>
        <v>619.80329099999994</v>
      </c>
      <c r="DC23" s="46">
        <f t="shared" si="32"/>
        <v>619.80329099999994</v>
      </c>
      <c r="DD23" s="46">
        <f t="shared" si="32"/>
        <v>619.80329099999994</v>
      </c>
      <c r="DE23" s="132">
        <f t="shared" si="32"/>
        <v>619.80329099999994</v>
      </c>
      <c r="DF23" s="70">
        <f t="shared" si="32"/>
        <v>619.80329099999994</v>
      </c>
      <c r="DG23" s="46">
        <f t="shared" si="32"/>
        <v>619.80329099999994</v>
      </c>
      <c r="DH23" s="46">
        <f t="shared" si="32"/>
        <v>619.80329099999994</v>
      </c>
      <c r="DI23" s="46">
        <f t="shared" si="32"/>
        <v>619.80329099999994</v>
      </c>
      <c r="DJ23" s="46">
        <f t="shared" si="32"/>
        <v>619.80329099999994</v>
      </c>
      <c r="DK23" s="46">
        <f t="shared" si="32"/>
        <v>619.80329099999994</v>
      </c>
      <c r="DL23" s="46">
        <f t="shared" si="32"/>
        <v>619.80329099999994</v>
      </c>
      <c r="DM23" s="46">
        <f t="shared" si="32"/>
        <v>619.80329099999994</v>
      </c>
      <c r="DN23" s="46">
        <f t="shared" si="32"/>
        <v>619.80329099999994</v>
      </c>
      <c r="DO23" s="46">
        <f t="shared" si="32"/>
        <v>619.80329099999994</v>
      </c>
      <c r="DP23" s="46">
        <f t="shared" si="32"/>
        <v>619.80329099999994</v>
      </c>
      <c r="DQ23" s="132">
        <f t="shared" si="32"/>
        <v>619.80329099999994</v>
      </c>
      <c r="DR23" s="70">
        <f t="shared" si="32"/>
        <v>619.80329099999994</v>
      </c>
      <c r="DS23" s="46">
        <f t="shared" si="32"/>
        <v>619.80329099999994</v>
      </c>
      <c r="DT23" s="46">
        <f t="shared" si="32"/>
        <v>619.80329099999994</v>
      </c>
      <c r="DU23" s="46">
        <f t="shared" si="32"/>
        <v>619.80329099999994</v>
      </c>
      <c r="DV23" s="46">
        <f t="shared" si="32"/>
        <v>619.80329099999994</v>
      </c>
      <c r="DW23" s="46">
        <f t="shared" si="32"/>
        <v>619.80329099999994</v>
      </c>
      <c r="DX23" s="46">
        <f t="shared" si="32"/>
        <v>619.80329099999994</v>
      </c>
      <c r="DY23" s="46">
        <f t="shared" si="32"/>
        <v>619.80329099999994</v>
      </c>
      <c r="DZ23" s="46">
        <f t="shared" si="32"/>
        <v>619.80329099999994</v>
      </c>
      <c r="EA23" s="46">
        <f t="shared" ref="EA23:FG23" si="33">EA10+EA16</f>
        <v>619.80329099999994</v>
      </c>
      <c r="EB23" s="46">
        <f t="shared" si="33"/>
        <v>619.80329099999994</v>
      </c>
      <c r="EC23" s="46">
        <f t="shared" si="33"/>
        <v>619.80329099999994</v>
      </c>
      <c r="ED23" s="70">
        <f t="shared" si="33"/>
        <v>619.80329099999994</v>
      </c>
      <c r="EE23" s="46">
        <f t="shared" si="33"/>
        <v>619.80329099999994</v>
      </c>
      <c r="EF23" s="46">
        <f t="shared" si="33"/>
        <v>619.80329099999994</v>
      </c>
      <c r="EG23" s="46">
        <f t="shared" si="33"/>
        <v>619.80329099999994</v>
      </c>
      <c r="EH23" s="46">
        <f t="shared" si="33"/>
        <v>619.80329099999994</v>
      </c>
      <c r="EI23" s="46">
        <f t="shared" si="33"/>
        <v>619.80329099999994</v>
      </c>
      <c r="EJ23" s="46">
        <f t="shared" si="33"/>
        <v>619.80329099999994</v>
      </c>
      <c r="EK23" s="46">
        <f t="shared" si="33"/>
        <v>619.80329099999994</v>
      </c>
      <c r="EL23" s="46">
        <f t="shared" si="33"/>
        <v>619.80329099999994</v>
      </c>
      <c r="EM23" s="46">
        <f t="shared" si="33"/>
        <v>619.80329099999994</v>
      </c>
      <c r="EN23" s="46">
        <f t="shared" si="33"/>
        <v>619.80329099999994</v>
      </c>
      <c r="EO23" s="46">
        <f t="shared" si="33"/>
        <v>619.80329099999994</v>
      </c>
      <c r="EP23" s="70">
        <f t="shared" si="33"/>
        <v>619.80329099999994</v>
      </c>
      <c r="EQ23" s="46">
        <f t="shared" si="33"/>
        <v>619.80329099999994</v>
      </c>
      <c r="ER23" s="46">
        <f t="shared" si="33"/>
        <v>619.80329099999994</v>
      </c>
      <c r="ES23" s="46">
        <f t="shared" si="33"/>
        <v>619.80329099999994</v>
      </c>
      <c r="ET23" s="46">
        <f t="shared" si="33"/>
        <v>619.80329099999994</v>
      </c>
      <c r="EU23" s="46">
        <f t="shared" si="33"/>
        <v>619.80329099999994</v>
      </c>
      <c r="EV23" s="46">
        <f t="shared" si="33"/>
        <v>619.80329099999994</v>
      </c>
      <c r="EW23" s="46">
        <f t="shared" si="33"/>
        <v>619.80329099999994</v>
      </c>
      <c r="EX23" s="46">
        <f t="shared" si="33"/>
        <v>619.80329099999994</v>
      </c>
      <c r="EY23" s="46">
        <f t="shared" si="33"/>
        <v>619.80329099999994</v>
      </c>
      <c r="EZ23" s="46">
        <f t="shared" si="33"/>
        <v>619.80329099999994</v>
      </c>
      <c r="FA23" s="83">
        <f t="shared" si="33"/>
        <v>619.80329099999994</v>
      </c>
      <c r="FB23" s="46">
        <f t="shared" si="33"/>
        <v>619.80329099999994</v>
      </c>
      <c r="FC23" s="46">
        <f t="shared" si="33"/>
        <v>619.80329099999994</v>
      </c>
      <c r="FD23" s="46">
        <f t="shared" si="33"/>
        <v>619.80329099999994</v>
      </c>
      <c r="FE23" s="46">
        <f t="shared" si="33"/>
        <v>619.80329099999994</v>
      </c>
      <c r="FF23" s="46">
        <f t="shared" si="33"/>
        <v>619.80329099999994</v>
      </c>
      <c r="FG23" s="46">
        <f t="shared" si="33"/>
        <v>619.80329099999994</v>
      </c>
      <c r="FH23" s="166">
        <f t="shared" ref="FH23:FJ23" si="34">FH10+FH16</f>
        <v>619.80329099999994</v>
      </c>
      <c r="FI23" s="166">
        <f t="shared" si="34"/>
        <v>619.80329099999994</v>
      </c>
      <c r="FJ23" s="166">
        <f t="shared" si="34"/>
        <v>619.80329099999994</v>
      </c>
      <c r="FK23" s="166">
        <f t="shared" ref="FK23:FM23" si="35">FK10+FK16</f>
        <v>619.80329099999994</v>
      </c>
      <c r="FL23" s="166">
        <f t="shared" si="35"/>
        <v>619.80329099999994</v>
      </c>
      <c r="FM23" s="166">
        <f t="shared" si="35"/>
        <v>619.80329099999994</v>
      </c>
    </row>
    <row r="24" spans="1:172" s="1" customFormat="1" ht="20.149999999999999" customHeight="1" x14ac:dyDescent="0.35">
      <c r="A24" s="31" t="s">
        <v>284</v>
      </c>
      <c r="B24" s="56">
        <f>B11</f>
        <v>0</v>
      </c>
      <c r="C24" s="46">
        <f t="shared" ref="C24:BN24" si="36">C11</f>
        <v>0</v>
      </c>
      <c r="D24" s="46">
        <f t="shared" si="36"/>
        <v>0</v>
      </c>
      <c r="E24" s="46">
        <f t="shared" si="36"/>
        <v>0</v>
      </c>
      <c r="F24" s="46">
        <f t="shared" si="36"/>
        <v>0</v>
      </c>
      <c r="G24" s="46">
        <f t="shared" si="36"/>
        <v>0</v>
      </c>
      <c r="H24" s="46">
        <f t="shared" si="36"/>
        <v>0</v>
      </c>
      <c r="I24" s="46">
        <f t="shared" si="36"/>
        <v>0</v>
      </c>
      <c r="J24" s="46">
        <f t="shared" si="36"/>
        <v>0</v>
      </c>
      <c r="K24" s="46">
        <f t="shared" si="36"/>
        <v>0</v>
      </c>
      <c r="L24" s="46">
        <f t="shared" si="36"/>
        <v>0</v>
      </c>
      <c r="M24" s="50">
        <f t="shared" si="36"/>
        <v>0</v>
      </c>
      <c r="N24" s="51">
        <f t="shared" si="36"/>
        <v>0</v>
      </c>
      <c r="O24" s="46">
        <f t="shared" si="36"/>
        <v>0</v>
      </c>
      <c r="P24" s="46">
        <f t="shared" si="36"/>
        <v>0</v>
      </c>
      <c r="Q24" s="46">
        <f t="shared" si="36"/>
        <v>0</v>
      </c>
      <c r="R24" s="46">
        <f t="shared" si="36"/>
        <v>0</v>
      </c>
      <c r="S24" s="46">
        <f t="shared" si="36"/>
        <v>0</v>
      </c>
      <c r="T24" s="46">
        <f t="shared" si="36"/>
        <v>0</v>
      </c>
      <c r="U24" s="46">
        <f t="shared" si="36"/>
        <v>0</v>
      </c>
      <c r="V24" s="46">
        <f t="shared" si="36"/>
        <v>0</v>
      </c>
      <c r="W24" s="46">
        <f t="shared" si="36"/>
        <v>0</v>
      </c>
      <c r="X24" s="46">
        <f t="shared" si="36"/>
        <v>0</v>
      </c>
      <c r="Y24" s="50">
        <f t="shared" si="36"/>
        <v>0</v>
      </c>
      <c r="Z24" s="46">
        <f t="shared" si="36"/>
        <v>0</v>
      </c>
      <c r="AA24" s="46">
        <f t="shared" si="36"/>
        <v>0</v>
      </c>
      <c r="AB24" s="46">
        <f t="shared" si="36"/>
        <v>0</v>
      </c>
      <c r="AC24" s="46">
        <f t="shared" si="36"/>
        <v>0</v>
      </c>
      <c r="AD24" s="46">
        <f t="shared" si="36"/>
        <v>0</v>
      </c>
      <c r="AE24" s="46">
        <f t="shared" si="36"/>
        <v>0</v>
      </c>
      <c r="AF24" s="46">
        <f t="shared" si="36"/>
        <v>0</v>
      </c>
      <c r="AG24" s="46">
        <f t="shared" si="36"/>
        <v>0</v>
      </c>
      <c r="AH24" s="46">
        <f t="shared" si="36"/>
        <v>0</v>
      </c>
      <c r="AI24" s="46">
        <f t="shared" si="36"/>
        <v>0</v>
      </c>
      <c r="AJ24" s="46">
        <f t="shared" si="36"/>
        <v>0</v>
      </c>
      <c r="AK24" s="50">
        <f t="shared" si="36"/>
        <v>0</v>
      </c>
      <c r="AL24" s="46">
        <f t="shared" si="36"/>
        <v>0</v>
      </c>
      <c r="AM24" s="46">
        <f t="shared" si="36"/>
        <v>0</v>
      </c>
      <c r="AN24" s="46">
        <f t="shared" si="36"/>
        <v>0</v>
      </c>
      <c r="AO24" s="46">
        <f t="shared" si="36"/>
        <v>0</v>
      </c>
      <c r="AP24" s="46">
        <f t="shared" si="36"/>
        <v>0</v>
      </c>
      <c r="AQ24" s="46">
        <f t="shared" si="36"/>
        <v>0</v>
      </c>
      <c r="AR24" s="46">
        <f t="shared" si="36"/>
        <v>0</v>
      </c>
      <c r="AS24" s="46">
        <f t="shared" si="36"/>
        <v>0</v>
      </c>
      <c r="AT24" s="46">
        <f t="shared" si="36"/>
        <v>0</v>
      </c>
      <c r="AU24" s="46">
        <f t="shared" si="36"/>
        <v>0</v>
      </c>
      <c r="AV24" s="46">
        <f t="shared" si="36"/>
        <v>0</v>
      </c>
      <c r="AW24" s="50">
        <f t="shared" si="36"/>
        <v>0</v>
      </c>
      <c r="AX24" s="46">
        <f t="shared" si="36"/>
        <v>0</v>
      </c>
      <c r="AY24" s="46">
        <f t="shared" si="36"/>
        <v>0</v>
      </c>
      <c r="AZ24" s="46">
        <f t="shared" si="36"/>
        <v>0</v>
      </c>
      <c r="BA24" s="46">
        <f t="shared" si="36"/>
        <v>0</v>
      </c>
      <c r="BB24" s="46">
        <f t="shared" si="36"/>
        <v>0</v>
      </c>
      <c r="BC24" s="46">
        <f t="shared" si="36"/>
        <v>0</v>
      </c>
      <c r="BD24" s="46">
        <f t="shared" si="36"/>
        <v>0</v>
      </c>
      <c r="BE24" s="46">
        <f t="shared" si="36"/>
        <v>0</v>
      </c>
      <c r="BF24" s="46">
        <f t="shared" si="36"/>
        <v>0</v>
      </c>
      <c r="BG24" s="46">
        <f t="shared" si="36"/>
        <v>0</v>
      </c>
      <c r="BH24" s="46">
        <f t="shared" si="36"/>
        <v>0</v>
      </c>
      <c r="BI24" s="50">
        <f t="shared" si="36"/>
        <v>0</v>
      </c>
      <c r="BJ24" s="46">
        <f t="shared" si="36"/>
        <v>0</v>
      </c>
      <c r="BK24" s="46">
        <f t="shared" si="36"/>
        <v>0</v>
      </c>
      <c r="BL24" s="46">
        <f t="shared" si="36"/>
        <v>0</v>
      </c>
      <c r="BM24" s="46">
        <f t="shared" si="36"/>
        <v>0</v>
      </c>
      <c r="BN24" s="46">
        <f t="shared" si="36"/>
        <v>0</v>
      </c>
      <c r="BO24" s="46">
        <f t="shared" ref="BO24:DZ24" si="37">BO11</f>
        <v>0</v>
      </c>
      <c r="BP24" s="46">
        <f t="shared" si="37"/>
        <v>0</v>
      </c>
      <c r="BQ24" s="46">
        <f t="shared" si="37"/>
        <v>0</v>
      </c>
      <c r="BR24" s="46">
        <f t="shared" si="37"/>
        <v>0</v>
      </c>
      <c r="BS24" s="46">
        <f t="shared" si="37"/>
        <v>0</v>
      </c>
      <c r="BT24" s="46">
        <f t="shared" si="37"/>
        <v>0</v>
      </c>
      <c r="BU24" s="50">
        <f t="shared" si="37"/>
        <v>0</v>
      </c>
      <c r="BV24" s="46">
        <f t="shared" si="37"/>
        <v>0</v>
      </c>
      <c r="BW24" s="46">
        <f t="shared" si="37"/>
        <v>0</v>
      </c>
      <c r="BX24" s="46">
        <f t="shared" si="37"/>
        <v>0</v>
      </c>
      <c r="BY24" s="46">
        <f t="shared" si="37"/>
        <v>0</v>
      </c>
      <c r="BZ24" s="46">
        <f t="shared" si="37"/>
        <v>0</v>
      </c>
      <c r="CA24" s="46">
        <f t="shared" si="37"/>
        <v>0</v>
      </c>
      <c r="CB24" s="46">
        <f t="shared" si="37"/>
        <v>14.6</v>
      </c>
      <c r="CC24" s="46">
        <f t="shared" si="37"/>
        <v>14.6</v>
      </c>
      <c r="CD24" s="46">
        <f t="shared" si="37"/>
        <v>14.6</v>
      </c>
      <c r="CE24" s="46">
        <f t="shared" si="37"/>
        <v>14.6</v>
      </c>
      <c r="CF24" s="46">
        <f t="shared" si="37"/>
        <v>14.6</v>
      </c>
      <c r="CG24" s="132">
        <f t="shared" si="37"/>
        <v>14.6</v>
      </c>
      <c r="CH24" s="70">
        <f t="shared" si="37"/>
        <v>26.6</v>
      </c>
      <c r="CI24" s="46">
        <f t="shared" si="37"/>
        <v>26.6</v>
      </c>
      <c r="CJ24" s="46">
        <f t="shared" si="37"/>
        <v>26.6</v>
      </c>
      <c r="CK24" s="46">
        <f t="shared" si="37"/>
        <v>26.6</v>
      </c>
      <c r="CL24" s="46">
        <f t="shared" si="37"/>
        <v>26.6</v>
      </c>
      <c r="CM24" s="46">
        <f t="shared" si="37"/>
        <v>26.6</v>
      </c>
      <c r="CN24" s="46">
        <f t="shared" si="37"/>
        <v>26.6</v>
      </c>
      <c r="CO24" s="46">
        <f t="shared" si="37"/>
        <v>26.6</v>
      </c>
      <c r="CP24" s="46">
        <f t="shared" si="37"/>
        <v>26.6</v>
      </c>
      <c r="CQ24" s="46">
        <f t="shared" si="37"/>
        <v>26.6</v>
      </c>
      <c r="CR24" s="46">
        <f t="shared" si="37"/>
        <v>26.6</v>
      </c>
      <c r="CS24" s="132">
        <f t="shared" si="37"/>
        <v>26.6</v>
      </c>
      <c r="CT24" s="70">
        <f t="shared" si="37"/>
        <v>26.6</v>
      </c>
      <c r="CU24" s="46">
        <f t="shared" si="37"/>
        <v>26.6</v>
      </c>
      <c r="CV24" s="46">
        <f t="shared" si="37"/>
        <v>26.6</v>
      </c>
      <c r="CW24" s="46">
        <f t="shared" si="37"/>
        <v>26.6</v>
      </c>
      <c r="CX24" s="46">
        <f t="shared" si="37"/>
        <v>26.6</v>
      </c>
      <c r="CY24" s="46">
        <f t="shared" si="37"/>
        <v>26.6</v>
      </c>
      <c r="CZ24" s="46">
        <f t="shared" si="37"/>
        <v>26.6</v>
      </c>
      <c r="DA24" s="46">
        <f t="shared" si="37"/>
        <v>26.6</v>
      </c>
      <c r="DB24" s="46">
        <f t="shared" si="37"/>
        <v>26.6</v>
      </c>
      <c r="DC24" s="46">
        <f t="shared" si="37"/>
        <v>26.6</v>
      </c>
      <c r="DD24" s="46">
        <f t="shared" si="37"/>
        <v>26.6</v>
      </c>
      <c r="DE24" s="132">
        <f t="shared" si="37"/>
        <v>26.6</v>
      </c>
      <c r="DF24" s="70">
        <f t="shared" si="37"/>
        <v>26.6</v>
      </c>
      <c r="DG24" s="46">
        <f t="shared" si="37"/>
        <v>26.6</v>
      </c>
      <c r="DH24" s="46">
        <f t="shared" si="37"/>
        <v>26.6</v>
      </c>
      <c r="DI24" s="46">
        <f t="shared" si="37"/>
        <v>26.6</v>
      </c>
      <c r="DJ24" s="46">
        <f t="shared" si="37"/>
        <v>26.6</v>
      </c>
      <c r="DK24" s="46">
        <f t="shared" si="37"/>
        <v>26.6</v>
      </c>
      <c r="DL24" s="46">
        <f t="shared" si="37"/>
        <v>26.6</v>
      </c>
      <c r="DM24" s="46">
        <f t="shared" si="37"/>
        <v>26.6</v>
      </c>
      <c r="DN24" s="46">
        <f t="shared" si="37"/>
        <v>26.6</v>
      </c>
      <c r="DO24" s="46">
        <f t="shared" si="37"/>
        <v>26.6</v>
      </c>
      <c r="DP24" s="46">
        <f t="shared" si="37"/>
        <v>26.6</v>
      </c>
      <c r="DQ24" s="132">
        <f t="shared" si="37"/>
        <v>26.6</v>
      </c>
      <c r="DR24" s="70">
        <f t="shared" si="37"/>
        <v>26.6</v>
      </c>
      <c r="DS24" s="46">
        <f t="shared" si="37"/>
        <v>26.6</v>
      </c>
      <c r="DT24" s="46">
        <f t="shared" si="37"/>
        <v>26.6</v>
      </c>
      <c r="DU24" s="46">
        <f t="shared" si="37"/>
        <v>26.6</v>
      </c>
      <c r="DV24" s="46">
        <f t="shared" si="37"/>
        <v>26.6</v>
      </c>
      <c r="DW24" s="46">
        <f t="shared" si="37"/>
        <v>26.6</v>
      </c>
      <c r="DX24" s="46">
        <f t="shared" si="37"/>
        <v>26.6</v>
      </c>
      <c r="DY24" s="46">
        <f t="shared" si="37"/>
        <v>26.6</v>
      </c>
      <c r="DZ24" s="46">
        <f t="shared" si="37"/>
        <v>26.6</v>
      </c>
      <c r="EA24" s="46">
        <f t="shared" ref="EA24:FG24" si="38">EA11</f>
        <v>26.6</v>
      </c>
      <c r="EB24" s="46">
        <f t="shared" si="38"/>
        <v>26.6</v>
      </c>
      <c r="EC24" s="46">
        <f t="shared" si="38"/>
        <v>26.6</v>
      </c>
      <c r="ED24" s="70">
        <f t="shared" si="38"/>
        <v>26.6</v>
      </c>
      <c r="EE24" s="46">
        <f t="shared" si="38"/>
        <v>26.6</v>
      </c>
      <c r="EF24" s="46">
        <f t="shared" si="38"/>
        <v>26.6</v>
      </c>
      <c r="EG24" s="46">
        <f t="shared" si="38"/>
        <v>26.6</v>
      </c>
      <c r="EH24" s="46">
        <f t="shared" si="38"/>
        <v>26.6</v>
      </c>
      <c r="EI24" s="46">
        <f t="shared" si="38"/>
        <v>26.6</v>
      </c>
      <c r="EJ24" s="46">
        <f t="shared" si="38"/>
        <v>26.6</v>
      </c>
      <c r="EK24" s="46">
        <f t="shared" si="38"/>
        <v>26.6</v>
      </c>
      <c r="EL24" s="46">
        <f t="shared" si="38"/>
        <v>26.6</v>
      </c>
      <c r="EM24" s="46">
        <f t="shared" si="38"/>
        <v>26.6</v>
      </c>
      <c r="EN24" s="46">
        <f t="shared" si="38"/>
        <v>26.6</v>
      </c>
      <c r="EO24" s="46">
        <f t="shared" si="38"/>
        <v>26.6</v>
      </c>
      <c r="EP24" s="70">
        <f t="shared" si="38"/>
        <v>26.6</v>
      </c>
      <c r="EQ24" s="46">
        <f t="shared" si="38"/>
        <v>26.6</v>
      </c>
      <c r="ER24" s="46">
        <f t="shared" si="38"/>
        <v>26.6</v>
      </c>
      <c r="ES24" s="46">
        <f t="shared" si="38"/>
        <v>26.6</v>
      </c>
      <c r="ET24" s="46">
        <f t="shared" si="38"/>
        <v>26.6</v>
      </c>
      <c r="EU24" s="46">
        <f t="shared" si="38"/>
        <v>26.6</v>
      </c>
      <c r="EV24" s="46">
        <f t="shared" si="38"/>
        <v>26.6</v>
      </c>
      <c r="EW24" s="46">
        <f t="shared" si="38"/>
        <v>26.6</v>
      </c>
      <c r="EX24" s="46">
        <f t="shared" si="38"/>
        <v>26.6</v>
      </c>
      <c r="EY24" s="46">
        <f t="shared" si="38"/>
        <v>26.6</v>
      </c>
      <c r="EZ24" s="46">
        <f t="shared" si="38"/>
        <v>26.6</v>
      </c>
      <c r="FA24" s="83">
        <f t="shared" si="38"/>
        <v>26.6</v>
      </c>
      <c r="FB24" s="46">
        <f t="shared" si="38"/>
        <v>26.6</v>
      </c>
      <c r="FC24" s="46">
        <f t="shared" si="38"/>
        <v>26.6</v>
      </c>
      <c r="FD24" s="46">
        <f t="shared" si="38"/>
        <v>26.6</v>
      </c>
      <c r="FE24" s="46">
        <f t="shared" si="38"/>
        <v>26.6</v>
      </c>
      <c r="FF24" s="46">
        <f t="shared" si="38"/>
        <v>26.6</v>
      </c>
      <c r="FG24" s="46">
        <f t="shared" si="38"/>
        <v>26.6</v>
      </c>
      <c r="FH24" s="166">
        <f t="shared" ref="FH24:FJ24" si="39">FH11</f>
        <v>26.6</v>
      </c>
      <c r="FI24" s="166">
        <f t="shared" si="39"/>
        <v>26.6</v>
      </c>
      <c r="FJ24" s="166">
        <f t="shared" si="39"/>
        <v>26.6</v>
      </c>
      <c r="FK24" s="166">
        <f t="shared" ref="FK24:FM24" si="40">FK11</f>
        <v>26.6</v>
      </c>
      <c r="FL24" s="166">
        <f t="shared" si="40"/>
        <v>26.6</v>
      </c>
      <c r="FM24" s="166">
        <f t="shared" si="40"/>
        <v>26.6</v>
      </c>
    </row>
    <row r="25" spans="1:172" s="1" customFormat="1" ht="20.149999999999999" customHeight="1" x14ac:dyDescent="0.35">
      <c r="A25" s="33" t="s">
        <v>287</v>
      </c>
      <c r="B25" s="59">
        <f>B12+B17</f>
        <v>0.47206500000000062</v>
      </c>
      <c r="C25" s="47">
        <f t="shared" ref="C25:BN25" si="41">C12+C17</f>
        <v>0.87495499999999993</v>
      </c>
      <c r="D25" s="47">
        <f t="shared" si="41"/>
        <v>1.4214710000000004</v>
      </c>
      <c r="E25" s="47">
        <f t="shared" si="41"/>
        <v>1.8448379999999958</v>
      </c>
      <c r="F25" s="47">
        <f t="shared" si="41"/>
        <v>2.5173929999999984</v>
      </c>
      <c r="G25" s="47">
        <f t="shared" si="41"/>
        <v>2.9629969999999943</v>
      </c>
      <c r="H25" s="47">
        <f t="shared" si="41"/>
        <v>3.7556000000000012</v>
      </c>
      <c r="I25" s="47">
        <f t="shared" si="41"/>
        <v>4.2640479999999954</v>
      </c>
      <c r="J25" s="47">
        <f t="shared" si="41"/>
        <v>4.898617999999999</v>
      </c>
      <c r="K25" s="47">
        <f t="shared" si="41"/>
        <v>5.7821080000000009</v>
      </c>
      <c r="L25" s="47">
        <f t="shared" si="41"/>
        <v>6.7518180000000072</v>
      </c>
      <c r="M25" s="49">
        <f t="shared" si="41"/>
        <v>7.3542670000000072</v>
      </c>
      <c r="N25" s="48">
        <f t="shared" si="41"/>
        <v>8.4188520000000011</v>
      </c>
      <c r="O25" s="47">
        <f t="shared" si="41"/>
        <v>9.5071499999999958</v>
      </c>
      <c r="P25" s="47">
        <f t="shared" si="41"/>
        <v>10.776789000000008</v>
      </c>
      <c r="Q25" s="47">
        <f t="shared" si="41"/>
        <v>11.718817000000001</v>
      </c>
      <c r="R25" s="47">
        <f t="shared" si="41"/>
        <v>12.773983000000015</v>
      </c>
      <c r="S25" s="47">
        <f t="shared" si="41"/>
        <v>13.955960000000005</v>
      </c>
      <c r="T25" s="47">
        <f t="shared" si="41"/>
        <v>15.354361000000097</v>
      </c>
      <c r="U25" s="47">
        <f t="shared" si="41"/>
        <v>17.006264000000044</v>
      </c>
      <c r="V25" s="47">
        <f t="shared" si="41"/>
        <v>19.02756700000009</v>
      </c>
      <c r="W25" s="47">
        <f t="shared" si="41"/>
        <v>21.503148999999894</v>
      </c>
      <c r="X25" s="47">
        <f t="shared" si="41"/>
        <v>28.125850000000128</v>
      </c>
      <c r="Y25" s="49">
        <f t="shared" si="41"/>
        <v>37.801279000000136</v>
      </c>
      <c r="Z25" s="47">
        <f t="shared" si="41"/>
        <v>44.936666000000059</v>
      </c>
      <c r="AA25" s="47">
        <f t="shared" si="41"/>
        <v>51.442681999999877</v>
      </c>
      <c r="AB25" s="47">
        <f t="shared" si="41"/>
        <v>57.284752000000026</v>
      </c>
      <c r="AC25" s="47">
        <f t="shared" si="41"/>
        <v>58.854453000000149</v>
      </c>
      <c r="AD25" s="47">
        <f t="shared" si="41"/>
        <v>60.825493999999935</v>
      </c>
      <c r="AE25" s="47">
        <f t="shared" si="41"/>
        <v>63.13363100000015</v>
      </c>
      <c r="AF25" s="47">
        <f t="shared" si="41"/>
        <v>69.21649699999989</v>
      </c>
      <c r="AG25" s="47">
        <f t="shared" si="41"/>
        <v>70.533608000000186</v>
      </c>
      <c r="AH25" s="47">
        <f t="shared" si="41"/>
        <v>71.875993000000108</v>
      </c>
      <c r="AI25" s="47">
        <f t="shared" si="41"/>
        <v>73.928567000000157</v>
      </c>
      <c r="AJ25" s="47">
        <f t="shared" si="41"/>
        <v>75.619284999999991</v>
      </c>
      <c r="AK25" s="49">
        <f t="shared" si="41"/>
        <v>77.246603999999479</v>
      </c>
      <c r="AL25" s="47">
        <f t="shared" si="41"/>
        <v>79.505224999999655</v>
      </c>
      <c r="AM25" s="47">
        <f t="shared" si="41"/>
        <v>81.361981999999898</v>
      </c>
      <c r="AN25" s="47">
        <f t="shared" si="41"/>
        <v>84.037302000000182</v>
      </c>
      <c r="AO25" s="47">
        <f t="shared" si="41"/>
        <v>86.544634000000315</v>
      </c>
      <c r="AP25" s="47">
        <f t="shared" si="41"/>
        <v>88.514120000000275</v>
      </c>
      <c r="AQ25" s="47">
        <f t="shared" si="41"/>
        <v>91.153108999999858</v>
      </c>
      <c r="AR25" s="47">
        <f t="shared" si="41"/>
        <v>92.904320999999982</v>
      </c>
      <c r="AS25" s="47">
        <f t="shared" si="41"/>
        <v>99.510076000000481</v>
      </c>
      <c r="AT25" s="47">
        <f t="shared" si="41"/>
        <v>102.01891699999987</v>
      </c>
      <c r="AU25" s="47">
        <f t="shared" si="41"/>
        <v>104.51494600000024</v>
      </c>
      <c r="AV25" s="47">
        <f t="shared" si="41"/>
        <v>107.68264900000031</v>
      </c>
      <c r="AW25" s="49">
        <f t="shared" si="41"/>
        <v>121.71143299999983</v>
      </c>
      <c r="AX25" s="47">
        <f t="shared" si="41"/>
        <v>123.98642100000041</v>
      </c>
      <c r="AY25" s="47">
        <f t="shared" si="41"/>
        <v>126.31033400000013</v>
      </c>
      <c r="AZ25" s="47">
        <f t="shared" si="41"/>
        <v>161.3891269999998</v>
      </c>
      <c r="BA25" s="47">
        <f t="shared" si="41"/>
        <v>163.83474300000069</v>
      </c>
      <c r="BB25" s="47">
        <f t="shared" si="41"/>
        <v>166.60515799999973</v>
      </c>
      <c r="BC25" s="47">
        <f t="shared" si="41"/>
        <v>169.86528900000064</v>
      </c>
      <c r="BD25" s="47">
        <f t="shared" si="41"/>
        <v>173.03491299999894</v>
      </c>
      <c r="BE25" s="47">
        <f t="shared" si="41"/>
        <v>176.46001899999956</v>
      </c>
      <c r="BF25" s="47">
        <f t="shared" si="41"/>
        <v>180.8918139999991</v>
      </c>
      <c r="BG25" s="47">
        <f t="shared" si="41"/>
        <v>184.93280400000131</v>
      </c>
      <c r="BH25" s="47">
        <f t="shared" si="41"/>
        <v>194.57820500000108</v>
      </c>
      <c r="BI25" s="49">
        <f t="shared" si="41"/>
        <v>198.11131700000024</v>
      </c>
      <c r="BJ25" s="47">
        <f t="shared" si="41"/>
        <v>216.02771500000057</v>
      </c>
      <c r="BK25" s="47">
        <f t="shared" si="41"/>
        <v>225.57228500000056</v>
      </c>
      <c r="BL25" s="47">
        <f t="shared" si="41"/>
        <v>256.43866599999944</v>
      </c>
      <c r="BM25" s="47">
        <f t="shared" si="41"/>
        <v>260.14384000000098</v>
      </c>
      <c r="BN25" s="47">
        <f t="shared" si="41"/>
        <v>264.3755230000001</v>
      </c>
      <c r="BO25" s="47">
        <f t="shared" ref="BO25:DZ25" si="42">BO12+BO17</f>
        <v>275.29517099999833</v>
      </c>
      <c r="BP25" s="47">
        <f t="shared" si="42"/>
        <v>280.28233399999988</v>
      </c>
      <c r="BQ25" s="47">
        <f t="shared" si="42"/>
        <v>301.76694700000138</v>
      </c>
      <c r="BR25" s="47">
        <f t="shared" si="42"/>
        <v>307.86366800000127</v>
      </c>
      <c r="BS25" s="47">
        <f t="shared" si="42"/>
        <v>314.547132000001</v>
      </c>
      <c r="BT25" s="47">
        <f t="shared" si="42"/>
        <v>335.83985399999744</v>
      </c>
      <c r="BU25" s="49">
        <f t="shared" si="42"/>
        <v>396.90734199999991</v>
      </c>
      <c r="BV25" s="47">
        <f t="shared" si="42"/>
        <v>425.61250199999762</v>
      </c>
      <c r="BW25" s="47">
        <f t="shared" si="42"/>
        <v>427.28950199999906</v>
      </c>
      <c r="BX25" s="47">
        <f t="shared" si="42"/>
        <v>455.16647200000023</v>
      </c>
      <c r="BY25" s="47">
        <f t="shared" si="42"/>
        <v>467.57747200000028</v>
      </c>
      <c r="BZ25" s="47">
        <f t="shared" si="42"/>
        <v>475.39687200000066</v>
      </c>
      <c r="CA25" s="47">
        <f t="shared" si="42"/>
        <v>509.11034199999938</v>
      </c>
      <c r="CB25" s="47">
        <f t="shared" si="42"/>
        <v>511.49834200000021</v>
      </c>
      <c r="CC25" s="47">
        <f t="shared" si="42"/>
        <v>532.83607700000118</v>
      </c>
      <c r="CD25" s="47">
        <f t="shared" si="42"/>
        <v>535.46633699999927</v>
      </c>
      <c r="CE25" s="47">
        <f t="shared" si="42"/>
        <v>538.21835700000281</v>
      </c>
      <c r="CF25" s="47">
        <f t="shared" si="42"/>
        <v>541.36999699999922</v>
      </c>
      <c r="CG25" s="47">
        <f t="shared" si="42"/>
        <v>549.39669699999968</v>
      </c>
      <c r="CH25" s="70">
        <f t="shared" si="42"/>
        <v>551.35377699999822</v>
      </c>
      <c r="CI25" s="46">
        <f t="shared" si="42"/>
        <v>553.73437700000318</v>
      </c>
      <c r="CJ25" s="46">
        <f t="shared" si="42"/>
        <v>592.74837700000057</v>
      </c>
      <c r="CK25" s="46">
        <f t="shared" si="42"/>
        <v>594.97119700000053</v>
      </c>
      <c r="CL25" s="46">
        <f t="shared" si="42"/>
        <v>597.42919700000084</v>
      </c>
      <c r="CM25" s="46">
        <f t="shared" si="42"/>
        <v>599.54719700000226</v>
      </c>
      <c r="CN25" s="46">
        <f t="shared" si="42"/>
        <v>610.63615700000128</v>
      </c>
      <c r="CO25" s="46">
        <f t="shared" si="42"/>
        <v>613.15215700000306</v>
      </c>
      <c r="CP25" s="46">
        <f t="shared" si="42"/>
        <v>615.79393699999969</v>
      </c>
      <c r="CQ25" s="46">
        <f t="shared" si="42"/>
        <v>629.6339369999987</v>
      </c>
      <c r="CR25" s="46">
        <f t="shared" si="42"/>
        <v>632.64293700000098</v>
      </c>
      <c r="CS25" s="132">
        <f t="shared" si="42"/>
        <v>634.89540700000134</v>
      </c>
      <c r="CT25" s="70">
        <f t="shared" si="42"/>
        <v>637.97250700000177</v>
      </c>
      <c r="CU25" s="46">
        <f t="shared" si="42"/>
        <v>640.61050699999953</v>
      </c>
      <c r="CV25" s="46">
        <f t="shared" si="42"/>
        <v>643.78883700000188</v>
      </c>
      <c r="CW25" s="46">
        <f t="shared" si="42"/>
        <v>646.53422699999874</v>
      </c>
      <c r="CX25" s="46">
        <f t="shared" si="42"/>
        <v>657.42107700000247</v>
      </c>
      <c r="CY25" s="46">
        <f t="shared" si="42"/>
        <v>660.35207700000092</v>
      </c>
      <c r="CZ25" s="46">
        <f t="shared" si="42"/>
        <v>663.11587700000155</v>
      </c>
      <c r="DA25" s="46">
        <f t="shared" si="42"/>
        <v>666.50421699999879</v>
      </c>
      <c r="DB25" s="46">
        <f t="shared" si="42"/>
        <v>669.52398700000117</v>
      </c>
      <c r="DC25" s="46">
        <f t="shared" si="42"/>
        <v>681.76144699999918</v>
      </c>
      <c r="DD25" s="47">
        <f t="shared" si="42"/>
        <v>692.20667700000001</v>
      </c>
      <c r="DE25" s="47">
        <f t="shared" si="42"/>
        <v>695.5315670000009</v>
      </c>
      <c r="DF25" s="70">
        <f t="shared" si="42"/>
        <v>700.7497690000007</v>
      </c>
      <c r="DG25" s="46">
        <f t="shared" si="42"/>
        <v>708.30099500000097</v>
      </c>
      <c r="DH25" s="47">
        <f t="shared" si="42"/>
        <v>731.70244400000092</v>
      </c>
      <c r="DI25" s="46">
        <f t="shared" si="42"/>
        <v>742.52133599999956</v>
      </c>
      <c r="DJ25" s="46">
        <f t="shared" si="42"/>
        <v>749.64959600000077</v>
      </c>
      <c r="DK25" s="46">
        <f t="shared" si="42"/>
        <v>758.23762500000066</v>
      </c>
      <c r="DL25" s="47">
        <f t="shared" si="42"/>
        <v>775.64484100000027</v>
      </c>
      <c r="DM25" s="46">
        <f t="shared" si="42"/>
        <v>790.15698299999895</v>
      </c>
      <c r="DN25" s="46">
        <f t="shared" si="42"/>
        <v>812.95209999999929</v>
      </c>
      <c r="DO25" s="46">
        <f t="shared" si="42"/>
        <v>825.65034899999955</v>
      </c>
      <c r="DP25" s="46">
        <f t="shared" si="42"/>
        <v>837.89370500000018</v>
      </c>
      <c r="DQ25" s="47">
        <f t="shared" si="42"/>
        <v>881.14962400000002</v>
      </c>
      <c r="DR25" s="70">
        <f t="shared" si="42"/>
        <v>956.47862200000009</v>
      </c>
      <c r="DS25" s="46">
        <f t="shared" si="42"/>
        <v>972.43152200000065</v>
      </c>
      <c r="DT25" s="46">
        <f t="shared" si="42"/>
        <v>985.40852200000086</v>
      </c>
      <c r="DU25" s="46">
        <f t="shared" si="42"/>
        <v>989.28742199999965</v>
      </c>
      <c r="DV25" s="46">
        <f t="shared" si="42"/>
        <v>1003.0878220000009</v>
      </c>
      <c r="DW25" s="46">
        <f t="shared" si="42"/>
        <v>1013.0507220000018</v>
      </c>
      <c r="DX25" s="46">
        <f t="shared" si="42"/>
        <v>1026.0447220000008</v>
      </c>
      <c r="DY25" s="46">
        <f t="shared" si="42"/>
        <v>1042.5070219999998</v>
      </c>
      <c r="DZ25" s="46">
        <f t="shared" si="42"/>
        <v>1057.6027219999994</v>
      </c>
      <c r="EA25" s="46">
        <f t="shared" ref="EA25:FG25" si="43">EA12+EA17</f>
        <v>1072.1954220000018</v>
      </c>
      <c r="EB25" s="46">
        <f t="shared" si="43"/>
        <v>1087.1909920000016</v>
      </c>
      <c r="EC25" s="46">
        <f t="shared" si="43"/>
        <v>1149.9009119999996</v>
      </c>
      <c r="ED25" s="70">
        <f t="shared" si="43"/>
        <v>1162.414581999999</v>
      </c>
      <c r="EE25" s="46">
        <f t="shared" si="43"/>
        <v>1176.8193120000012</v>
      </c>
      <c r="EF25" s="46">
        <f t="shared" si="43"/>
        <v>1309.8911720000012</v>
      </c>
      <c r="EG25" s="46">
        <f t="shared" si="43"/>
        <v>1326.9993120000017</v>
      </c>
      <c r="EH25" s="46">
        <f t="shared" si="43"/>
        <v>1351.316812</v>
      </c>
      <c r="EI25" s="46">
        <f t="shared" si="43"/>
        <v>1368.9495219999999</v>
      </c>
      <c r="EJ25" s="46">
        <f t="shared" si="43"/>
        <v>1388.420392</v>
      </c>
      <c r="EK25" s="46">
        <f t="shared" si="43"/>
        <v>1407.3712020000003</v>
      </c>
      <c r="EL25" s="46">
        <f t="shared" si="43"/>
        <v>1435.8056420000012</v>
      </c>
      <c r="EM25" s="46">
        <f t="shared" si="43"/>
        <v>1458.8210420000014</v>
      </c>
      <c r="EN25" s="46">
        <f t="shared" si="43"/>
        <v>1486.3771920000006</v>
      </c>
      <c r="EO25" s="46">
        <f t="shared" si="43"/>
        <v>1506.7611220000013</v>
      </c>
      <c r="EP25" s="70">
        <f t="shared" si="43"/>
        <v>1577.391302</v>
      </c>
      <c r="EQ25" s="46">
        <f t="shared" si="43"/>
        <v>1605.0119220000008</v>
      </c>
      <c r="ER25" s="46">
        <f t="shared" si="43"/>
        <v>1642.460982000001</v>
      </c>
      <c r="ES25" s="46">
        <f t="shared" si="43"/>
        <v>1683.666223000002</v>
      </c>
      <c r="ET25" s="46">
        <f t="shared" si="43"/>
        <v>1732.9145630000007</v>
      </c>
      <c r="EU25" s="46">
        <f t="shared" si="43"/>
        <v>1775.4844530000016</v>
      </c>
      <c r="EV25" s="46">
        <f t="shared" si="43"/>
        <v>1821.880573000001</v>
      </c>
      <c r="EW25" s="46">
        <f t="shared" si="43"/>
        <v>1870.7151330000004</v>
      </c>
      <c r="EX25" s="46">
        <f t="shared" si="43"/>
        <v>1928.019233000002</v>
      </c>
      <c r="EY25" s="46">
        <f t="shared" si="43"/>
        <v>2008.6571630000012</v>
      </c>
      <c r="EZ25" s="46">
        <f t="shared" si="43"/>
        <v>2074.1108830000021</v>
      </c>
      <c r="FA25" s="83">
        <f t="shared" si="43"/>
        <v>2164.372533000002</v>
      </c>
      <c r="FB25" s="46">
        <f t="shared" si="43"/>
        <v>2253.9127030000013</v>
      </c>
      <c r="FC25" s="46">
        <f t="shared" si="43"/>
        <v>2410.6455919999994</v>
      </c>
      <c r="FD25" s="46">
        <f t="shared" si="43"/>
        <v>2513.5025429999996</v>
      </c>
      <c r="FE25" s="46">
        <f t="shared" si="43"/>
        <v>2584.2506329999997</v>
      </c>
      <c r="FF25" s="46">
        <f t="shared" si="43"/>
        <v>2694.5082030000017</v>
      </c>
      <c r="FG25" s="46">
        <f t="shared" si="43"/>
        <v>2780.5625230000019</v>
      </c>
      <c r="FH25" s="166">
        <f t="shared" ref="FH25:FJ25" si="44">FH12+FH17</f>
        <v>2851.8798930000007</v>
      </c>
      <c r="FI25" s="166">
        <f t="shared" si="44"/>
        <v>2924.4280230000018</v>
      </c>
      <c r="FJ25" s="166">
        <f t="shared" si="44"/>
        <v>2995.0857330000017</v>
      </c>
      <c r="FK25" s="166">
        <f t="shared" ref="FK25:FM25" si="45">FK12+FK17</f>
        <v>3057.9144030000034</v>
      </c>
      <c r="FL25" s="166">
        <f t="shared" si="45"/>
        <v>3124.9308430000015</v>
      </c>
      <c r="FM25" s="166">
        <f t="shared" si="45"/>
        <v>3169.8702730000023</v>
      </c>
    </row>
    <row r="26" spans="1:172" s="25" customFormat="1" ht="20.149999999999999" customHeight="1" thickBot="1" x14ac:dyDescent="0.4">
      <c r="A26" s="143" t="s">
        <v>269</v>
      </c>
      <c r="B26" s="144">
        <f>SUM(B20:B25)</f>
        <v>15.271860999999999</v>
      </c>
      <c r="C26" s="145">
        <f t="shared" ref="C26:BN26" si="46">SUM(C20:C25)</f>
        <v>16.686467</v>
      </c>
      <c r="D26" s="145">
        <f t="shared" si="46"/>
        <v>19.235617999999999</v>
      </c>
      <c r="E26" s="145">
        <f t="shared" si="46"/>
        <v>21.894051999999999</v>
      </c>
      <c r="F26" s="145">
        <f t="shared" si="46"/>
        <v>26.228092</v>
      </c>
      <c r="G26" s="145">
        <f t="shared" si="46"/>
        <v>31.880740999999993</v>
      </c>
      <c r="H26" s="145">
        <f t="shared" si="46"/>
        <v>37.776879999999998</v>
      </c>
      <c r="I26" s="145">
        <f t="shared" si="46"/>
        <v>43.605229999999999</v>
      </c>
      <c r="J26" s="145">
        <f t="shared" si="46"/>
        <v>51.134180000000001</v>
      </c>
      <c r="K26" s="145">
        <f t="shared" si="46"/>
        <v>60.594027000000004</v>
      </c>
      <c r="L26" s="145">
        <f t="shared" si="46"/>
        <v>71.088267000000002</v>
      </c>
      <c r="M26" s="145">
        <f t="shared" si="46"/>
        <v>79.116171000000008</v>
      </c>
      <c r="N26" s="144">
        <f t="shared" si="46"/>
        <v>90.334346000000011</v>
      </c>
      <c r="O26" s="145">
        <f t="shared" si="46"/>
        <v>103.831469</v>
      </c>
      <c r="P26" s="145">
        <f t="shared" si="46"/>
        <v>123.76693800000001</v>
      </c>
      <c r="Q26" s="145">
        <f t="shared" si="46"/>
        <v>148.20114699999999</v>
      </c>
      <c r="R26" s="145">
        <f t="shared" si="46"/>
        <v>171.91141200000001</v>
      </c>
      <c r="S26" s="145">
        <f t="shared" si="46"/>
        <v>205.95079300000003</v>
      </c>
      <c r="T26" s="145">
        <f t="shared" si="46"/>
        <v>363.80118200000004</v>
      </c>
      <c r="U26" s="145">
        <f t="shared" si="46"/>
        <v>409.77270199999998</v>
      </c>
      <c r="V26" s="145">
        <f t="shared" si="46"/>
        <v>481.75691700000004</v>
      </c>
      <c r="W26" s="145">
        <f t="shared" si="46"/>
        <v>603.40805799999987</v>
      </c>
      <c r="X26" s="145">
        <f t="shared" si="46"/>
        <v>802.07771100000014</v>
      </c>
      <c r="Y26" s="146">
        <f t="shared" si="46"/>
        <v>996.02799300000004</v>
      </c>
      <c r="Z26" s="145">
        <f t="shared" si="46"/>
        <v>1026.617205</v>
      </c>
      <c r="AA26" s="145">
        <f t="shared" si="46"/>
        <v>1201.379754</v>
      </c>
      <c r="AB26" s="145">
        <f t="shared" si="46"/>
        <v>1313.9406489999999</v>
      </c>
      <c r="AC26" s="145">
        <f t="shared" si="46"/>
        <v>1331.3698750000001</v>
      </c>
      <c r="AD26" s="145">
        <f t="shared" si="46"/>
        <v>1367.656023</v>
      </c>
      <c r="AE26" s="145">
        <f t="shared" si="46"/>
        <v>1432.9386500000003</v>
      </c>
      <c r="AF26" s="145">
        <f t="shared" si="46"/>
        <v>1628.8031999999998</v>
      </c>
      <c r="AG26" s="145">
        <f t="shared" si="46"/>
        <v>1644.2825410000003</v>
      </c>
      <c r="AH26" s="145">
        <f t="shared" si="46"/>
        <v>1663.6454400000002</v>
      </c>
      <c r="AI26" s="145">
        <f t="shared" si="46"/>
        <v>1708.8333900000002</v>
      </c>
      <c r="AJ26" s="145">
        <f t="shared" si="46"/>
        <v>1738.2199430000001</v>
      </c>
      <c r="AK26" s="146">
        <f t="shared" si="46"/>
        <v>1761.3276949999995</v>
      </c>
      <c r="AL26" s="145">
        <f t="shared" si="46"/>
        <v>1790.7293929999998</v>
      </c>
      <c r="AM26" s="145">
        <f t="shared" si="46"/>
        <v>1861.631987</v>
      </c>
      <c r="AN26" s="145">
        <f t="shared" si="46"/>
        <v>2259.5876210000001</v>
      </c>
      <c r="AO26" s="145">
        <f t="shared" si="46"/>
        <v>2321.5471300000004</v>
      </c>
      <c r="AP26" s="145">
        <f t="shared" si="46"/>
        <v>2392.5180710000004</v>
      </c>
      <c r="AQ26" s="145">
        <f t="shared" si="46"/>
        <v>2521.5897620000001</v>
      </c>
      <c r="AR26" s="145">
        <f t="shared" si="46"/>
        <v>2562.529704</v>
      </c>
      <c r="AS26" s="145">
        <f t="shared" si="46"/>
        <v>2636.5335420000001</v>
      </c>
      <c r="AT26" s="145">
        <f t="shared" si="46"/>
        <v>2682.5321349999999</v>
      </c>
      <c r="AU26" s="145">
        <f t="shared" si="46"/>
        <v>2731.3312230000001</v>
      </c>
      <c r="AV26" s="145">
        <f t="shared" si="46"/>
        <v>2836.225465</v>
      </c>
      <c r="AW26" s="146">
        <f t="shared" si="46"/>
        <v>2909.3109040000004</v>
      </c>
      <c r="AX26" s="145">
        <f t="shared" si="46"/>
        <v>3035.6392470000005</v>
      </c>
      <c r="AY26" s="145">
        <f t="shared" si="46"/>
        <v>3163.7526150000008</v>
      </c>
      <c r="AZ26" s="145">
        <f t="shared" si="46"/>
        <v>4206.6609369999996</v>
      </c>
      <c r="BA26" s="145">
        <f t="shared" si="46"/>
        <v>4261.6689610000003</v>
      </c>
      <c r="BB26" s="145">
        <f t="shared" si="46"/>
        <v>4366.1588889999994</v>
      </c>
      <c r="BC26" s="145">
        <f t="shared" si="46"/>
        <v>4502.8080140000002</v>
      </c>
      <c r="BD26" s="145">
        <f t="shared" si="46"/>
        <v>4671.3847749999986</v>
      </c>
      <c r="BE26" s="145">
        <f t="shared" si="46"/>
        <v>4735.486155999999</v>
      </c>
      <c r="BF26" s="145">
        <f t="shared" si="46"/>
        <v>4943.0738109999984</v>
      </c>
      <c r="BG26" s="145">
        <f t="shared" si="46"/>
        <v>5111.4557210000003</v>
      </c>
      <c r="BH26" s="145">
        <f t="shared" si="46"/>
        <v>5252.5750420000004</v>
      </c>
      <c r="BI26" s="146">
        <f t="shared" si="46"/>
        <v>5560.6903929999999</v>
      </c>
      <c r="BJ26" s="145">
        <f t="shared" si="46"/>
        <v>5660.8891309999999</v>
      </c>
      <c r="BK26" s="145">
        <f t="shared" si="46"/>
        <v>5825.9292510000005</v>
      </c>
      <c r="BL26" s="145">
        <f t="shared" si="46"/>
        <v>8163.3227489999999</v>
      </c>
      <c r="BM26" s="145">
        <f t="shared" si="46"/>
        <v>8215.3853450000006</v>
      </c>
      <c r="BN26" s="145">
        <f t="shared" si="46"/>
        <v>8283.6947980000004</v>
      </c>
      <c r="BO26" s="145">
        <f t="shared" ref="BO26:DZ26" si="47">SUM(BO20:BO25)</f>
        <v>8419.7733009999993</v>
      </c>
      <c r="BP26" s="145">
        <f t="shared" si="47"/>
        <v>8507.2473389999996</v>
      </c>
      <c r="BQ26" s="145">
        <f t="shared" si="47"/>
        <v>8629.1164870000011</v>
      </c>
      <c r="BR26" s="145">
        <f t="shared" si="47"/>
        <v>8767.5971020000015</v>
      </c>
      <c r="BS26" s="145">
        <f t="shared" si="47"/>
        <v>8938.7236010000015</v>
      </c>
      <c r="BT26" s="145">
        <f t="shared" si="47"/>
        <v>9150.3646199999985</v>
      </c>
      <c r="BU26" s="146">
        <f t="shared" si="47"/>
        <v>9830.5296949999993</v>
      </c>
      <c r="BV26" s="145">
        <f t="shared" si="47"/>
        <v>9993.2185129999998</v>
      </c>
      <c r="BW26" s="145">
        <f t="shared" si="47"/>
        <v>10097.666012999998</v>
      </c>
      <c r="BX26" s="145">
        <f t="shared" si="47"/>
        <v>11270.753517000001</v>
      </c>
      <c r="BY26" s="145">
        <f t="shared" si="47"/>
        <v>11336.944907999999</v>
      </c>
      <c r="BZ26" s="145">
        <f t="shared" si="47"/>
        <v>11391.381078</v>
      </c>
      <c r="CA26" s="145">
        <f t="shared" si="47"/>
        <v>11604.355308</v>
      </c>
      <c r="CB26" s="145">
        <f t="shared" si="47"/>
        <v>11645.339286</v>
      </c>
      <c r="CC26" s="145">
        <f t="shared" si="47"/>
        <v>11706.982653000001</v>
      </c>
      <c r="CD26" s="145">
        <f t="shared" si="47"/>
        <v>11755.277568</v>
      </c>
      <c r="CE26" s="145">
        <f t="shared" si="47"/>
        <v>11794.475998000002</v>
      </c>
      <c r="CF26" s="145">
        <f t="shared" si="47"/>
        <v>11835.354313</v>
      </c>
      <c r="CG26" s="145">
        <f t="shared" si="47"/>
        <v>11910.935283000001</v>
      </c>
      <c r="CH26" s="147">
        <f t="shared" si="47"/>
        <v>11948.712683</v>
      </c>
      <c r="CI26" s="145">
        <f t="shared" si="47"/>
        <v>12041.214828000004</v>
      </c>
      <c r="CJ26" s="145">
        <f t="shared" si="47"/>
        <v>12605.899422999999</v>
      </c>
      <c r="CK26" s="145">
        <f t="shared" si="47"/>
        <v>12623.941218000002</v>
      </c>
      <c r="CL26" s="145">
        <f t="shared" si="47"/>
        <v>12640.663958000001</v>
      </c>
      <c r="CM26" s="145">
        <f t="shared" si="47"/>
        <v>12654.787338</v>
      </c>
      <c r="CN26" s="145">
        <f t="shared" si="47"/>
        <v>12682.164558</v>
      </c>
      <c r="CO26" s="145">
        <f t="shared" si="47"/>
        <v>12698.528838000002</v>
      </c>
      <c r="CP26" s="145">
        <f t="shared" si="47"/>
        <v>12713.926767999999</v>
      </c>
      <c r="CQ26" s="145">
        <f t="shared" si="47"/>
        <v>12736.962082999999</v>
      </c>
      <c r="CR26" s="145">
        <f t="shared" si="47"/>
        <v>12751.120107999999</v>
      </c>
      <c r="CS26" s="145">
        <f t="shared" si="47"/>
        <v>12773.347398000002</v>
      </c>
      <c r="CT26" s="147">
        <f t="shared" si="47"/>
        <v>12811.321718000001</v>
      </c>
      <c r="CU26" s="145">
        <f t="shared" si="47"/>
        <v>12827.650772999999</v>
      </c>
      <c r="CV26" s="145">
        <f t="shared" si="47"/>
        <v>12867.175853000002</v>
      </c>
      <c r="CW26" s="145">
        <f t="shared" si="47"/>
        <v>12892.801307999998</v>
      </c>
      <c r="CX26" s="145">
        <f t="shared" si="47"/>
        <v>12914.153398000004</v>
      </c>
      <c r="CY26" s="145">
        <f t="shared" si="47"/>
        <v>12933.040182000002</v>
      </c>
      <c r="CZ26" s="145">
        <f t="shared" si="47"/>
        <v>12947.225767000004</v>
      </c>
      <c r="DA26" s="145">
        <f t="shared" si="47"/>
        <v>12962.453938999999</v>
      </c>
      <c r="DB26" s="145">
        <f t="shared" si="47"/>
        <v>12978.614254000002</v>
      </c>
      <c r="DC26" s="145">
        <f t="shared" si="47"/>
        <v>13002.901415</v>
      </c>
      <c r="DD26" s="145">
        <f t="shared" si="47"/>
        <v>13028.473065000002</v>
      </c>
      <c r="DE26" s="145">
        <f t="shared" si="47"/>
        <v>13050.644219000002</v>
      </c>
      <c r="DF26" s="147">
        <f t="shared" si="47"/>
        <v>13072.856716000002</v>
      </c>
      <c r="DG26" s="145">
        <f t="shared" si="47"/>
        <v>13105.253042000002</v>
      </c>
      <c r="DH26" s="145">
        <f t="shared" si="47"/>
        <v>13192.198271000001</v>
      </c>
      <c r="DI26" s="145">
        <f t="shared" si="47"/>
        <v>13207.170443000001</v>
      </c>
      <c r="DJ26" s="145">
        <f t="shared" si="47"/>
        <v>13215.081568000001</v>
      </c>
      <c r="DK26" s="145">
        <f t="shared" si="47"/>
        <v>13225.437167</v>
      </c>
      <c r="DL26" s="145">
        <f t="shared" si="47"/>
        <v>13244.227813000001</v>
      </c>
      <c r="DM26" s="145">
        <f t="shared" si="47"/>
        <v>13261.057164999998</v>
      </c>
      <c r="DN26" s="145">
        <f t="shared" si="47"/>
        <v>13286.536021999998</v>
      </c>
      <c r="DO26" s="145">
        <f t="shared" si="47"/>
        <v>13299.578711</v>
      </c>
      <c r="DP26" s="145">
        <f t="shared" si="47"/>
        <v>13312.284067000001</v>
      </c>
      <c r="DQ26" s="145">
        <f t="shared" si="47"/>
        <v>13355.910996000001</v>
      </c>
      <c r="DR26" s="147">
        <f t="shared" si="47"/>
        <v>13431.864144000001</v>
      </c>
      <c r="DS26" s="145">
        <f t="shared" si="47"/>
        <v>13448.643664000001</v>
      </c>
      <c r="DT26" s="145">
        <f t="shared" si="47"/>
        <v>13463.830914000002</v>
      </c>
      <c r="DU26" s="145">
        <f t="shared" si="47"/>
        <v>13467.709814</v>
      </c>
      <c r="DV26" s="145">
        <f t="shared" si="47"/>
        <v>13481.510214000002</v>
      </c>
      <c r="DW26" s="145">
        <f t="shared" si="47"/>
        <v>13491.502714000002</v>
      </c>
      <c r="DX26" s="145">
        <f t="shared" si="47"/>
        <v>13504.526614000002</v>
      </c>
      <c r="DY26" s="145">
        <f t="shared" si="47"/>
        <v>13521.217014000002</v>
      </c>
      <c r="DZ26" s="145">
        <f t="shared" si="47"/>
        <v>13536.525754</v>
      </c>
      <c r="EA26" s="145">
        <f t="shared" ref="EA26:FA26" si="48">SUM(EA20:EA25)</f>
        <v>13551.126614000004</v>
      </c>
      <c r="EB26" s="145">
        <f t="shared" si="48"/>
        <v>13566.122184000003</v>
      </c>
      <c r="EC26" s="145">
        <f t="shared" si="48"/>
        <v>13628.891963999999</v>
      </c>
      <c r="ED26" s="147">
        <f t="shared" si="48"/>
        <v>13641.455634</v>
      </c>
      <c r="EE26" s="145">
        <f t="shared" si="48"/>
        <v>13655.860364000002</v>
      </c>
      <c r="EF26" s="145">
        <f t="shared" si="48"/>
        <v>13788.932224000002</v>
      </c>
      <c r="EG26" s="145">
        <f t="shared" si="48"/>
        <v>13806.040364000002</v>
      </c>
      <c r="EH26" s="145">
        <f t="shared" si="48"/>
        <v>13830.357864000001</v>
      </c>
      <c r="EI26" s="145">
        <f t="shared" si="48"/>
        <v>13847.990573999999</v>
      </c>
      <c r="EJ26" s="145">
        <f t="shared" si="48"/>
        <v>13867.461444</v>
      </c>
      <c r="EK26" s="145">
        <f t="shared" si="48"/>
        <v>13886.412254000001</v>
      </c>
      <c r="EL26" s="145">
        <f t="shared" si="48"/>
        <v>13914.846694000002</v>
      </c>
      <c r="EM26" s="145">
        <f t="shared" si="48"/>
        <v>13937.862094000002</v>
      </c>
      <c r="EN26" s="145">
        <f t="shared" si="48"/>
        <v>13965.418244</v>
      </c>
      <c r="EO26" s="145">
        <f t="shared" si="48"/>
        <v>13985.802174000002</v>
      </c>
      <c r="EP26" s="147">
        <f t="shared" si="48"/>
        <v>14056.432354</v>
      </c>
      <c r="EQ26" s="145">
        <f t="shared" si="48"/>
        <v>14084.052974000002</v>
      </c>
      <c r="ER26" s="145">
        <f t="shared" si="48"/>
        <v>14121.502034000001</v>
      </c>
      <c r="ES26" s="145">
        <f t="shared" si="48"/>
        <v>14162.707275000002</v>
      </c>
      <c r="ET26" s="145">
        <f t="shared" si="48"/>
        <v>14211.955615000001</v>
      </c>
      <c r="EU26" s="145">
        <f t="shared" si="48"/>
        <v>14254.525505000001</v>
      </c>
      <c r="EV26" s="145">
        <f t="shared" si="48"/>
        <v>14300.921625000001</v>
      </c>
      <c r="EW26" s="145">
        <f t="shared" si="48"/>
        <v>14349.756185</v>
      </c>
      <c r="EX26" s="145">
        <f t="shared" si="48"/>
        <v>14407.060285000003</v>
      </c>
      <c r="EY26" s="145">
        <f t="shared" si="48"/>
        <v>14487.698215000002</v>
      </c>
      <c r="EZ26" s="145">
        <f t="shared" si="48"/>
        <v>14553.151935000002</v>
      </c>
      <c r="FA26" s="148">
        <f t="shared" si="48"/>
        <v>14643.413585000002</v>
      </c>
      <c r="FB26" s="145">
        <f t="shared" ref="FB26" si="49">SUM(FB20:FB25)</f>
        <v>14732.953755000002</v>
      </c>
      <c r="FC26" s="145">
        <f t="shared" ref="FC26" si="50">SUM(FC20:FC25)</f>
        <v>14889.686643999999</v>
      </c>
      <c r="FD26" s="145">
        <f t="shared" ref="FD26:FG26" si="51">SUM(FD20:FD25)</f>
        <v>14992.543594999999</v>
      </c>
      <c r="FE26" s="145">
        <f t="shared" si="51"/>
        <v>15063.291685</v>
      </c>
      <c r="FF26" s="145">
        <f t="shared" si="51"/>
        <v>15173.549255000002</v>
      </c>
      <c r="FG26" s="145">
        <f t="shared" si="51"/>
        <v>15259.603575000003</v>
      </c>
      <c r="FH26" s="167">
        <f t="shared" ref="FH26:FJ26" si="52">SUM(FH20:FH25)</f>
        <v>15330.920945000002</v>
      </c>
      <c r="FI26" s="167">
        <f t="shared" si="52"/>
        <v>15403.469075000003</v>
      </c>
      <c r="FJ26" s="167">
        <f t="shared" si="52"/>
        <v>15474.126785000002</v>
      </c>
      <c r="FK26" s="167">
        <f t="shared" ref="FK26:FM26" si="53">SUM(FK20:FK25)</f>
        <v>15536.955455000003</v>
      </c>
      <c r="FL26" s="167">
        <f t="shared" si="53"/>
        <v>15603.971895000002</v>
      </c>
      <c r="FM26" s="167">
        <f t="shared" si="53"/>
        <v>15648.911325000003</v>
      </c>
    </row>
    <row r="27" spans="1:172"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2" s="1" customFormat="1" ht="30.65" customHeight="1" x14ac:dyDescent="0.35">
      <c r="A28" s="152" t="s">
        <v>274</v>
      </c>
      <c r="B28" s="153" t="s">
        <v>93</v>
      </c>
      <c r="C28" s="44" t="s">
        <v>94</v>
      </c>
      <c r="D28" s="44" t="s">
        <v>95</v>
      </c>
      <c r="E28" s="44" t="s">
        <v>96</v>
      </c>
      <c r="F28" s="44" t="s">
        <v>97</v>
      </c>
      <c r="G28" s="44" t="s">
        <v>98</v>
      </c>
      <c r="H28" s="44" t="s">
        <v>99</v>
      </c>
      <c r="I28" s="44" t="s">
        <v>100</v>
      </c>
      <c r="J28" s="44" t="s">
        <v>101</v>
      </c>
      <c r="K28" s="44" t="s">
        <v>102</v>
      </c>
      <c r="L28" s="44" t="s">
        <v>103</v>
      </c>
      <c r="M28" s="44" t="s">
        <v>104</v>
      </c>
      <c r="N28" s="153" t="s">
        <v>105</v>
      </c>
      <c r="O28" s="44" t="s">
        <v>106</v>
      </c>
      <c r="P28" s="44" t="s">
        <v>107</v>
      </c>
      <c r="Q28" s="44" t="s">
        <v>108</v>
      </c>
      <c r="R28" s="44" t="s">
        <v>109</v>
      </c>
      <c r="S28" s="44" t="s">
        <v>110</v>
      </c>
      <c r="T28" s="44" t="s">
        <v>111</v>
      </c>
      <c r="U28" s="44" t="s">
        <v>112</v>
      </c>
      <c r="V28" s="44" t="s">
        <v>113</v>
      </c>
      <c r="W28" s="44" t="s">
        <v>114</v>
      </c>
      <c r="X28" s="44" t="s">
        <v>115</v>
      </c>
      <c r="Y28" s="154" t="s">
        <v>116</v>
      </c>
      <c r="Z28" s="44" t="s">
        <v>117</v>
      </c>
      <c r="AA28" s="44" t="s">
        <v>118</v>
      </c>
      <c r="AB28" s="44" t="s">
        <v>119</v>
      </c>
      <c r="AC28" s="44" t="s">
        <v>120</v>
      </c>
      <c r="AD28" s="44" t="s">
        <v>121</v>
      </c>
      <c r="AE28" s="44" t="s">
        <v>122</v>
      </c>
      <c r="AF28" s="44" t="s">
        <v>123</v>
      </c>
      <c r="AG28" s="44" t="s">
        <v>124</v>
      </c>
      <c r="AH28" s="44" t="s">
        <v>125</v>
      </c>
      <c r="AI28" s="44" t="s">
        <v>126</v>
      </c>
      <c r="AJ28" s="44" t="s">
        <v>127</v>
      </c>
      <c r="AK28" s="154" t="s">
        <v>128</v>
      </c>
      <c r="AL28" s="44" t="s">
        <v>129</v>
      </c>
      <c r="AM28" s="44" t="s">
        <v>130</v>
      </c>
      <c r="AN28" s="44" t="s">
        <v>131</v>
      </c>
      <c r="AO28" s="44" t="s">
        <v>132</v>
      </c>
      <c r="AP28" s="44" t="s">
        <v>133</v>
      </c>
      <c r="AQ28" s="44" t="s">
        <v>134</v>
      </c>
      <c r="AR28" s="44" t="s">
        <v>135</v>
      </c>
      <c r="AS28" s="44" t="s">
        <v>136</v>
      </c>
      <c r="AT28" s="44" t="s">
        <v>137</v>
      </c>
      <c r="AU28" s="44" t="s">
        <v>138</v>
      </c>
      <c r="AV28" s="44" t="s">
        <v>139</v>
      </c>
      <c r="AW28" s="154" t="s">
        <v>140</v>
      </c>
      <c r="AX28" s="44" t="s">
        <v>141</v>
      </c>
      <c r="AY28" s="44" t="s">
        <v>142</v>
      </c>
      <c r="AZ28" s="44" t="s">
        <v>143</v>
      </c>
      <c r="BA28" s="44" t="s">
        <v>144</v>
      </c>
      <c r="BB28" s="44" t="s">
        <v>145</v>
      </c>
      <c r="BC28" s="44" t="s">
        <v>146</v>
      </c>
      <c r="BD28" s="44" t="s">
        <v>147</v>
      </c>
      <c r="BE28" s="44" t="s">
        <v>148</v>
      </c>
      <c r="BF28" s="44" t="s">
        <v>149</v>
      </c>
      <c r="BG28" s="44" t="s">
        <v>150</v>
      </c>
      <c r="BH28" s="44" t="s">
        <v>151</v>
      </c>
      <c r="BI28" s="154" t="s">
        <v>152</v>
      </c>
      <c r="BJ28" s="44" t="s">
        <v>153</v>
      </c>
      <c r="BK28" s="44" t="s">
        <v>154</v>
      </c>
      <c r="BL28" s="44" t="s">
        <v>155</v>
      </c>
      <c r="BM28" s="44" t="s">
        <v>156</v>
      </c>
      <c r="BN28" s="44" t="s">
        <v>157</v>
      </c>
      <c r="BO28" s="44" t="s">
        <v>158</v>
      </c>
      <c r="BP28" s="44" t="s">
        <v>159</v>
      </c>
      <c r="BQ28" s="44" t="s">
        <v>160</v>
      </c>
      <c r="BR28" s="44" t="s">
        <v>161</v>
      </c>
      <c r="BS28" s="44" t="s">
        <v>162</v>
      </c>
      <c r="BT28" s="44" t="s">
        <v>163</v>
      </c>
      <c r="BU28" s="154" t="s">
        <v>164</v>
      </c>
      <c r="BV28" s="44" t="s">
        <v>165</v>
      </c>
      <c r="BW28" s="44" t="s">
        <v>166</v>
      </c>
      <c r="BX28" s="44" t="s">
        <v>167</v>
      </c>
      <c r="BY28" s="44" t="s">
        <v>168</v>
      </c>
      <c r="BZ28" s="44" t="s">
        <v>169</v>
      </c>
      <c r="CA28" s="44" t="s">
        <v>170</v>
      </c>
      <c r="CB28" s="44" t="s">
        <v>171</v>
      </c>
      <c r="CC28" s="44" t="s">
        <v>172</v>
      </c>
      <c r="CD28" s="44" t="s">
        <v>173</v>
      </c>
      <c r="CE28" s="44" t="s">
        <v>174</v>
      </c>
      <c r="CF28" s="44" t="s">
        <v>175</v>
      </c>
      <c r="CG28" s="154" t="s">
        <v>176</v>
      </c>
      <c r="CH28" s="44" t="s">
        <v>177</v>
      </c>
      <c r="CI28" s="44" t="s">
        <v>178</v>
      </c>
      <c r="CJ28" s="44" t="s">
        <v>179</v>
      </c>
      <c r="CK28" s="44" t="s">
        <v>180</v>
      </c>
      <c r="CL28" s="44" t="s">
        <v>181</v>
      </c>
      <c r="CM28" s="44" t="s">
        <v>182</v>
      </c>
      <c r="CN28" s="44" t="s">
        <v>183</v>
      </c>
      <c r="CO28" s="44" t="s">
        <v>184</v>
      </c>
      <c r="CP28" s="44" t="s">
        <v>185</v>
      </c>
      <c r="CQ28" s="44" t="s">
        <v>186</v>
      </c>
      <c r="CR28" s="44" t="s">
        <v>187</v>
      </c>
      <c r="CS28" s="154" t="s">
        <v>188</v>
      </c>
      <c r="CT28" s="44" t="s">
        <v>189</v>
      </c>
      <c r="CU28" s="44" t="s">
        <v>190</v>
      </c>
      <c r="CV28" s="44" t="s">
        <v>191</v>
      </c>
      <c r="CW28" s="44" t="s">
        <v>192</v>
      </c>
      <c r="CX28" s="44" t="s">
        <v>193</v>
      </c>
      <c r="CY28" s="44" t="s">
        <v>194</v>
      </c>
      <c r="CZ28" s="44" t="s">
        <v>195</v>
      </c>
      <c r="DA28" s="44" t="s">
        <v>196</v>
      </c>
      <c r="DB28" s="44" t="s">
        <v>197</v>
      </c>
      <c r="DC28" s="44" t="s">
        <v>198</v>
      </c>
      <c r="DD28" s="44" t="s">
        <v>199</v>
      </c>
      <c r="DE28" s="154" t="s">
        <v>200</v>
      </c>
      <c r="DF28" s="44" t="s">
        <v>201</v>
      </c>
      <c r="DG28" s="44" t="s">
        <v>202</v>
      </c>
      <c r="DH28" s="44" t="s">
        <v>203</v>
      </c>
      <c r="DI28" s="44" t="s">
        <v>204</v>
      </c>
      <c r="DJ28" s="44" t="s">
        <v>205</v>
      </c>
      <c r="DK28" s="44" t="s">
        <v>206</v>
      </c>
      <c r="DL28" s="44" t="s">
        <v>207</v>
      </c>
      <c r="DM28" s="44" t="s">
        <v>208</v>
      </c>
      <c r="DN28" s="44" t="s">
        <v>209</v>
      </c>
      <c r="DO28" s="44" t="s">
        <v>210</v>
      </c>
      <c r="DP28" s="44" t="s">
        <v>211</v>
      </c>
      <c r="DQ28" s="154" t="s">
        <v>212</v>
      </c>
      <c r="DR28" s="44" t="s">
        <v>213</v>
      </c>
      <c r="DS28" s="44" t="s">
        <v>214</v>
      </c>
      <c r="DT28" s="44" t="s">
        <v>215</v>
      </c>
      <c r="DU28" s="44" t="s">
        <v>216</v>
      </c>
      <c r="DV28" s="44" t="s">
        <v>217</v>
      </c>
      <c r="DW28" s="44" t="s">
        <v>218</v>
      </c>
      <c r="DX28" s="44" t="s">
        <v>219</v>
      </c>
      <c r="DY28" s="44" t="s">
        <v>220</v>
      </c>
      <c r="DZ28" s="44" t="s">
        <v>221</v>
      </c>
      <c r="EA28" s="44" t="s">
        <v>222</v>
      </c>
      <c r="EB28" s="44" t="s">
        <v>223</v>
      </c>
      <c r="EC28" s="154" t="s">
        <v>224</v>
      </c>
      <c r="ED28" s="44" t="s">
        <v>225</v>
      </c>
      <c r="EE28" s="44" t="s">
        <v>226</v>
      </c>
      <c r="EF28" s="44" t="s">
        <v>227</v>
      </c>
      <c r="EG28" s="44" t="s">
        <v>228</v>
      </c>
      <c r="EH28" s="44" t="s">
        <v>229</v>
      </c>
      <c r="EI28" s="44" t="s">
        <v>230</v>
      </c>
      <c r="EJ28" s="44" t="s">
        <v>277</v>
      </c>
      <c r="EK28" s="44" t="s">
        <v>232</v>
      </c>
      <c r="EL28" s="44" t="s">
        <v>233</v>
      </c>
      <c r="EM28" s="44" t="s">
        <v>234</v>
      </c>
      <c r="EN28" s="44" t="s">
        <v>235</v>
      </c>
      <c r="EO28" s="44" t="s">
        <v>248</v>
      </c>
      <c r="EP28" s="155" t="s">
        <v>237</v>
      </c>
      <c r="EQ28" s="44" t="s">
        <v>238</v>
      </c>
      <c r="ER28" s="44" t="s">
        <v>239</v>
      </c>
      <c r="ES28" s="44" t="s">
        <v>240</v>
      </c>
      <c r="ET28" s="44" t="s">
        <v>241</v>
      </c>
      <c r="EU28" s="44" t="s">
        <v>278</v>
      </c>
      <c r="EV28" s="44" t="s">
        <v>243</v>
      </c>
      <c r="EW28" s="44" t="s">
        <v>279</v>
      </c>
      <c r="EX28" s="44" t="s">
        <v>245</v>
      </c>
      <c r="EY28" s="44" t="s">
        <v>246</v>
      </c>
      <c r="EZ28" s="44" t="s">
        <v>247</v>
      </c>
      <c r="FA28" s="149" t="s">
        <v>260</v>
      </c>
      <c r="FB28" s="44" t="s">
        <v>249</v>
      </c>
      <c r="FC28" s="44" t="s">
        <v>250</v>
      </c>
      <c r="FD28" s="44" t="s">
        <v>251</v>
      </c>
      <c r="FE28" s="44" t="s">
        <v>252</v>
      </c>
      <c r="FF28" s="44" t="s">
        <v>253</v>
      </c>
      <c r="FG28" s="44" t="s">
        <v>254</v>
      </c>
      <c r="FH28" s="44" t="s">
        <v>255</v>
      </c>
      <c r="FI28" s="44" t="s">
        <v>256</v>
      </c>
      <c r="FJ28" s="44" t="s">
        <v>257</v>
      </c>
      <c r="FK28" s="44" t="s">
        <v>258</v>
      </c>
      <c r="FL28" s="44" t="s">
        <v>259</v>
      </c>
      <c r="FM28" s="44" t="s">
        <v>288</v>
      </c>
    </row>
    <row r="29" spans="1:172" s="1" customFormat="1" ht="20.149999999999999" customHeight="1" x14ac:dyDescent="0.35">
      <c r="A29" s="26" t="s">
        <v>262</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row>
    <row r="30" spans="1:172" s="1" customFormat="1" ht="20.149999999999999" customHeight="1" x14ac:dyDescent="0.35">
      <c r="A30" s="31" t="s">
        <v>280</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row>
    <row r="31" spans="1:172" s="1" customFormat="1" ht="20.149999999999999" customHeight="1" x14ac:dyDescent="0.35">
      <c r="A31" s="31" t="s">
        <v>281</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row>
    <row r="32" spans="1:172" s="1" customFormat="1" ht="20.149999999999999" customHeight="1" x14ac:dyDescent="0.35">
      <c r="A32" s="31" t="s">
        <v>282</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row>
    <row r="33" spans="1:169" s="1" customFormat="1" ht="20.149999999999999" customHeight="1" x14ac:dyDescent="0.35">
      <c r="A33" s="31" t="s">
        <v>283</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row>
    <row r="34" spans="1:169" s="25" customFormat="1" ht="20.149999999999999" customHeight="1" x14ac:dyDescent="0.35">
      <c r="A34" s="31" t="s">
        <v>284</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row>
    <row r="35" spans="1:169" s="30" customFormat="1" ht="20.149999999999999" customHeight="1" x14ac:dyDescent="0.35">
      <c r="A35" s="31" t="s">
        <v>289</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row>
    <row r="36" spans="1:169" s="1" customFormat="1" ht="20.149999999999999" customHeight="1" thickBot="1" x14ac:dyDescent="0.4">
      <c r="A36" s="32" t="s">
        <v>269</v>
      </c>
      <c r="B36" s="62">
        <f>SUM(B30:B35)</f>
        <v>4842</v>
      </c>
      <c r="C36" s="63">
        <f t="shared" ref="C36" si="54">SUM(C30:C35)</f>
        <v>5433</v>
      </c>
      <c r="D36" s="63">
        <f t="shared" ref="D36" si="55">SUM(D30:D35)</f>
        <v>6468</v>
      </c>
      <c r="E36" s="63">
        <f t="shared" ref="E36" si="56">SUM(E30:E35)</f>
        <v>7515</v>
      </c>
      <c r="F36" s="63">
        <f t="shared" ref="F36" si="57">SUM(F30:F35)</f>
        <v>9045</v>
      </c>
      <c r="G36" s="63">
        <f t="shared" ref="G36" si="58">SUM(G30:G35)</f>
        <v>10968</v>
      </c>
      <c r="H36" s="63">
        <f t="shared" ref="H36" si="59">SUM(H30:H35)</f>
        <v>13292</v>
      </c>
      <c r="I36" s="63">
        <f t="shared" ref="I36" si="60">SUM(I30:I35)</f>
        <v>15584</v>
      </c>
      <c r="J36" s="63">
        <f t="shared" ref="J36" si="61">SUM(J30:J35)</f>
        <v>18453</v>
      </c>
      <c r="K36" s="63">
        <f t="shared" ref="K36" si="62">SUM(K30:K35)</f>
        <v>21926</v>
      </c>
      <c r="L36" s="63">
        <f t="shared" ref="L36" si="63">SUM(L30:L35)</f>
        <v>25899</v>
      </c>
      <c r="M36" s="63">
        <f t="shared" ref="M36" si="64">SUM(M30:M35)</f>
        <v>28995</v>
      </c>
      <c r="N36" s="62">
        <f t="shared" ref="N36" si="65">SUM(N30:N35)</f>
        <v>33160</v>
      </c>
      <c r="O36" s="63">
        <f t="shared" ref="O36" si="66">SUM(O30:O35)</f>
        <v>37849</v>
      </c>
      <c r="P36" s="63">
        <f t="shared" ref="P36" si="67">SUM(P30:P35)</f>
        <v>44954</v>
      </c>
      <c r="Q36" s="63">
        <f t="shared" ref="Q36" si="68">SUM(Q30:Q35)</f>
        <v>51372</v>
      </c>
      <c r="R36" s="63">
        <f t="shared" ref="R36" si="69">SUM(R30:R35)</f>
        <v>58743</v>
      </c>
      <c r="S36" s="63">
        <f t="shared" ref="S36" si="70">SUM(S30:S35)</f>
        <v>68313</v>
      </c>
      <c r="T36" s="63">
        <f t="shared" ref="T36" si="71">SUM(T30:T35)</f>
        <v>79638</v>
      </c>
      <c r="U36" s="63">
        <f t="shared" ref="U36" si="72">SUM(U30:U35)</f>
        <v>93885</v>
      </c>
      <c r="V36" s="63">
        <f t="shared" ref="V36" si="73">SUM(V30:V35)</f>
        <v>111390</v>
      </c>
      <c r="W36" s="63">
        <f t="shared" ref="W36" si="74">SUM(W30:W35)</f>
        <v>131868</v>
      </c>
      <c r="X36" s="63">
        <f t="shared" ref="X36" si="75">SUM(X30:X35)</f>
        <v>189095</v>
      </c>
      <c r="Y36" s="64">
        <f t="shared" ref="Y36" si="76">SUM(Y30:Y35)</f>
        <v>235576</v>
      </c>
      <c r="Z36" s="63">
        <f t="shared" ref="Z36" si="77">SUM(Z30:Z35)</f>
        <v>244018</v>
      </c>
      <c r="AA36" s="63">
        <f t="shared" ref="AA36" si="78">SUM(AA30:AA35)</f>
        <v>288148</v>
      </c>
      <c r="AB36" s="63">
        <f t="shared" ref="AB36" si="79">SUM(AB30:AB35)</f>
        <v>315309</v>
      </c>
      <c r="AC36" s="63">
        <f t="shared" ref="AC36" si="80">SUM(AC30:AC35)</f>
        <v>320827</v>
      </c>
      <c r="AD36" s="63">
        <f t="shared" ref="AD36" si="81">SUM(AD30:AD35)</f>
        <v>331324</v>
      </c>
      <c r="AE36" s="63">
        <f t="shared" ref="AE36" si="82">SUM(AE30:AE35)</f>
        <v>344601</v>
      </c>
      <c r="AF36" s="63">
        <f t="shared" ref="AF36" si="83">SUM(AF30:AF35)</f>
        <v>371344</v>
      </c>
      <c r="AG36" s="63">
        <f t="shared" ref="AG36" si="84">SUM(AG30:AG35)</f>
        <v>375261</v>
      </c>
      <c r="AH36" s="63">
        <f t="shared" ref="AH36" si="85">SUM(AH30:AH35)</f>
        <v>380505</v>
      </c>
      <c r="AI36" s="63">
        <f t="shared" ref="AI36" si="86">SUM(AI30:AI35)</f>
        <v>391256</v>
      </c>
      <c r="AJ36" s="63">
        <f t="shared" ref="AJ36" si="87">SUM(AJ30:AJ35)</f>
        <v>397063</v>
      </c>
      <c r="AK36" s="64">
        <f t="shared" ref="AK36" si="88">SUM(AK30:AK35)</f>
        <v>403138</v>
      </c>
      <c r="AL36" s="63">
        <f t="shared" ref="AL36" si="89">SUM(AL30:AL35)</f>
        <v>409603</v>
      </c>
      <c r="AM36" s="63">
        <f t="shared" ref="AM36" si="90">SUM(AM30:AM35)</f>
        <v>416634</v>
      </c>
      <c r="AN36" s="63">
        <f t="shared" ref="AN36" si="91">SUM(AN30:AN35)</f>
        <v>424811</v>
      </c>
      <c r="AO36" s="63">
        <f t="shared" ref="AO36" si="92">SUM(AO30:AO35)</f>
        <v>433274</v>
      </c>
      <c r="AP36" s="63">
        <f t="shared" ref="AP36" si="93">SUM(AP30:AP35)</f>
        <v>441853</v>
      </c>
      <c r="AQ36" s="63">
        <f t="shared" ref="AQ36" si="94">SUM(AQ30:AQ35)</f>
        <v>454591</v>
      </c>
      <c r="AR36" s="63">
        <f t="shared" ref="AR36" si="95">SUM(AR30:AR35)</f>
        <v>461362</v>
      </c>
      <c r="AS36" s="63">
        <f t="shared" ref="AS36" si="96">SUM(AS30:AS35)</f>
        <v>469243</v>
      </c>
      <c r="AT36" s="63">
        <f t="shared" ref="AT36" si="97">SUM(AT30:AT35)</f>
        <v>477628</v>
      </c>
      <c r="AU36" s="63">
        <f t="shared" ref="AU36" si="98">SUM(AU30:AU35)</f>
        <v>486634</v>
      </c>
      <c r="AV36" s="63">
        <f t="shared" ref="AV36" si="99">SUM(AV30:AV35)</f>
        <v>496906</v>
      </c>
      <c r="AW36" s="64">
        <f t="shared" ref="AW36" si="100">SUM(AW30:AW35)</f>
        <v>505519</v>
      </c>
      <c r="AX36" s="63">
        <f t="shared" ref="AX36" si="101">SUM(AX30:AX35)</f>
        <v>513801</v>
      </c>
      <c r="AY36" s="63">
        <f t="shared" ref="AY36" si="102">SUM(AY30:AY35)</f>
        <v>522853</v>
      </c>
      <c r="AZ36" s="63">
        <f t="shared" ref="AZ36" si="103">SUM(AZ30:AZ35)</f>
        <v>538746</v>
      </c>
      <c r="BA36" s="63">
        <f t="shared" ref="BA36" si="104">SUM(BA30:BA35)</f>
        <v>546989</v>
      </c>
      <c r="BB36" s="63">
        <f t="shared" ref="BB36" si="105">SUM(BB30:BB35)</f>
        <v>556047</v>
      </c>
      <c r="BC36" s="63">
        <f t="shared" ref="BC36" si="106">SUM(BC30:BC35)</f>
        <v>566201</v>
      </c>
      <c r="BD36" s="63">
        <f t="shared" ref="BD36" si="107">SUM(BD30:BD35)</f>
        <v>577490</v>
      </c>
      <c r="BE36" s="63">
        <f t="shared" ref="BE36" si="108">SUM(BE30:BE35)</f>
        <v>588306</v>
      </c>
      <c r="BF36" s="63">
        <f t="shared" ref="BF36" si="109">SUM(BF30:BF35)</f>
        <v>601224</v>
      </c>
      <c r="BG36" s="63">
        <f t="shared" ref="BG36" si="110">SUM(BG30:BG35)</f>
        <v>614682</v>
      </c>
      <c r="BH36" s="63">
        <f t="shared" ref="BH36" si="111">SUM(BH30:BH35)</f>
        <v>627410</v>
      </c>
      <c r="BI36" s="64">
        <f t="shared" ref="BI36" si="112">SUM(BI30:BI35)</f>
        <v>640821</v>
      </c>
      <c r="BJ36" s="63">
        <f t="shared" ref="BJ36" si="113">SUM(BJ30:BJ35)</f>
        <v>649378</v>
      </c>
      <c r="BK36" s="63">
        <f t="shared" ref="BK36" si="114">SUM(BK30:BK35)</f>
        <v>659870</v>
      </c>
      <c r="BL36" s="63">
        <f t="shared" ref="BL36" si="115">SUM(BL30:BL35)</f>
        <v>676759</v>
      </c>
      <c r="BM36" s="63">
        <f t="shared" ref="BM36" si="116">SUM(BM30:BM35)</f>
        <v>687723</v>
      </c>
      <c r="BN36" s="63">
        <f t="shared" ref="BN36" si="117">SUM(BN30:BN35)</f>
        <v>699328</v>
      </c>
      <c r="BO36" s="63">
        <f t="shared" ref="BO36" si="118">SUM(BO30:BO35)</f>
        <v>716102</v>
      </c>
      <c r="BP36" s="63">
        <f t="shared" ref="BP36" si="119">SUM(BP30:BP35)</f>
        <v>727796</v>
      </c>
      <c r="BQ36" s="63">
        <f t="shared" ref="BQ36" si="120">SUM(BQ30:BQ35)</f>
        <v>739450</v>
      </c>
      <c r="BR36" s="63">
        <f t="shared" ref="BR36" si="121">SUM(BR30:BR35)</f>
        <v>758857</v>
      </c>
      <c r="BS36" s="63">
        <f t="shared" ref="BS36" si="122">SUM(BS30:BS35)</f>
        <v>775646</v>
      </c>
      <c r="BT36" s="63">
        <f t="shared" ref="BT36" si="123">SUM(BT30:BT35)</f>
        <v>797429</v>
      </c>
      <c r="BU36" s="64">
        <f t="shared" ref="BU36" si="124">SUM(BU30:BU35)</f>
        <v>823468</v>
      </c>
      <c r="BV36" s="63">
        <f t="shared" ref="BV36" si="125">SUM(BV30:BV35)</f>
        <v>837731</v>
      </c>
      <c r="BW36" s="63">
        <f t="shared" ref="BW36" si="126">SUM(BW30:BW35)</f>
        <v>840628</v>
      </c>
      <c r="BX36" s="63">
        <f t="shared" ref="BX36" si="127">SUM(BX30:BX35)</f>
        <v>844474</v>
      </c>
      <c r="BY36" s="63">
        <f t="shared" ref="BY36" si="128">SUM(BY30:BY35)</f>
        <v>847322</v>
      </c>
      <c r="BZ36" s="63">
        <f t="shared" ref="BZ36" si="129">SUM(BZ30:BZ35)</f>
        <v>850350</v>
      </c>
      <c r="CA36" s="63">
        <f t="shared" ref="CA36" si="130">SUM(CA30:CA35)</f>
        <v>853989</v>
      </c>
      <c r="CB36" s="63">
        <f t="shared" ref="CB36" si="131">SUM(CB30:CB35)</f>
        <v>856743</v>
      </c>
      <c r="CC36" s="63">
        <f t="shared" ref="CC36" si="132">SUM(CC30:CC35)</f>
        <v>859431</v>
      </c>
      <c r="CD36" s="63">
        <f t="shared" ref="CD36" si="133">SUM(CD30:CD35)</f>
        <v>862559</v>
      </c>
      <c r="CE36" s="63">
        <f t="shared" ref="CE36" si="134">SUM(CE30:CE35)</f>
        <v>864924</v>
      </c>
      <c r="CF36" s="63">
        <f t="shared" ref="CF36" si="135">SUM(CF30:CF35)</f>
        <v>867798</v>
      </c>
      <c r="CG36" s="63">
        <f t="shared" ref="CG36" si="136">SUM(CG30:CG35)</f>
        <v>870059</v>
      </c>
      <c r="CH36" s="130">
        <f t="shared" ref="CH36" si="137">SUM(CH30:CH35)</f>
        <v>872090</v>
      </c>
      <c r="CI36" s="63">
        <f t="shared" ref="CI36" si="138">SUM(CI30:CI35)</f>
        <v>874303</v>
      </c>
      <c r="CJ36" s="63">
        <f t="shared" ref="CJ36" si="139">SUM(CJ30:CJ35)</f>
        <v>877449</v>
      </c>
      <c r="CK36" s="63">
        <f t="shared" ref="CK36" si="140">SUM(CK30:CK35)</f>
        <v>879532</v>
      </c>
      <c r="CL36" s="63">
        <f t="shared" ref="CL36" si="141">SUM(CL30:CL35)</f>
        <v>882324</v>
      </c>
      <c r="CM36" s="63">
        <f t="shared" ref="CM36" si="142">SUM(CM30:CM35)</f>
        <v>885026</v>
      </c>
      <c r="CN36" s="63">
        <f t="shared" ref="CN36" si="143">SUM(CN30:CN35)</f>
        <v>887470</v>
      </c>
      <c r="CO36" s="63">
        <f t="shared" ref="CO36" si="144">SUM(CO30:CO35)</f>
        <v>890258</v>
      </c>
      <c r="CP36" s="63">
        <f t="shared" ref="CP36" si="145">SUM(CP30:CP35)</f>
        <v>893024</v>
      </c>
      <c r="CQ36" s="63">
        <f t="shared" ref="CQ36" si="146">SUM(CQ30:CQ35)</f>
        <v>895671</v>
      </c>
      <c r="CR36" s="63">
        <f t="shared" ref="CR36" si="147">SUM(CR30:CR35)</f>
        <v>898835</v>
      </c>
      <c r="CS36" s="63">
        <f t="shared" ref="CS36" si="148">SUM(CS30:CS35)</f>
        <v>900962</v>
      </c>
      <c r="CT36" s="130">
        <f t="shared" ref="CT36" si="149">SUM(CT30:CT35)</f>
        <v>903339</v>
      </c>
      <c r="CU36" s="63">
        <f t="shared" ref="CU36" si="150">SUM(CU30:CU35)</f>
        <v>905632</v>
      </c>
      <c r="CV36" s="63">
        <f t="shared" ref="CV36" si="151">SUM(CV30:CV35)</f>
        <v>908511</v>
      </c>
      <c r="CW36" s="63">
        <f t="shared" ref="CW36" si="152">SUM(CW30:CW35)</f>
        <v>911079</v>
      </c>
      <c r="CX36" s="63">
        <f t="shared" ref="CX36" si="153">SUM(CX30:CX35)</f>
        <v>913945</v>
      </c>
      <c r="CY36" s="63">
        <f t="shared" ref="CY36" si="154">SUM(CY30:CY35)</f>
        <v>916956</v>
      </c>
      <c r="CZ36" s="63">
        <f t="shared" ref="CZ36" si="155">SUM(CZ30:CZ35)</f>
        <v>919804</v>
      </c>
      <c r="DA36" s="63">
        <f t="shared" ref="DA36" si="156">SUM(DA30:DA35)</f>
        <v>923052</v>
      </c>
      <c r="DB36" s="63">
        <f t="shared" ref="DB36" si="157">SUM(DB30:DB35)</f>
        <v>926522</v>
      </c>
      <c r="DC36" s="63">
        <f t="shared" ref="DC36" si="158">SUM(DC30:DC35)</f>
        <v>930350</v>
      </c>
      <c r="DD36" s="63">
        <f t="shared" ref="DD36" si="159">SUM(DD30:DD35)</f>
        <v>934744</v>
      </c>
      <c r="DE36" s="63">
        <f t="shared" ref="DE36" si="160">SUM(DE30:DE35)</f>
        <v>938364</v>
      </c>
      <c r="DF36" s="130">
        <f t="shared" ref="DF36" si="161">SUM(DF30:DF35)</f>
        <v>943379</v>
      </c>
      <c r="DG36" s="63">
        <f t="shared" ref="DG36" si="162">SUM(DG30:DG35)</f>
        <v>949418</v>
      </c>
      <c r="DH36" s="63">
        <f t="shared" ref="DH36" si="163">SUM(DH30:DH35)</f>
        <v>964467</v>
      </c>
      <c r="DI36" s="63">
        <f t="shared" ref="DI36" si="164">SUM(DI30:DI35)</f>
        <v>966549</v>
      </c>
      <c r="DJ36" s="63">
        <f t="shared" ref="DJ36" si="165">SUM(DJ30:DJ35)</f>
        <v>969186</v>
      </c>
      <c r="DK36" s="63">
        <f t="shared" ref="DK36" si="166">SUM(DK30:DK35)</f>
        <v>972036</v>
      </c>
      <c r="DL36" s="63">
        <f t="shared" ref="DL36" si="167">SUM(DL30:DL35)</f>
        <v>974951</v>
      </c>
      <c r="DM36" s="63">
        <f t="shared" ref="DM36" si="168">SUM(DM30:DM35)</f>
        <v>978017</v>
      </c>
      <c r="DN36" s="63">
        <f t="shared" ref="DN36" si="169">SUM(DN30:DN35)</f>
        <v>981385</v>
      </c>
      <c r="DO36" s="63">
        <f t="shared" ref="DO36" si="170">SUM(DO30:DO35)</f>
        <v>984941</v>
      </c>
      <c r="DP36" s="63">
        <f t="shared" ref="DP36" si="171">SUM(DP30:DP35)</f>
        <v>988570</v>
      </c>
      <c r="DQ36" s="63">
        <f t="shared" ref="DQ36" si="172">SUM(DQ30:DQ35)</f>
        <v>991057</v>
      </c>
      <c r="DR36" s="130">
        <f t="shared" ref="DR36" si="173">SUM(DR30:DR35)</f>
        <v>994212</v>
      </c>
      <c r="DS36" s="63">
        <f t="shared" ref="DS36" si="174">SUM(DS30:DS35)</f>
        <v>997255</v>
      </c>
      <c r="DT36" s="63">
        <f t="shared" ref="DT36" si="175">SUM(DT30:DT35)</f>
        <v>1000492</v>
      </c>
      <c r="DU36" s="63">
        <f t="shared" ref="DU36" si="176">SUM(DU30:DU35)</f>
        <v>1001003</v>
      </c>
      <c r="DV36" s="63">
        <f t="shared" ref="DV36" si="177">SUM(DV30:DV35)</f>
        <v>1002090</v>
      </c>
      <c r="DW36" s="63">
        <f t="shared" ref="DW36" si="178">SUM(DW30:DW35)</f>
        <v>1004470</v>
      </c>
      <c r="DX36" s="63">
        <f t="shared" ref="DX36" si="179">SUM(DX30:DX35)</f>
        <v>1007709</v>
      </c>
      <c r="DY36" s="63">
        <f t="shared" ref="DY36" si="180">SUM(DY30:DY35)</f>
        <v>1010920</v>
      </c>
      <c r="DZ36" s="63">
        <f t="shared" ref="DZ36" si="181">SUM(DZ30:DZ35)</f>
        <v>1014961</v>
      </c>
      <c r="EA36" s="63">
        <f t="shared" ref="EA36" si="182">SUM(EA30:EA35)</f>
        <v>1018933</v>
      </c>
      <c r="EB36" s="63">
        <f t="shared" ref="EB36" si="183">SUM(EB30:EB35)</f>
        <v>1023264</v>
      </c>
      <c r="EC36" s="63">
        <f t="shared" ref="EC36" si="184">SUM(EC30:EC35)</f>
        <v>1026314</v>
      </c>
      <c r="ED36" s="130">
        <f t="shared" ref="ED36" si="185">SUM(ED30:ED35)</f>
        <v>1029946</v>
      </c>
      <c r="EE36" s="63">
        <f t="shared" ref="EE36" si="186">SUM(EE30:EE35)</f>
        <v>1033515</v>
      </c>
      <c r="EF36" s="63">
        <f t="shared" ref="EF36" si="187">SUM(EF30:EF35)</f>
        <v>1038475</v>
      </c>
      <c r="EG36" s="63">
        <f t="shared" ref="EG36" si="188">SUM(EG30:EG35)</f>
        <v>1043444</v>
      </c>
      <c r="EH36" s="63">
        <f t="shared" ref="EH36" si="189">SUM(EH30:EH35)</f>
        <v>1048466</v>
      </c>
      <c r="EI36" s="63">
        <f t="shared" ref="EI36" si="190">SUM(EI30:EI35)</f>
        <v>1053633</v>
      </c>
      <c r="EJ36" s="63">
        <f t="shared" ref="EJ36" si="191">SUM(EJ30:EJ35)</f>
        <v>1058429</v>
      </c>
      <c r="EK36" s="63">
        <f t="shared" ref="EK36" si="192">SUM(EK30:EK35)</f>
        <v>1063448</v>
      </c>
      <c r="EL36" s="63">
        <f t="shared" ref="EL36" si="193">SUM(EL30:EL35)</f>
        <v>1069331</v>
      </c>
      <c r="EM36" s="63">
        <f t="shared" ref="EM36" si="194">SUM(EM30:EM35)</f>
        <v>1074885</v>
      </c>
      <c r="EN36" s="63">
        <f t="shared" ref="EN36" si="195">SUM(EN30:EN35)</f>
        <v>1081894</v>
      </c>
      <c r="EO36" s="63">
        <f t="shared" ref="EO36" si="196">SUM(EO30:EO35)</f>
        <v>1087039</v>
      </c>
      <c r="EP36" s="130">
        <f t="shared" ref="EP36" si="197">SUM(EP30:EP35)</f>
        <v>1093051</v>
      </c>
      <c r="EQ36" s="63">
        <f t="shared" ref="EQ36" si="198">SUM(EQ30:EQ35)</f>
        <v>1100531</v>
      </c>
      <c r="ER36" s="63">
        <f t="shared" ref="ER36" si="199">SUM(ER30:ER35)</f>
        <v>1110553</v>
      </c>
      <c r="ES36" s="63">
        <f t="shared" ref="ES36" si="200">SUM(ES30:ES35)</f>
        <v>1120333</v>
      </c>
      <c r="ET36" s="63">
        <f t="shared" ref="ET36" si="201">SUM(ET30:ET35)</f>
        <v>1131392</v>
      </c>
      <c r="EU36" s="63">
        <f t="shared" ref="EU36" si="202">SUM(EU30:EU35)</f>
        <v>1142764</v>
      </c>
      <c r="EV36" s="63">
        <f t="shared" ref="EV36" si="203">SUM(EV30:EV35)</f>
        <v>1153941</v>
      </c>
      <c r="EW36" s="63">
        <f t="shared" ref="EW36" si="204">SUM(EW30:EW35)</f>
        <v>1166297</v>
      </c>
      <c r="EX36" s="63">
        <f t="shared" ref="EX36" si="205">SUM(EX30:EX35)</f>
        <v>1180751</v>
      </c>
      <c r="EY36" s="63">
        <f t="shared" ref="EY36" si="206">SUM(EY30:EY35)</f>
        <v>1194957</v>
      </c>
      <c r="EZ36" s="63">
        <f t="shared" ref="EZ36" si="207">SUM(EZ30:EZ35)</f>
        <v>1210943</v>
      </c>
      <c r="FA36" s="135">
        <f t="shared" ref="FA36" si="208">SUM(FA30:FA35)</f>
        <v>1223172</v>
      </c>
      <c r="FB36" s="63">
        <f t="shared" ref="FB36" si="209">SUM(FB30:FB35)</f>
        <v>1239625</v>
      </c>
      <c r="FC36" s="63">
        <f t="shared" ref="FC36" si="210">SUM(FC30:FC35)</f>
        <v>1257228</v>
      </c>
      <c r="FD36" s="63">
        <f t="shared" ref="FD36:FF36" si="211">SUM(FD30:FD35)</f>
        <v>1277398</v>
      </c>
      <c r="FE36" s="63">
        <f t="shared" si="211"/>
        <v>1293511</v>
      </c>
      <c r="FF36" s="63">
        <f t="shared" si="211"/>
        <v>1307041</v>
      </c>
      <c r="FG36" s="63">
        <f t="shared" ref="FG36:FJ36" si="212">SUM(FG30:FG35)</f>
        <v>1325680</v>
      </c>
      <c r="FH36" s="63">
        <f t="shared" si="212"/>
        <v>1341534</v>
      </c>
      <c r="FI36" s="63">
        <f t="shared" si="212"/>
        <v>1357601</v>
      </c>
      <c r="FJ36" s="63">
        <f t="shared" si="212"/>
        <v>1373008</v>
      </c>
      <c r="FK36" s="63">
        <f t="shared" ref="FK36:FM36" si="213">SUM(FK30:FK35)</f>
        <v>1387133</v>
      </c>
      <c r="FL36" s="63">
        <f t="shared" si="213"/>
        <v>1402515</v>
      </c>
      <c r="FM36" s="63">
        <f t="shared" si="213"/>
        <v>1412702</v>
      </c>
    </row>
    <row r="37" spans="1:169" s="1" customFormat="1" ht="20.149999999999999" customHeight="1" thickTop="1" x14ac:dyDescent="0.35">
      <c r="A37" s="26" t="s">
        <v>270</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row>
    <row r="38" spans="1:169" s="1" customFormat="1" ht="20.149999999999999" customHeight="1" x14ac:dyDescent="0.35">
      <c r="A38" s="31" t="s">
        <v>282</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row>
    <row r="39" spans="1:169" s="25" customFormat="1" ht="20.149999999999999" customHeight="1" x14ac:dyDescent="0.35">
      <c r="A39" s="31" t="s">
        <v>283</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row>
    <row r="40" spans="1:169" s="30" customFormat="1" ht="20.149999999999999" customHeight="1" x14ac:dyDescent="0.35">
      <c r="A40" s="31" t="s">
        <v>286</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row>
    <row r="41" spans="1:169" s="1" customFormat="1" ht="20.149999999999999" customHeight="1" thickBot="1" x14ac:dyDescent="0.4">
      <c r="A41" s="32" t="s">
        <v>269</v>
      </c>
      <c r="B41" s="63">
        <f>SUM(B38:B40)</f>
        <v>250</v>
      </c>
      <c r="C41" s="63">
        <f t="shared" ref="C41" si="214">SUM(C38:C40)</f>
        <v>250</v>
      </c>
      <c r="D41" s="63">
        <f t="shared" ref="D41" si="215">SUM(D38:D40)</f>
        <v>258</v>
      </c>
      <c r="E41" s="63">
        <f t="shared" ref="E41" si="216">SUM(E38:E40)</f>
        <v>271</v>
      </c>
      <c r="F41" s="63">
        <f t="shared" ref="F41" si="217">SUM(F38:F40)</f>
        <v>273</v>
      </c>
      <c r="G41" s="63">
        <f t="shared" ref="G41" si="218">SUM(G38:G40)</f>
        <v>289</v>
      </c>
      <c r="H41" s="63">
        <f t="shared" ref="H41" si="219">SUM(H38:H40)</f>
        <v>292</v>
      </c>
      <c r="I41" s="63">
        <f t="shared" ref="I41" si="220">SUM(I38:I40)</f>
        <v>294</v>
      </c>
      <c r="J41" s="63">
        <f t="shared" ref="J41" si="221">SUM(J38:J40)</f>
        <v>295</v>
      </c>
      <c r="K41" s="63">
        <f t="shared" ref="K41" si="222">SUM(K38:K40)</f>
        <v>300</v>
      </c>
      <c r="L41" s="63">
        <f t="shared" ref="L41" si="223">SUM(L38:L40)</f>
        <v>319</v>
      </c>
      <c r="M41" s="63">
        <f t="shared" ref="M41" si="224">SUM(M38:M40)</f>
        <v>325</v>
      </c>
      <c r="N41" s="63">
        <f t="shared" ref="N41" si="225">SUM(N38:N40)</f>
        <v>325</v>
      </c>
      <c r="O41" s="63">
        <f t="shared" ref="O41" si="226">SUM(O38:O40)</f>
        <v>327</v>
      </c>
      <c r="P41" s="63">
        <f t="shared" ref="P41" si="227">SUM(P38:P40)</f>
        <v>338</v>
      </c>
      <c r="Q41" s="63">
        <f t="shared" ref="Q41" si="228">SUM(Q38:Q40)</f>
        <v>341</v>
      </c>
      <c r="R41" s="63">
        <f t="shared" ref="R41" si="229">SUM(R38:R40)</f>
        <v>354</v>
      </c>
      <c r="S41" s="63">
        <f t="shared" ref="S41" si="230">SUM(S38:S40)</f>
        <v>362</v>
      </c>
      <c r="T41" s="63">
        <f t="shared" ref="T41" si="231">SUM(T38:T40)</f>
        <v>366</v>
      </c>
      <c r="U41" s="63">
        <f t="shared" ref="U41" si="232">SUM(U38:U40)</f>
        <v>375</v>
      </c>
      <c r="V41" s="63">
        <f t="shared" ref="V41" si="233">SUM(V38:V40)</f>
        <v>401</v>
      </c>
      <c r="W41" s="63">
        <f t="shared" ref="W41" si="234">SUM(W38:W40)</f>
        <v>425</v>
      </c>
      <c r="X41" s="63">
        <f t="shared" ref="X41" si="235">SUM(X38:X40)</f>
        <v>461</v>
      </c>
      <c r="Y41" s="64">
        <f t="shared" ref="Y41" si="236">SUM(Y38:Y40)</f>
        <v>499</v>
      </c>
      <c r="Z41" s="63">
        <f t="shared" ref="Z41" si="237">SUM(Z38:Z40)</f>
        <v>580</v>
      </c>
      <c r="AA41" s="63">
        <f t="shared" ref="AA41" si="238">SUM(AA38:AA40)</f>
        <v>602</v>
      </c>
      <c r="AB41" s="63">
        <f t="shared" ref="AB41" si="239">SUM(AB38:AB40)</f>
        <v>658</v>
      </c>
      <c r="AC41" s="63">
        <f t="shared" ref="AC41" si="240">SUM(AC38:AC40)</f>
        <v>680</v>
      </c>
      <c r="AD41" s="63">
        <f t="shared" ref="AD41" si="241">SUM(AD38:AD40)</f>
        <v>704</v>
      </c>
      <c r="AE41" s="63">
        <f t="shared" ref="AE41" si="242">SUM(AE38:AE40)</f>
        <v>716</v>
      </c>
      <c r="AF41" s="63">
        <f t="shared" ref="AF41" si="243">SUM(AF38:AF40)</f>
        <v>759</v>
      </c>
      <c r="AG41" s="63">
        <f t="shared" ref="AG41" si="244">SUM(AG38:AG40)</f>
        <v>874</v>
      </c>
      <c r="AH41" s="63">
        <f t="shared" ref="AH41" si="245">SUM(AH38:AH40)</f>
        <v>1023</v>
      </c>
      <c r="AI41" s="63">
        <f t="shared" ref="AI41" si="246">SUM(AI38:AI40)</f>
        <v>1174</v>
      </c>
      <c r="AJ41" s="63">
        <f t="shared" ref="AJ41" si="247">SUM(AJ38:AJ40)</f>
        <v>1334</v>
      </c>
      <c r="AK41" s="64">
        <f t="shared" ref="AK41" si="248">SUM(AK38:AK40)</f>
        <v>1459</v>
      </c>
      <c r="AL41" s="63">
        <f t="shared" ref="AL41" si="249">SUM(AL38:AL40)</f>
        <v>1665</v>
      </c>
      <c r="AM41" s="63">
        <f t="shared" ref="AM41" si="250">SUM(AM38:AM40)</f>
        <v>1843</v>
      </c>
      <c r="AN41" s="63">
        <f t="shared" ref="AN41" si="251">SUM(AN38:AN40)</f>
        <v>2020</v>
      </c>
      <c r="AO41" s="63">
        <f t="shared" ref="AO41" si="252">SUM(AO38:AO40)</f>
        <v>2176</v>
      </c>
      <c r="AP41" s="63">
        <f t="shared" ref="AP41" si="253">SUM(AP38:AP40)</f>
        <v>2399</v>
      </c>
      <c r="AQ41" s="63">
        <f t="shared" ref="AQ41" si="254">SUM(AQ38:AQ40)</f>
        <v>2583</v>
      </c>
      <c r="AR41" s="63">
        <f t="shared" ref="AR41" si="255">SUM(AR38:AR40)</f>
        <v>2877</v>
      </c>
      <c r="AS41" s="63">
        <f t="shared" ref="AS41" si="256">SUM(AS38:AS40)</f>
        <v>3343</v>
      </c>
      <c r="AT41" s="63">
        <f t="shared" ref="AT41" si="257">SUM(AT38:AT40)</f>
        <v>3844</v>
      </c>
      <c r="AU41" s="63">
        <f t="shared" ref="AU41" si="258">SUM(AU38:AU40)</f>
        <v>4294</v>
      </c>
      <c r="AV41" s="63">
        <f t="shared" ref="AV41" si="259">SUM(AV38:AV40)</f>
        <v>4796</v>
      </c>
      <c r="AW41" s="64">
        <f t="shared" ref="AW41" si="260">SUM(AW38:AW40)</f>
        <v>5244</v>
      </c>
      <c r="AX41" s="63">
        <f t="shared" ref="AX41" si="261">SUM(AX38:AX40)</f>
        <v>5715</v>
      </c>
      <c r="AY41" s="63">
        <f t="shared" ref="AY41" si="262">SUM(AY38:AY40)</f>
        <v>7017</v>
      </c>
      <c r="AZ41" s="63">
        <f t="shared" ref="AZ41" si="263">SUM(AZ38:AZ40)</f>
        <v>7399</v>
      </c>
      <c r="BA41" s="63">
        <f t="shared" ref="BA41" si="264">SUM(BA38:BA40)</f>
        <v>7787</v>
      </c>
      <c r="BB41" s="63">
        <f t="shared" ref="BB41" si="265">SUM(BB38:BB40)</f>
        <v>8285</v>
      </c>
      <c r="BC41" s="63">
        <f t="shared" ref="BC41" si="266">SUM(BC38:BC40)</f>
        <v>8811</v>
      </c>
      <c r="BD41" s="63">
        <f t="shared" ref="BD41" si="267">SUM(BD38:BD40)</f>
        <v>9298</v>
      </c>
      <c r="BE41" s="63">
        <f t="shared" ref="BE41" si="268">SUM(BE38:BE40)</f>
        <v>9818</v>
      </c>
      <c r="BF41" s="63">
        <f t="shared" ref="BF41" si="269">SUM(BF38:BF40)</f>
        <v>10391</v>
      </c>
      <c r="BG41" s="63">
        <f t="shared" ref="BG41" si="270">SUM(BG38:BG40)</f>
        <v>10941</v>
      </c>
      <c r="BH41" s="63">
        <f t="shared" ref="BH41" si="271">SUM(BH38:BH40)</f>
        <v>11502</v>
      </c>
      <c r="BI41" s="64">
        <f t="shared" ref="BI41" si="272">SUM(BI38:BI40)</f>
        <v>11925</v>
      </c>
      <c r="BJ41" s="63">
        <f t="shared" ref="BJ41" si="273">SUM(BJ38:BJ40)</f>
        <v>12332</v>
      </c>
      <c r="BK41" s="63">
        <f t="shared" ref="BK41" si="274">SUM(BK38:BK40)</f>
        <v>12817</v>
      </c>
      <c r="BL41" s="63">
        <f t="shared" ref="BL41" si="275">SUM(BL38:BL40)</f>
        <v>13345</v>
      </c>
      <c r="BM41" s="63">
        <f t="shared" ref="BM41" si="276">SUM(BM38:BM40)</f>
        <v>13785</v>
      </c>
      <c r="BN41" s="63">
        <f t="shared" ref="BN41" si="277">SUM(BN38:BN40)</f>
        <v>14267</v>
      </c>
      <c r="BO41" s="63">
        <f t="shared" ref="BO41" si="278">SUM(BO38:BO40)</f>
        <v>14772</v>
      </c>
      <c r="BP41" s="63">
        <f t="shared" ref="BP41" si="279">SUM(BP38:BP40)</f>
        <v>15266</v>
      </c>
      <c r="BQ41" s="63">
        <f t="shared" ref="BQ41" si="280">SUM(BQ38:BQ40)</f>
        <v>16079</v>
      </c>
      <c r="BR41" s="63">
        <f t="shared" ref="BR41" si="281">SUM(BR38:BR40)</f>
        <v>17700</v>
      </c>
      <c r="BS41" s="63">
        <f t="shared" ref="BS41" si="282">SUM(BS38:BS40)</f>
        <v>18031</v>
      </c>
      <c r="BT41" s="63">
        <f t="shared" ref="BT41" si="283">SUM(BT38:BT40)</f>
        <v>18399</v>
      </c>
      <c r="BU41" s="64">
        <f t="shared" ref="BU41" si="284">SUM(BU38:BU40)</f>
        <v>18752</v>
      </c>
      <c r="BV41" s="63">
        <f t="shared" ref="BV41" si="285">SUM(BV38:BV40)</f>
        <v>19136</v>
      </c>
      <c r="BW41" s="63">
        <f t="shared" ref="BW41" si="286">SUM(BW38:BW40)</f>
        <v>19495</v>
      </c>
      <c r="BX41" s="63">
        <f t="shared" ref="BX41" si="287">SUM(BX38:BX40)</f>
        <v>19888</v>
      </c>
      <c r="BY41" s="63">
        <f t="shared" ref="BY41" si="288">SUM(BY38:BY40)</f>
        <v>20183</v>
      </c>
      <c r="BZ41" s="63">
        <f t="shared" ref="BZ41" si="289">SUM(BZ38:BZ40)</f>
        <v>20422</v>
      </c>
      <c r="CA41" s="63">
        <f t="shared" ref="CA41" si="290">SUM(CA38:CA40)</f>
        <v>20706</v>
      </c>
      <c r="CB41" s="63">
        <f t="shared" ref="CB41" si="291">SUM(CB38:CB40)</f>
        <v>20964</v>
      </c>
      <c r="CC41" s="63">
        <f t="shared" ref="CC41" si="292">SUM(CC38:CC40)</f>
        <v>21330</v>
      </c>
      <c r="CD41" s="63">
        <f t="shared" ref="CD41" si="293">SUM(CD38:CD40)</f>
        <v>22420</v>
      </c>
      <c r="CE41" s="63">
        <f t="shared" ref="CE41" si="294">SUM(CE38:CE40)</f>
        <v>22462</v>
      </c>
      <c r="CF41" s="63">
        <f t="shared" ref="CF41" si="295">SUM(CF38:CF40)</f>
        <v>22528</v>
      </c>
      <c r="CG41" s="63">
        <f t="shared" ref="CG41" si="296">SUM(CG38:CG40)</f>
        <v>22576</v>
      </c>
      <c r="CH41" s="130">
        <f t="shared" ref="CH41" si="297">SUM(CH38:CH40)</f>
        <v>22624</v>
      </c>
      <c r="CI41" s="63">
        <f t="shared" ref="CI41" si="298">SUM(CI38:CI40)</f>
        <v>22795</v>
      </c>
      <c r="CJ41" s="63">
        <f t="shared" ref="CJ41" si="299">SUM(CJ38:CJ40)</f>
        <v>23175</v>
      </c>
      <c r="CK41" s="63">
        <f t="shared" ref="CK41" si="300">SUM(CK38:CK40)</f>
        <v>23187</v>
      </c>
      <c r="CL41" s="63">
        <f t="shared" ref="CL41" si="301">SUM(CL38:CL40)</f>
        <v>23199</v>
      </c>
      <c r="CM41" s="63">
        <f t="shared" ref="CM41" si="302">SUM(CM38:CM40)</f>
        <v>23243</v>
      </c>
      <c r="CN41" s="63">
        <f t="shared" ref="CN41" si="303">SUM(CN38:CN40)</f>
        <v>23253</v>
      </c>
      <c r="CO41" s="63">
        <f t="shared" ref="CO41" si="304">SUM(CO38:CO40)</f>
        <v>23266</v>
      </c>
      <c r="CP41" s="63">
        <f t="shared" ref="CP41" si="305">SUM(CP38:CP40)</f>
        <v>23294</v>
      </c>
      <c r="CQ41" s="63">
        <f t="shared" ref="CQ41" si="306">SUM(CQ38:CQ40)</f>
        <v>23303</v>
      </c>
      <c r="CR41" s="63">
        <f t="shared" ref="CR41" si="307">SUM(CR38:CR40)</f>
        <v>23326</v>
      </c>
      <c r="CS41" s="63">
        <f t="shared" ref="CS41" si="308">SUM(CS38:CS40)</f>
        <v>23342</v>
      </c>
      <c r="CT41" s="130">
        <f t="shared" ref="CT41" si="309">SUM(CT38:CT40)</f>
        <v>23352</v>
      </c>
      <c r="CU41" s="63">
        <f t="shared" ref="CU41" si="310">SUM(CU38:CU40)</f>
        <v>23366</v>
      </c>
      <c r="CV41" s="63">
        <f t="shared" ref="CV41" si="311">SUM(CV38:CV40)</f>
        <v>23388</v>
      </c>
      <c r="CW41" s="63">
        <f t="shared" ref="CW41" si="312">SUM(CW38:CW40)</f>
        <v>23407</v>
      </c>
      <c r="CX41" s="63">
        <f t="shared" ref="CX41" si="313">SUM(CX38:CX40)</f>
        <v>23423</v>
      </c>
      <c r="CY41" s="63">
        <f t="shared" ref="CY41" si="314">SUM(CY38:CY40)</f>
        <v>23439</v>
      </c>
      <c r="CZ41" s="63">
        <f t="shared" ref="CZ41" si="315">SUM(CZ38:CZ40)</f>
        <v>23455</v>
      </c>
      <c r="DA41" s="63">
        <f t="shared" ref="DA41" si="316">SUM(DA38:DA40)</f>
        <v>23471</v>
      </c>
      <c r="DB41" s="63">
        <f t="shared" ref="DB41" si="317">SUM(DB38:DB40)</f>
        <v>23479</v>
      </c>
      <c r="DC41" s="63">
        <f t="shared" ref="DC41" si="318">SUM(DC38:DC40)</f>
        <v>23487</v>
      </c>
      <c r="DD41" s="63">
        <f t="shared" ref="DD41" si="319">SUM(DD38:DD40)</f>
        <v>23496</v>
      </c>
      <c r="DE41" s="63">
        <f t="shared" ref="DE41" si="320">SUM(DE38:DE40)</f>
        <v>23506</v>
      </c>
      <c r="DF41" s="130">
        <f t="shared" ref="DF41" si="321">SUM(DF38:DF40)</f>
        <v>23573</v>
      </c>
      <c r="DG41" s="63">
        <f t="shared" ref="DG41" si="322">SUM(DG38:DG40)</f>
        <v>23626</v>
      </c>
      <c r="DH41" s="63">
        <f t="shared" ref="DH41" si="323">SUM(DH38:DH40)</f>
        <v>23639</v>
      </c>
      <c r="DI41" s="63">
        <f t="shared" ref="DI41" si="324">SUM(DI38:DI40)</f>
        <v>23665</v>
      </c>
      <c r="DJ41" s="63">
        <f t="shared" ref="DJ41" si="325">SUM(DJ38:DJ40)</f>
        <v>23687</v>
      </c>
      <c r="DK41" s="63">
        <f t="shared" ref="DK41" si="326">SUM(DK38:DK40)</f>
        <v>23733</v>
      </c>
      <c r="DL41" s="63">
        <f t="shared" ref="DL41" si="327">SUM(DL38:DL40)</f>
        <v>23765</v>
      </c>
      <c r="DM41" s="63">
        <f t="shared" ref="DM41" si="328">SUM(DM38:DM40)</f>
        <v>23793</v>
      </c>
      <c r="DN41" s="63">
        <f t="shared" ref="DN41" si="329">SUM(DN38:DN40)</f>
        <v>23835</v>
      </c>
      <c r="DO41" s="63">
        <f t="shared" ref="DO41" si="330">SUM(DO38:DO40)</f>
        <v>23851</v>
      </c>
      <c r="DP41" s="63">
        <f t="shared" ref="DP41" si="331">SUM(DP38:DP40)</f>
        <v>23872</v>
      </c>
      <c r="DQ41" s="63">
        <f t="shared" ref="DQ41" si="332">SUM(DQ38:DQ40)</f>
        <v>23878</v>
      </c>
      <c r="DR41" s="130">
        <f t="shared" ref="DR41" si="333">SUM(DR38:DR40)</f>
        <v>23894</v>
      </c>
      <c r="DS41" s="63">
        <f t="shared" ref="DS41" si="334">SUM(DS38:DS40)</f>
        <v>23913</v>
      </c>
      <c r="DT41" s="63">
        <f t="shared" ref="DT41" si="335">SUM(DT38:DT40)</f>
        <v>23937</v>
      </c>
      <c r="DU41" s="63">
        <f t="shared" ref="DU41" si="336">SUM(DU38:DU40)</f>
        <v>23939</v>
      </c>
      <c r="DV41" s="63">
        <f t="shared" ref="DV41" si="337">SUM(DV38:DV40)</f>
        <v>23940</v>
      </c>
      <c r="DW41" s="63">
        <f t="shared" ref="DW41" si="338">SUM(DW38:DW40)</f>
        <v>23978</v>
      </c>
      <c r="DX41" s="63">
        <f t="shared" ref="DX41" si="339">SUM(DX38:DX40)</f>
        <v>23994</v>
      </c>
      <c r="DY41" s="63">
        <f t="shared" ref="DY41" si="340">SUM(DY38:DY40)</f>
        <v>24046</v>
      </c>
      <c r="DZ41" s="63">
        <f t="shared" ref="DZ41" si="341">SUM(DZ38:DZ40)</f>
        <v>24077</v>
      </c>
      <c r="EA41" s="63">
        <f t="shared" ref="EA41" si="342">SUM(EA38:EA40)</f>
        <v>24103</v>
      </c>
      <c r="EB41" s="63">
        <f t="shared" ref="EB41" si="343">SUM(EB38:EB40)</f>
        <v>24121</v>
      </c>
      <c r="EC41" s="63">
        <f t="shared" ref="EC41" si="344">SUM(EC38:EC40)</f>
        <v>24126</v>
      </c>
      <c r="ED41" s="130">
        <f t="shared" ref="ED41" si="345">SUM(ED38:ED40)</f>
        <v>24170</v>
      </c>
      <c r="EE41" s="63">
        <f t="shared" ref="EE41" si="346">SUM(EE38:EE40)</f>
        <v>24184</v>
      </c>
      <c r="EF41" s="63">
        <f t="shared" ref="EF41" si="347">SUM(EF38:EF40)</f>
        <v>24218</v>
      </c>
      <c r="EG41" s="63">
        <f t="shared" ref="EG41" si="348">SUM(EG38:EG40)</f>
        <v>24249</v>
      </c>
      <c r="EH41" s="63">
        <f t="shared" ref="EH41" si="349">SUM(EH38:EH40)</f>
        <v>24302</v>
      </c>
      <c r="EI41" s="63">
        <f t="shared" ref="EI41" si="350">SUM(EI38:EI40)</f>
        <v>24369</v>
      </c>
      <c r="EJ41" s="63">
        <f t="shared" ref="EJ41" si="351">SUM(EJ38:EJ40)</f>
        <v>24400</v>
      </c>
      <c r="EK41" s="63">
        <f t="shared" ref="EK41" si="352">SUM(EK38:EK40)</f>
        <v>24465</v>
      </c>
      <c r="EL41" s="63">
        <f t="shared" ref="EL41" si="353">SUM(EL38:EL40)</f>
        <v>24569</v>
      </c>
      <c r="EM41" s="63">
        <f t="shared" ref="EM41" si="354">SUM(EM38:EM40)</f>
        <v>24633</v>
      </c>
      <c r="EN41" s="63">
        <f t="shared" ref="EN41" si="355">SUM(EN38:EN40)</f>
        <v>24742</v>
      </c>
      <c r="EO41" s="63">
        <f t="shared" ref="EO41" si="356">SUM(EO38:EO40)</f>
        <v>24786</v>
      </c>
      <c r="EP41" s="130">
        <f t="shared" ref="EP41" si="357">SUM(EP38:EP40)</f>
        <v>24897</v>
      </c>
      <c r="EQ41" s="63">
        <f t="shared" ref="EQ41" si="358">SUM(EQ38:EQ40)</f>
        <v>24983</v>
      </c>
      <c r="ER41" s="63">
        <f t="shared" ref="ER41" si="359">SUM(ER38:ER40)</f>
        <v>25075</v>
      </c>
      <c r="ES41" s="63">
        <f t="shared" ref="ES41" si="360">SUM(ES38:ES40)</f>
        <v>25165</v>
      </c>
      <c r="ET41" s="63">
        <f t="shared" ref="ET41" si="361">SUM(ET38:ET40)</f>
        <v>25348</v>
      </c>
      <c r="EU41" s="63">
        <f t="shared" ref="EU41" si="362">SUM(EU38:EU40)</f>
        <v>25493</v>
      </c>
      <c r="EV41" s="63">
        <f t="shared" ref="EV41" si="363">SUM(EV38:EV40)</f>
        <v>25629</v>
      </c>
      <c r="EW41" s="63">
        <f t="shared" ref="EW41" si="364">SUM(EW38:EW40)</f>
        <v>25792</v>
      </c>
      <c r="EX41" s="63">
        <f t="shared" ref="EX41" si="365">SUM(EX38:EX40)</f>
        <v>25993</v>
      </c>
      <c r="EY41" s="63">
        <f t="shared" ref="EY41" si="366">SUM(EY38:EY40)</f>
        <v>26186</v>
      </c>
      <c r="EZ41" s="63">
        <f t="shared" ref="EZ41" si="367">SUM(EZ38:EZ40)</f>
        <v>26435</v>
      </c>
      <c r="FA41" s="135">
        <f t="shared" ref="FA41" si="368">SUM(FA38:FA40)</f>
        <v>26589</v>
      </c>
      <c r="FB41" s="63">
        <f t="shared" ref="FB41" si="369">SUM(FB38:FB40)</f>
        <v>26799</v>
      </c>
      <c r="FC41" s="63">
        <f t="shared" ref="FC41" si="370">SUM(FC38:FC40)</f>
        <v>26980</v>
      </c>
      <c r="FD41" s="63">
        <f t="shared" ref="FD41:FF41" si="371">SUM(FD38:FD40)</f>
        <v>27150</v>
      </c>
      <c r="FE41" s="63">
        <f t="shared" si="371"/>
        <v>27272</v>
      </c>
      <c r="FF41" s="63">
        <f t="shared" si="371"/>
        <v>27418</v>
      </c>
      <c r="FG41" s="63">
        <f t="shared" ref="FG41:FJ41" si="372">SUM(FG38:FG40)</f>
        <v>27587</v>
      </c>
      <c r="FH41" s="63">
        <f t="shared" si="372"/>
        <v>27748</v>
      </c>
      <c r="FI41" s="63">
        <f t="shared" si="372"/>
        <v>27937</v>
      </c>
      <c r="FJ41" s="63">
        <f t="shared" si="372"/>
        <v>28124</v>
      </c>
      <c r="FK41" s="63">
        <f t="shared" ref="FK41:FM41" si="373">SUM(FK38:FK40)</f>
        <v>28323</v>
      </c>
      <c r="FL41" s="63">
        <f t="shared" si="373"/>
        <v>28479</v>
      </c>
      <c r="FM41" s="63">
        <f t="shared" si="373"/>
        <v>28583</v>
      </c>
    </row>
    <row r="42" spans="1:169" s="1" customFormat="1" ht="20.149999999999999" customHeight="1" thickTop="1" x14ac:dyDescent="0.35">
      <c r="A42" s="26" t="s">
        <v>271</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row>
    <row r="43" spans="1:169" s="1" customFormat="1" ht="20.149999999999999" customHeight="1" x14ac:dyDescent="0.35">
      <c r="A43" s="31" t="s">
        <v>280</v>
      </c>
      <c r="B43" s="56">
        <f>B30</f>
        <v>1</v>
      </c>
      <c r="C43" s="56">
        <f t="shared" ref="C43:BN43" si="374">C30</f>
        <v>1</v>
      </c>
      <c r="D43" s="56">
        <f t="shared" si="374"/>
        <v>1</v>
      </c>
      <c r="E43" s="56">
        <f t="shared" si="374"/>
        <v>2</v>
      </c>
      <c r="F43" s="56">
        <f t="shared" si="374"/>
        <v>4</v>
      </c>
      <c r="G43" s="56">
        <f t="shared" si="374"/>
        <v>6</v>
      </c>
      <c r="H43" s="56">
        <f t="shared" si="374"/>
        <v>7</v>
      </c>
      <c r="I43" s="56">
        <f t="shared" si="374"/>
        <v>9</v>
      </c>
      <c r="J43" s="56">
        <f t="shared" si="374"/>
        <v>12</v>
      </c>
      <c r="K43" s="56">
        <f t="shared" si="374"/>
        <v>13</v>
      </c>
      <c r="L43" s="56">
        <f t="shared" si="374"/>
        <v>16</v>
      </c>
      <c r="M43" s="57">
        <f t="shared" si="374"/>
        <v>20</v>
      </c>
      <c r="N43" s="58">
        <f t="shared" si="374"/>
        <v>21</v>
      </c>
      <c r="O43" s="56">
        <f t="shared" si="374"/>
        <v>23</v>
      </c>
      <c r="P43" s="56">
        <f t="shared" si="374"/>
        <v>29</v>
      </c>
      <c r="Q43" s="56">
        <f t="shared" si="374"/>
        <v>35</v>
      </c>
      <c r="R43" s="56">
        <f t="shared" si="374"/>
        <v>40</v>
      </c>
      <c r="S43" s="56">
        <f t="shared" si="374"/>
        <v>51</v>
      </c>
      <c r="T43" s="56">
        <f t="shared" si="374"/>
        <v>100</v>
      </c>
      <c r="U43" s="56">
        <f t="shared" si="374"/>
        <v>109</v>
      </c>
      <c r="V43" s="56">
        <f t="shared" si="374"/>
        <v>121</v>
      </c>
      <c r="W43" s="56">
        <f t="shared" si="374"/>
        <v>135</v>
      </c>
      <c r="X43" s="56">
        <f t="shared" si="374"/>
        <v>174</v>
      </c>
      <c r="Y43" s="57">
        <f t="shared" si="374"/>
        <v>232</v>
      </c>
      <c r="Z43" s="56">
        <f t="shared" si="374"/>
        <v>232</v>
      </c>
      <c r="AA43" s="56">
        <f t="shared" si="374"/>
        <v>253</v>
      </c>
      <c r="AB43" s="56">
        <f t="shared" si="374"/>
        <v>267</v>
      </c>
      <c r="AC43" s="56">
        <f t="shared" si="374"/>
        <v>267</v>
      </c>
      <c r="AD43" s="56">
        <f t="shared" si="374"/>
        <v>271</v>
      </c>
      <c r="AE43" s="56">
        <f t="shared" si="374"/>
        <v>273</v>
      </c>
      <c r="AF43" s="56">
        <f t="shared" si="374"/>
        <v>300</v>
      </c>
      <c r="AG43" s="56">
        <f t="shared" si="374"/>
        <v>300</v>
      </c>
      <c r="AH43" s="56">
        <f t="shared" si="374"/>
        <v>300</v>
      </c>
      <c r="AI43" s="56">
        <f t="shared" si="374"/>
        <v>301</v>
      </c>
      <c r="AJ43" s="56">
        <f t="shared" si="374"/>
        <v>304</v>
      </c>
      <c r="AK43" s="57">
        <f t="shared" si="374"/>
        <v>304</v>
      </c>
      <c r="AL43" s="56">
        <f t="shared" si="374"/>
        <v>304</v>
      </c>
      <c r="AM43" s="56">
        <f t="shared" si="374"/>
        <v>304</v>
      </c>
      <c r="AN43" s="56">
        <f t="shared" si="374"/>
        <v>305</v>
      </c>
      <c r="AO43" s="56">
        <f t="shared" si="374"/>
        <v>313</v>
      </c>
      <c r="AP43" s="56">
        <f t="shared" si="374"/>
        <v>315</v>
      </c>
      <c r="AQ43" s="56">
        <f t="shared" si="374"/>
        <v>316</v>
      </c>
      <c r="AR43" s="56">
        <f t="shared" si="374"/>
        <v>320</v>
      </c>
      <c r="AS43" s="56">
        <f t="shared" si="374"/>
        <v>323</v>
      </c>
      <c r="AT43" s="56">
        <f t="shared" si="374"/>
        <v>328</v>
      </c>
      <c r="AU43" s="56">
        <f t="shared" si="374"/>
        <v>332</v>
      </c>
      <c r="AV43" s="56">
        <f t="shared" si="374"/>
        <v>333</v>
      </c>
      <c r="AW43" s="57">
        <f t="shared" si="374"/>
        <v>335</v>
      </c>
      <c r="AX43" s="56">
        <f t="shared" si="374"/>
        <v>335</v>
      </c>
      <c r="AY43" s="56">
        <f t="shared" si="374"/>
        <v>337</v>
      </c>
      <c r="AZ43" s="56">
        <f t="shared" si="374"/>
        <v>342</v>
      </c>
      <c r="BA43" s="56">
        <f t="shared" si="374"/>
        <v>343</v>
      </c>
      <c r="BB43" s="56">
        <f t="shared" si="374"/>
        <v>348</v>
      </c>
      <c r="BC43" s="56">
        <f t="shared" si="374"/>
        <v>354</v>
      </c>
      <c r="BD43" s="56">
        <f t="shared" si="374"/>
        <v>357</v>
      </c>
      <c r="BE43" s="56">
        <f t="shared" si="374"/>
        <v>361</v>
      </c>
      <c r="BF43" s="56">
        <f t="shared" si="374"/>
        <v>364</v>
      </c>
      <c r="BG43" s="56">
        <f t="shared" si="374"/>
        <v>369</v>
      </c>
      <c r="BH43" s="56">
        <f t="shared" si="374"/>
        <v>372</v>
      </c>
      <c r="BI43" s="57">
        <f t="shared" si="374"/>
        <v>379</v>
      </c>
      <c r="BJ43" s="56">
        <f t="shared" si="374"/>
        <v>379</v>
      </c>
      <c r="BK43" s="56">
        <f t="shared" si="374"/>
        <v>382</v>
      </c>
      <c r="BL43" s="56">
        <f t="shared" si="374"/>
        <v>393</v>
      </c>
      <c r="BM43" s="56">
        <f t="shared" si="374"/>
        <v>395</v>
      </c>
      <c r="BN43" s="56">
        <f t="shared" si="374"/>
        <v>399</v>
      </c>
      <c r="BO43" s="56">
        <f t="shared" ref="BO43:DZ43" si="375">BO30</f>
        <v>409</v>
      </c>
      <c r="BP43" s="56">
        <f t="shared" si="375"/>
        <v>412</v>
      </c>
      <c r="BQ43" s="56">
        <f t="shared" si="375"/>
        <v>415</v>
      </c>
      <c r="BR43" s="56">
        <f t="shared" si="375"/>
        <v>425</v>
      </c>
      <c r="BS43" s="56">
        <f t="shared" si="375"/>
        <v>435</v>
      </c>
      <c r="BT43" s="56">
        <f t="shared" si="375"/>
        <v>448</v>
      </c>
      <c r="BU43" s="57">
        <f t="shared" si="375"/>
        <v>525</v>
      </c>
      <c r="BV43" s="56">
        <f t="shared" si="375"/>
        <v>527</v>
      </c>
      <c r="BW43" s="56">
        <f t="shared" si="375"/>
        <v>529</v>
      </c>
      <c r="BX43" s="56">
        <f t="shared" si="375"/>
        <v>532</v>
      </c>
      <c r="BY43" s="56">
        <f t="shared" si="375"/>
        <v>532</v>
      </c>
      <c r="BZ43" s="56">
        <f t="shared" si="375"/>
        <v>535</v>
      </c>
      <c r="CA43" s="56">
        <f t="shared" si="375"/>
        <v>564</v>
      </c>
      <c r="CB43" s="56">
        <f t="shared" si="375"/>
        <v>564</v>
      </c>
      <c r="CC43" s="56">
        <f t="shared" si="375"/>
        <v>567</v>
      </c>
      <c r="CD43" s="56">
        <f t="shared" si="375"/>
        <v>569</v>
      </c>
      <c r="CE43" s="56">
        <f t="shared" si="375"/>
        <v>569</v>
      </c>
      <c r="CF43" s="56">
        <f t="shared" si="375"/>
        <v>570</v>
      </c>
      <c r="CG43" s="129">
        <f t="shared" si="375"/>
        <v>570</v>
      </c>
      <c r="CH43" s="78">
        <f t="shared" si="375"/>
        <v>571</v>
      </c>
      <c r="CI43" s="56">
        <f t="shared" si="375"/>
        <v>571</v>
      </c>
      <c r="CJ43" s="56">
        <f t="shared" si="375"/>
        <v>573</v>
      </c>
      <c r="CK43" s="56">
        <f t="shared" si="375"/>
        <v>573</v>
      </c>
      <c r="CL43" s="56">
        <f t="shared" si="375"/>
        <v>574</v>
      </c>
      <c r="CM43" s="56">
        <f t="shared" si="375"/>
        <v>574</v>
      </c>
      <c r="CN43" s="56">
        <f t="shared" si="375"/>
        <v>575</v>
      </c>
      <c r="CO43" s="56">
        <f t="shared" si="375"/>
        <v>575</v>
      </c>
      <c r="CP43" s="56">
        <f t="shared" si="375"/>
        <v>575</v>
      </c>
      <c r="CQ43" s="56">
        <f t="shared" si="375"/>
        <v>575</v>
      </c>
      <c r="CR43" s="56">
        <f t="shared" si="375"/>
        <v>575</v>
      </c>
      <c r="CS43" s="129">
        <f t="shared" si="375"/>
        <v>575</v>
      </c>
      <c r="CT43" s="78">
        <f t="shared" si="375"/>
        <v>576</v>
      </c>
      <c r="CU43" s="56">
        <f t="shared" si="375"/>
        <v>576</v>
      </c>
      <c r="CV43" s="56">
        <f t="shared" si="375"/>
        <v>576</v>
      </c>
      <c r="CW43" s="56">
        <f t="shared" si="375"/>
        <v>576</v>
      </c>
      <c r="CX43" s="56">
        <f t="shared" si="375"/>
        <v>576</v>
      </c>
      <c r="CY43" s="56">
        <f t="shared" si="375"/>
        <v>576</v>
      </c>
      <c r="CZ43" s="56">
        <f t="shared" si="375"/>
        <v>576</v>
      </c>
      <c r="DA43" s="56">
        <f t="shared" si="375"/>
        <v>576</v>
      </c>
      <c r="DB43" s="56">
        <f t="shared" si="375"/>
        <v>576</v>
      </c>
      <c r="DC43" s="56">
        <f t="shared" si="375"/>
        <v>576</v>
      </c>
      <c r="DD43" s="56">
        <f t="shared" si="375"/>
        <v>576</v>
      </c>
      <c r="DE43" s="129">
        <f t="shared" si="375"/>
        <v>576</v>
      </c>
      <c r="DF43" s="78">
        <f t="shared" si="375"/>
        <v>576</v>
      </c>
      <c r="DG43" s="56">
        <f t="shared" si="375"/>
        <v>576</v>
      </c>
      <c r="DH43" s="56">
        <f t="shared" si="375"/>
        <v>576</v>
      </c>
      <c r="DI43" s="56">
        <f t="shared" si="375"/>
        <v>576</v>
      </c>
      <c r="DJ43" s="56">
        <f t="shared" si="375"/>
        <v>576</v>
      </c>
      <c r="DK43" s="56">
        <f t="shared" si="375"/>
        <v>576</v>
      </c>
      <c r="DL43" s="56">
        <f t="shared" si="375"/>
        <v>576</v>
      </c>
      <c r="DM43" s="56">
        <f t="shared" si="375"/>
        <v>576</v>
      </c>
      <c r="DN43" s="56">
        <f t="shared" si="375"/>
        <v>576</v>
      </c>
      <c r="DO43" s="56">
        <f t="shared" si="375"/>
        <v>576</v>
      </c>
      <c r="DP43" s="56">
        <f t="shared" si="375"/>
        <v>576</v>
      </c>
      <c r="DQ43" s="129">
        <f t="shared" si="375"/>
        <v>576</v>
      </c>
      <c r="DR43" s="78">
        <f t="shared" si="375"/>
        <v>576</v>
      </c>
      <c r="DS43" s="56">
        <f t="shared" si="375"/>
        <v>576</v>
      </c>
      <c r="DT43" s="56">
        <f t="shared" si="375"/>
        <v>576</v>
      </c>
      <c r="DU43" s="56">
        <f t="shared" si="375"/>
        <v>576</v>
      </c>
      <c r="DV43" s="56">
        <f t="shared" si="375"/>
        <v>576</v>
      </c>
      <c r="DW43" s="56">
        <f t="shared" si="375"/>
        <v>576</v>
      </c>
      <c r="DX43" s="56">
        <f t="shared" si="375"/>
        <v>576</v>
      </c>
      <c r="DY43" s="56">
        <f t="shared" si="375"/>
        <v>576</v>
      </c>
      <c r="DZ43" s="56">
        <f t="shared" si="375"/>
        <v>576</v>
      </c>
      <c r="EA43" s="56">
        <f t="shared" ref="EA43:FG43" si="376">EA30</f>
        <v>576</v>
      </c>
      <c r="EB43" s="56">
        <f t="shared" si="376"/>
        <v>576</v>
      </c>
      <c r="EC43" s="56">
        <f t="shared" si="376"/>
        <v>576</v>
      </c>
      <c r="ED43" s="78">
        <f t="shared" si="376"/>
        <v>576</v>
      </c>
      <c r="EE43" s="56">
        <f t="shared" si="376"/>
        <v>576</v>
      </c>
      <c r="EF43" s="56">
        <f t="shared" si="376"/>
        <v>576</v>
      </c>
      <c r="EG43" s="56">
        <f t="shared" si="376"/>
        <v>576</v>
      </c>
      <c r="EH43" s="56">
        <f t="shared" si="376"/>
        <v>576</v>
      </c>
      <c r="EI43" s="56">
        <f t="shared" si="376"/>
        <v>576</v>
      </c>
      <c r="EJ43" s="56">
        <f t="shared" si="376"/>
        <v>576</v>
      </c>
      <c r="EK43" s="56">
        <f t="shared" si="376"/>
        <v>576</v>
      </c>
      <c r="EL43" s="56">
        <f t="shared" si="376"/>
        <v>576</v>
      </c>
      <c r="EM43" s="56">
        <f t="shared" si="376"/>
        <v>576</v>
      </c>
      <c r="EN43" s="56">
        <f t="shared" si="376"/>
        <v>576</v>
      </c>
      <c r="EO43" s="56">
        <f t="shared" si="376"/>
        <v>576</v>
      </c>
      <c r="EP43" s="78">
        <f t="shared" si="376"/>
        <v>576</v>
      </c>
      <c r="EQ43" s="56">
        <f t="shared" si="376"/>
        <v>576</v>
      </c>
      <c r="ER43" s="56">
        <f t="shared" si="376"/>
        <v>576</v>
      </c>
      <c r="ES43" s="56">
        <f t="shared" si="376"/>
        <v>576</v>
      </c>
      <c r="ET43" s="56">
        <f t="shared" si="376"/>
        <v>576</v>
      </c>
      <c r="EU43" s="56">
        <f t="shared" si="376"/>
        <v>576</v>
      </c>
      <c r="EV43" s="56">
        <f t="shared" si="376"/>
        <v>576</v>
      </c>
      <c r="EW43" s="56">
        <f t="shared" si="376"/>
        <v>576</v>
      </c>
      <c r="EX43" s="56">
        <f t="shared" si="376"/>
        <v>576</v>
      </c>
      <c r="EY43" s="56">
        <f t="shared" si="376"/>
        <v>576</v>
      </c>
      <c r="EZ43" s="56">
        <f t="shared" si="376"/>
        <v>576</v>
      </c>
      <c r="FA43" s="85">
        <f t="shared" si="376"/>
        <v>576</v>
      </c>
      <c r="FB43" s="56">
        <f t="shared" si="376"/>
        <v>576</v>
      </c>
      <c r="FC43" s="56">
        <f t="shared" si="376"/>
        <v>576</v>
      </c>
      <c r="FD43" s="56">
        <f t="shared" si="376"/>
        <v>576</v>
      </c>
      <c r="FE43" s="56">
        <f t="shared" si="376"/>
        <v>576</v>
      </c>
      <c r="FF43" s="56">
        <f t="shared" si="376"/>
        <v>576</v>
      </c>
      <c r="FG43" s="56">
        <f t="shared" si="376"/>
        <v>576</v>
      </c>
      <c r="FH43" s="56">
        <f t="shared" ref="FH43:FJ43" si="377">FH30</f>
        <v>576</v>
      </c>
      <c r="FI43" s="56">
        <f t="shared" si="377"/>
        <v>576</v>
      </c>
      <c r="FJ43" s="56">
        <f t="shared" si="377"/>
        <v>576</v>
      </c>
      <c r="FK43" s="56">
        <f t="shared" ref="FK43:FM43" si="378">FK30</f>
        <v>576</v>
      </c>
      <c r="FL43" s="56">
        <f t="shared" si="378"/>
        <v>576</v>
      </c>
      <c r="FM43" s="56">
        <f t="shared" si="378"/>
        <v>576</v>
      </c>
    </row>
    <row r="44" spans="1:169" s="1" customFormat="1" ht="20.149999999999999" customHeight="1" x14ac:dyDescent="0.35">
      <c r="A44" s="31" t="s">
        <v>281</v>
      </c>
      <c r="B44" s="56">
        <f>B31</f>
        <v>4514</v>
      </c>
      <c r="C44" s="56">
        <f t="shared" ref="C44:BN44" si="379">C31</f>
        <v>4935</v>
      </c>
      <c r="D44" s="56">
        <f t="shared" si="379"/>
        <v>5722</v>
      </c>
      <c r="E44" s="56">
        <f t="shared" si="379"/>
        <v>6629</v>
      </c>
      <c r="F44" s="56">
        <f t="shared" si="379"/>
        <v>7969</v>
      </c>
      <c r="G44" s="56">
        <f t="shared" si="379"/>
        <v>9669</v>
      </c>
      <c r="H44" s="56">
        <f t="shared" si="379"/>
        <v>11684</v>
      </c>
      <c r="I44" s="56">
        <f t="shared" si="379"/>
        <v>13756</v>
      </c>
      <c r="J44" s="56">
        <f t="shared" si="379"/>
        <v>16352</v>
      </c>
      <c r="K44" s="56">
        <f t="shared" si="379"/>
        <v>19451</v>
      </c>
      <c r="L44" s="56">
        <f t="shared" si="379"/>
        <v>23006</v>
      </c>
      <c r="M44" s="57">
        <f t="shared" si="379"/>
        <v>25679</v>
      </c>
      <c r="N44" s="58">
        <f t="shared" si="379"/>
        <v>29353</v>
      </c>
      <c r="O44" s="56">
        <f t="shared" si="379"/>
        <v>33531</v>
      </c>
      <c r="P44" s="56">
        <f t="shared" si="379"/>
        <v>39806</v>
      </c>
      <c r="Q44" s="56">
        <f t="shared" si="379"/>
        <v>45757</v>
      </c>
      <c r="R44" s="56">
        <f t="shared" si="379"/>
        <v>52706</v>
      </c>
      <c r="S44" s="56">
        <f t="shared" si="379"/>
        <v>61789</v>
      </c>
      <c r="T44" s="56">
        <f t="shared" si="379"/>
        <v>72569</v>
      </c>
      <c r="U44" s="56">
        <f t="shared" si="379"/>
        <v>86110</v>
      </c>
      <c r="V44" s="56">
        <f t="shared" si="379"/>
        <v>102766</v>
      </c>
      <c r="W44" s="56">
        <f t="shared" si="379"/>
        <v>122214</v>
      </c>
      <c r="X44" s="56">
        <f t="shared" si="379"/>
        <v>177201</v>
      </c>
      <c r="Y44" s="57">
        <f t="shared" si="379"/>
        <v>220906</v>
      </c>
      <c r="Z44" s="56">
        <f t="shared" si="379"/>
        <v>228759</v>
      </c>
      <c r="AA44" s="56">
        <f t="shared" si="379"/>
        <v>270860</v>
      </c>
      <c r="AB44" s="56">
        <f t="shared" si="379"/>
        <v>296105</v>
      </c>
      <c r="AC44" s="56">
        <f t="shared" si="379"/>
        <v>300920</v>
      </c>
      <c r="AD44" s="56">
        <f t="shared" si="379"/>
        <v>310590</v>
      </c>
      <c r="AE44" s="56">
        <f t="shared" si="379"/>
        <v>322955</v>
      </c>
      <c r="AF44" s="56">
        <f t="shared" si="379"/>
        <v>348058</v>
      </c>
      <c r="AG44" s="56">
        <f t="shared" si="379"/>
        <v>351434</v>
      </c>
      <c r="AH44" s="56">
        <f t="shared" si="379"/>
        <v>356039</v>
      </c>
      <c r="AI44" s="56">
        <f t="shared" si="379"/>
        <v>366026</v>
      </c>
      <c r="AJ44" s="56">
        <f t="shared" si="379"/>
        <v>371121</v>
      </c>
      <c r="AK44" s="57">
        <f t="shared" si="379"/>
        <v>376576</v>
      </c>
      <c r="AL44" s="56">
        <f t="shared" si="379"/>
        <v>382385</v>
      </c>
      <c r="AM44" s="56">
        <f t="shared" si="379"/>
        <v>388819</v>
      </c>
      <c r="AN44" s="56">
        <f t="shared" si="379"/>
        <v>396070</v>
      </c>
      <c r="AO44" s="56">
        <f t="shared" si="379"/>
        <v>403745</v>
      </c>
      <c r="AP44" s="56">
        <f t="shared" si="379"/>
        <v>411704</v>
      </c>
      <c r="AQ44" s="56">
        <f t="shared" si="379"/>
        <v>423647</v>
      </c>
      <c r="AR44" s="56">
        <f t="shared" si="379"/>
        <v>429727</v>
      </c>
      <c r="AS44" s="56">
        <f t="shared" si="379"/>
        <v>436992</v>
      </c>
      <c r="AT44" s="56">
        <f t="shared" si="379"/>
        <v>444656</v>
      </c>
      <c r="AU44" s="56">
        <f t="shared" si="379"/>
        <v>452815</v>
      </c>
      <c r="AV44" s="56">
        <f t="shared" si="379"/>
        <v>462068</v>
      </c>
      <c r="AW44" s="57">
        <f t="shared" si="379"/>
        <v>469931</v>
      </c>
      <c r="AX44" s="56">
        <f t="shared" si="379"/>
        <v>477545</v>
      </c>
      <c r="AY44" s="56">
        <f t="shared" si="379"/>
        <v>485833</v>
      </c>
      <c r="AZ44" s="56">
        <f t="shared" si="379"/>
        <v>500523</v>
      </c>
      <c r="BA44" s="56">
        <f t="shared" si="379"/>
        <v>507950</v>
      </c>
      <c r="BB44" s="56">
        <f t="shared" si="379"/>
        <v>516133</v>
      </c>
      <c r="BC44" s="56">
        <f t="shared" si="379"/>
        <v>525194</v>
      </c>
      <c r="BD44" s="56">
        <f t="shared" si="379"/>
        <v>535413</v>
      </c>
      <c r="BE44" s="56">
        <f t="shared" si="379"/>
        <v>545292</v>
      </c>
      <c r="BF44" s="56">
        <f t="shared" si="379"/>
        <v>556906</v>
      </c>
      <c r="BG44" s="56">
        <f t="shared" si="379"/>
        <v>568962</v>
      </c>
      <c r="BH44" s="56">
        <f t="shared" si="379"/>
        <v>580568</v>
      </c>
      <c r="BI44" s="57">
        <f t="shared" si="379"/>
        <v>592852</v>
      </c>
      <c r="BJ44" s="56">
        <f t="shared" si="379"/>
        <v>600256</v>
      </c>
      <c r="BK44" s="56">
        <f t="shared" si="379"/>
        <v>609407</v>
      </c>
      <c r="BL44" s="56">
        <f t="shared" si="379"/>
        <v>624372</v>
      </c>
      <c r="BM44" s="56">
        <f t="shared" si="379"/>
        <v>634058</v>
      </c>
      <c r="BN44" s="56">
        <f t="shared" si="379"/>
        <v>644267</v>
      </c>
      <c r="BO44" s="56">
        <f t="shared" ref="BO44:DZ44" si="380">BO31</f>
        <v>659339</v>
      </c>
      <c r="BP44" s="56">
        <f t="shared" si="380"/>
        <v>669453</v>
      </c>
      <c r="BQ44" s="56">
        <f t="shared" si="380"/>
        <v>679698</v>
      </c>
      <c r="BR44" s="56">
        <f t="shared" si="380"/>
        <v>697193</v>
      </c>
      <c r="BS44" s="56">
        <f t="shared" si="380"/>
        <v>712179</v>
      </c>
      <c r="BT44" s="56">
        <f t="shared" si="380"/>
        <v>731856</v>
      </c>
      <c r="BU44" s="57">
        <f t="shared" si="380"/>
        <v>755784</v>
      </c>
      <c r="BV44" s="56">
        <f t="shared" si="380"/>
        <v>768751</v>
      </c>
      <c r="BW44" s="56">
        <f t="shared" si="380"/>
        <v>770993</v>
      </c>
      <c r="BX44" s="56">
        <f t="shared" si="380"/>
        <v>774078</v>
      </c>
      <c r="BY44" s="56">
        <f t="shared" si="380"/>
        <v>776278</v>
      </c>
      <c r="BZ44" s="56">
        <f t="shared" si="380"/>
        <v>778623</v>
      </c>
      <c r="CA44" s="56">
        <f t="shared" si="380"/>
        <v>781386</v>
      </c>
      <c r="CB44" s="56">
        <f t="shared" si="380"/>
        <v>783496</v>
      </c>
      <c r="CC44" s="56">
        <f t="shared" si="380"/>
        <v>785565</v>
      </c>
      <c r="CD44" s="56">
        <f t="shared" si="380"/>
        <v>787947</v>
      </c>
      <c r="CE44" s="56">
        <f t="shared" si="380"/>
        <v>789689</v>
      </c>
      <c r="CF44" s="56">
        <f t="shared" si="380"/>
        <v>791695</v>
      </c>
      <c r="CG44" s="129">
        <f t="shared" si="380"/>
        <v>793381</v>
      </c>
      <c r="CH44" s="78">
        <f t="shared" si="380"/>
        <v>794752</v>
      </c>
      <c r="CI44" s="56">
        <f t="shared" si="380"/>
        <v>796340</v>
      </c>
      <c r="CJ44" s="56">
        <f t="shared" si="380"/>
        <v>798577</v>
      </c>
      <c r="CK44" s="56">
        <f t="shared" si="380"/>
        <v>800120</v>
      </c>
      <c r="CL44" s="56">
        <f t="shared" si="380"/>
        <v>802056</v>
      </c>
      <c r="CM44" s="56">
        <f t="shared" si="380"/>
        <v>804005</v>
      </c>
      <c r="CN44" s="56">
        <f t="shared" si="380"/>
        <v>805738</v>
      </c>
      <c r="CO44" s="56">
        <f t="shared" si="380"/>
        <v>807771</v>
      </c>
      <c r="CP44" s="56">
        <f t="shared" si="380"/>
        <v>809794</v>
      </c>
      <c r="CQ44" s="56">
        <f t="shared" si="380"/>
        <v>811619</v>
      </c>
      <c r="CR44" s="56">
        <f t="shared" si="380"/>
        <v>813753</v>
      </c>
      <c r="CS44" s="129">
        <f t="shared" si="380"/>
        <v>815294</v>
      </c>
      <c r="CT44" s="78">
        <f t="shared" si="380"/>
        <v>816891</v>
      </c>
      <c r="CU44" s="56">
        <f t="shared" si="380"/>
        <v>818417</v>
      </c>
      <c r="CV44" s="56">
        <f t="shared" si="380"/>
        <v>820375</v>
      </c>
      <c r="CW44" s="56">
        <f t="shared" si="380"/>
        <v>822120</v>
      </c>
      <c r="CX44" s="56">
        <f t="shared" si="380"/>
        <v>824079</v>
      </c>
      <c r="CY44" s="56">
        <f t="shared" si="380"/>
        <v>826199</v>
      </c>
      <c r="CZ44" s="56">
        <f t="shared" si="380"/>
        <v>828129</v>
      </c>
      <c r="DA44" s="56">
        <f t="shared" si="380"/>
        <v>830346</v>
      </c>
      <c r="DB44" s="56">
        <f t="shared" si="380"/>
        <v>832823</v>
      </c>
      <c r="DC44" s="56">
        <f t="shared" si="380"/>
        <v>835502</v>
      </c>
      <c r="DD44" s="56">
        <f t="shared" si="380"/>
        <v>838522</v>
      </c>
      <c r="DE44" s="129">
        <f t="shared" si="380"/>
        <v>841222</v>
      </c>
      <c r="DF44" s="78">
        <f t="shared" si="380"/>
        <v>844880</v>
      </c>
      <c r="DG44" s="56">
        <f t="shared" si="380"/>
        <v>849275</v>
      </c>
      <c r="DH44" s="56">
        <f t="shared" si="380"/>
        <v>859362</v>
      </c>
      <c r="DI44" s="56">
        <f t="shared" si="380"/>
        <v>859380</v>
      </c>
      <c r="DJ44" s="56">
        <f t="shared" si="380"/>
        <v>859392</v>
      </c>
      <c r="DK44" s="56">
        <f t="shared" si="380"/>
        <v>859406</v>
      </c>
      <c r="DL44" s="56">
        <f t="shared" si="380"/>
        <v>859421</v>
      </c>
      <c r="DM44" s="56">
        <f t="shared" si="380"/>
        <v>859448</v>
      </c>
      <c r="DN44" s="56">
        <f t="shared" si="380"/>
        <v>859478</v>
      </c>
      <c r="DO44" s="56">
        <f t="shared" si="380"/>
        <v>859490</v>
      </c>
      <c r="DP44" s="56">
        <f t="shared" si="380"/>
        <v>859505</v>
      </c>
      <c r="DQ44" s="129">
        <f t="shared" si="380"/>
        <v>859518</v>
      </c>
      <c r="DR44" s="78">
        <f t="shared" si="380"/>
        <v>859542</v>
      </c>
      <c r="DS44" s="56">
        <f t="shared" si="380"/>
        <v>859574</v>
      </c>
      <c r="DT44" s="56">
        <f t="shared" si="380"/>
        <v>859658</v>
      </c>
      <c r="DU44" s="56">
        <f t="shared" si="380"/>
        <v>859658</v>
      </c>
      <c r="DV44" s="56">
        <f t="shared" si="380"/>
        <v>859658</v>
      </c>
      <c r="DW44" s="56">
        <f t="shared" si="380"/>
        <v>859659</v>
      </c>
      <c r="DX44" s="56">
        <f t="shared" si="380"/>
        <v>859660</v>
      </c>
      <c r="DY44" s="56">
        <f t="shared" si="380"/>
        <v>859666</v>
      </c>
      <c r="DZ44" s="56">
        <f t="shared" si="380"/>
        <v>859672</v>
      </c>
      <c r="EA44" s="56">
        <f t="shared" ref="EA44:FG44" si="381">EA31</f>
        <v>859673</v>
      </c>
      <c r="EB44" s="56">
        <f t="shared" si="381"/>
        <v>859673</v>
      </c>
      <c r="EC44" s="56">
        <f t="shared" si="381"/>
        <v>859675</v>
      </c>
      <c r="ED44" s="78">
        <f t="shared" si="381"/>
        <v>859676</v>
      </c>
      <c r="EE44" s="56">
        <f t="shared" si="381"/>
        <v>859676</v>
      </c>
      <c r="EF44" s="56">
        <f t="shared" si="381"/>
        <v>859676</v>
      </c>
      <c r="EG44" s="56">
        <f t="shared" si="381"/>
        <v>859676</v>
      </c>
      <c r="EH44" s="56">
        <f t="shared" si="381"/>
        <v>859676</v>
      </c>
      <c r="EI44" s="56">
        <f t="shared" si="381"/>
        <v>859676</v>
      </c>
      <c r="EJ44" s="56">
        <f t="shared" si="381"/>
        <v>859676</v>
      </c>
      <c r="EK44" s="56">
        <f t="shared" si="381"/>
        <v>859676</v>
      </c>
      <c r="EL44" s="56">
        <f t="shared" si="381"/>
        <v>859676</v>
      </c>
      <c r="EM44" s="56">
        <f t="shared" si="381"/>
        <v>859676</v>
      </c>
      <c r="EN44" s="56">
        <f t="shared" si="381"/>
        <v>859676</v>
      </c>
      <c r="EO44" s="56">
        <f t="shared" si="381"/>
        <v>859676</v>
      </c>
      <c r="EP44" s="78">
        <f t="shared" si="381"/>
        <v>859676</v>
      </c>
      <c r="EQ44" s="56">
        <f t="shared" si="381"/>
        <v>859676</v>
      </c>
      <c r="ER44" s="56">
        <f t="shared" si="381"/>
        <v>859676</v>
      </c>
      <c r="ES44" s="56">
        <f t="shared" si="381"/>
        <v>859676</v>
      </c>
      <c r="ET44" s="56">
        <f t="shared" si="381"/>
        <v>859676</v>
      </c>
      <c r="EU44" s="56">
        <f t="shared" si="381"/>
        <v>859676</v>
      </c>
      <c r="EV44" s="56">
        <f t="shared" si="381"/>
        <v>859676</v>
      </c>
      <c r="EW44" s="56">
        <f t="shared" si="381"/>
        <v>859676</v>
      </c>
      <c r="EX44" s="56">
        <f t="shared" si="381"/>
        <v>859676</v>
      </c>
      <c r="EY44" s="56">
        <f t="shared" si="381"/>
        <v>859676</v>
      </c>
      <c r="EZ44" s="56">
        <f t="shared" si="381"/>
        <v>859676</v>
      </c>
      <c r="FA44" s="85">
        <f t="shared" si="381"/>
        <v>859676</v>
      </c>
      <c r="FB44" s="56">
        <f t="shared" si="381"/>
        <v>859676</v>
      </c>
      <c r="FC44" s="56">
        <f t="shared" si="381"/>
        <v>859676</v>
      </c>
      <c r="FD44" s="56">
        <f t="shared" si="381"/>
        <v>859676</v>
      </c>
      <c r="FE44" s="56">
        <f t="shared" si="381"/>
        <v>859676</v>
      </c>
      <c r="FF44" s="56">
        <f t="shared" si="381"/>
        <v>859676</v>
      </c>
      <c r="FG44" s="56">
        <f t="shared" si="381"/>
        <v>859676</v>
      </c>
      <c r="FH44" s="56">
        <f t="shared" ref="FH44:FJ44" si="382">FH31</f>
        <v>859676</v>
      </c>
      <c r="FI44" s="56">
        <f t="shared" si="382"/>
        <v>859676</v>
      </c>
      <c r="FJ44" s="56">
        <f t="shared" si="382"/>
        <v>859676</v>
      </c>
      <c r="FK44" s="56">
        <f t="shared" ref="FK44:FM44" si="383">FK31</f>
        <v>859676</v>
      </c>
      <c r="FL44" s="56">
        <f t="shared" si="383"/>
        <v>859676</v>
      </c>
      <c r="FM44" s="56">
        <f t="shared" si="383"/>
        <v>859676</v>
      </c>
    </row>
    <row r="45" spans="1:169" s="1" customFormat="1" ht="20.149999999999999" customHeight="1" x14ac:dyDescent="0.35">
      <c r="A45" s="31" t="s">
        <v>282</v>
      </c>
      <c r="B45" s="56">
        <f>B32+B38</f>
        <v>0</v>
      </c>
      <c r="C45" s="56">
        <f t="shared" ref="C45:BN45" si="384">C32+C38</f>
        <v>0</v>
      </c>
      <c r="D45" s="56">
        <f t="shared" si="384"/>
        <v>0</v>
      </c>
      <c r="E45" s="56">
        <f t="shared" si="384"/>
        <v>0</v>
      </c>
      <c r="F45" s="56">
        <f t="shared" si="384"/>
        <v>0</v>
      </c>
      <c r="G45" s="56">
        <f t="shared" si="384"/>
        <v>0</v>
      </c>
      <c r="H45" s="56">
        <f t="shared" si="384"/>
        <v>0</v>
      </c>
      <c r="I45" s="56">
        <f t="shared" si="384"/>
        <v>0</v>
      </c>
      <c r="J45" s="56">
        <f t="shared" si="384"/>
        <v>0</v>
      </c>
      <c r="K45" s="56">
        <f t="shared" si="384"/>
        <v>0</v>
      </c>
      <c r="L45" s="56">
        <f t="shared" si="384"/>
        <v>0</v>
      </c>
      <c r="M45" s="57">
        <f t="shared" si="384"/>
        <v>0</v>
      </c>
      <c r="N45" s="58">
        <f t="shared" si="384"/>
        <v>0</v>
      </c>
      <c r="O45" s="56">
        <f t="shared" si="384"/>
        <v>0</v>
      </c>
      <c r="P45" s="56">
        <f t="shared" si="384"/>
        <v>0</v>
      </c>
      <c r="Q45" s="56">
        <f t="shared" si="384"/>
        <v>0</v>
      </c>
      <c r="R45" s="56">
        <f t="shared" si="384"/>
        <v>0</v>
      </c>
      <c r="S45" s="56">
        <f t="shared" si="384"/>
        <v>0</v>
      </c>
      <c r="T45" s="56">
        <f t="shared" si="384"/>
        <v>1</v>
      </c>
      <c r="U45" s="56">
        <f t="shared" si="384"/>
        <v>1</v>
      </c>
      <c r="V45" s="56">
        <f t="shared" si="384"/>
        <v>1</v>
      </c>
      <c r="W45" s="56">
        <f t="shared" si="384"/>
        <v>1</v>
      </c>
      <c r="X45" s="56">
        <f t="shared" si="384"/>
        <v>1</v>
      </c>
      <c r="Y45" s="57">
        <f t="shared" si="384"/>
        <v>2</v>
      </c>
      <c r="Z45" s="56">
        <f t="shared" si="384"/>
        <v>2</v>
      </c>
      <c r="AA45" s="56">
        <f t="shared" si="384"/>
        <v>2</v>
      </c>
      <c r="AB45" s="56">
        <f t="shared" si="384"/>
        <v>2</v>
      </c>
      <c r="AC45" s="56">
        <f t="shared" si="384"/>
        <v>2</v>
      </c>
      <c r="AD45" s="56">
        <f t="shared" si="384"/>
        <v>2</v>
      </c>
      <c r="AE45" s="56">
        <f t="shared" si="384"/>
        <v>2</v>
      </c>
      <c r="AF45" s="56">
        <f t="shared" si="384"/>
        <v>2</v>
      </c>
      <c r="AG45" s="56">
        <f t="shared" si="384"/>
        <v>2</v>
      </c>
      <c r="AH45" s="56">
        <f t="shared" si="384"/>
        <v>2</v>
      </c>
      <c r="AI45" s="56">
        <f t="shared" si="384"/>
        <v>2</v>
      </c>
      <c r="AJ45" s="56">
        <f t="shared" si="384"/>
        <v>2</v>
      </c>
      <c r="AK45" s="57">
        <f t="shared" si="384"/>
        <v>2</v>
      </c>
      <c r="AL45" s="56">
        <f t="shared" si="384"/>
        <v>2</v>
      </c>
      <c r="AM45" s="56">
        <f t="shared" si="384"/>
        <v>2</v>
      </c>
      <c r="AN45" s="56">
        <f t="shared" si="384"/>
        <v>11</v>
      </c>
      <c r="AO45" s="56">
        <f t="shared" si="384"/>
        <v>14</v>
      </c>
      <c r="AP45" s="56">
        <f t="shared" si="384"/>
        <v>18</v>
      </c>
      <c r="AQ45" s="56">
        <f t="shared" si="384"/>
        <v>26</v>
      </c>
      <c r="AR45" s="56">
        <f t="shared" si="384"/>
        <v>27</v>
      </c>
      <c r="AS45" s="56">
        <f t="shared" si="384"/>
        <v>32</v>
      </c>
      <c r="AT45" s="56">
        <f t="shared" si="384"/>
        <v>33</v>
      </c>
      <c r="AU45" s="56">
        <f t="shared" si="384"/>
        <v>33</v>
      </c>
      <c r="AV45" s="56">
        <f t="shared" si="384"/>
        <v>37</v>
      </c>
      <c r="AW45" s="57">
        <f t="shared" si="384"/>
        <v>38</v>
      </c>
      <c r="AX45" s="56">
        <f t="shared" si="384"/>
        <v>48</v>
      </c>
      <c r="AY45" s="56">
        <f t="shared" si="384"/>
        <v>54</v>
      </c>
      <c r="AZ45" s="56">
        <f t="shared" si="384"/>
        <v>141</v>
      </c>
      <c r="BA45" s="56">
        <f t="shared" si="384"/>
        <v>142</v>
      </c>
      <c r="BB45" s="56">
        <f t="shared" si="384"/>
        <v>147</v>
      </c>
      <c r="BC45" s="56">
        <f t="shared" si="384"/>
        <v>153</v>
      </c>
      <c r="BD45" s="56">
        <f t="shared" si="384"/>
        <v>163</v>
      </c>
      <c r="BE45" s="56">
        <f t="shared" si="384"/>
        <v>166</v>
      </c>
      <c r="BF45" s="56">
        <f t="shared" si="384"/>
        <v>177</v>
      </c>
      <c r="BG45" s="56">
        <f t="shared" si="384"/>
        <v>185</v>
      </c>
      <c r="BH45" s="56">
        <f t="shared" si="384"/>
        <v>192</v>
      </c>
      <c r="BI45" s="57">
        <f t="shared" si="384"/>
        <v>204</v>
      </c>
      <c r="BJ45" s="56">
        <f t="shared" si="384"/>
        <v>208</v>
      </c>
      <c r="BK45" s="56">
        <f t="shared" si="384"/>
        <v>219</v>
      </c>
      <c r="BL45" s="56">
        <f t="shared" si="384"/>
        <v>379</v>
      </c>
      <c r="BM45" s="56">
        <f t="shared" si="384"/>
        <v>380</v>
      </c>
      <c r="BN45" s="56">
        <f t="shared" si="384"/>
        <v>381</v>
      </c>
      <c r="BO45" s="56">
        <f t="shared" ref="BO45:DZ45" si="385">BO32+BO38</f>
        <v>381</v>
      </c>
      <c r="BP45" s="56">
        <f t="shared" si="385"/>
        <v>384</v>
      </c>
      <c r="BQ45" s="56">
        <f t="shared" si="385"/>
        <v>389</v>
      </c>
      <c r="BR45" s="56">
        <f t="shared" si="385"/>
        <v>391</v>
      </c>
      <c r="BS45" s="56">
        <f t="shared" si="385"/>
        <v>399</v>
      </c>
      <c r="BT45" s="56">
        <f t="shared" si="385"/>
        <v>404</v>
      </c>
      <c r="BU45" s="57">
        <f t="shared" si="385"/>
        <v>427</v>
      </c>
      <c r="BV45" s="56">
        <f t="shared" si="385"/>
        <v>434</v>
      </c>
      <c r="BW45" s="56">
        <f t="shared" si="385"/>
        <v>445</v>
      </c>
      <c r="BX45" s="56">
        <f t="shared" si="385"/>
        <v>580</v>
      </c>
      <c r="BY45" s="56">
        <f t="shared" si="385"/>
        <v>589</v>
      </c>
      <c r="BZ45" s="56">
        <f t="shared" si="385"/>
        <v>592</v>
      </c>
      <c r="CA45" s="56">
        <f t="shared" si="385"/>
        <v>596</v>
      </c>
      <c r="CB45" s="56">
        <f t="shared" si="385"/>
        <v>598</v>
      </c>
      <c r="CC45" s="56">
        <f t="shared" si="385"/>
        <v>601</v>
      </c>
      <c r="CD45" s="56">
        <f t="shared" si="385"/>
        <v>604</v>
      </c>
      <c r="CE45" s="56">
        <f t="shared" si="385"/>
        <v>610</v>
      </c>
      <c r="CF45" s="56">
        <f t="shared" si="385"/>
        <v>615</v>
      </c>
      <c r="CG45" s="129">
        <f t="shared" si="385"/>
        <v>628</v>
      </c>
      <c r="CH45" s="78">
        <f t="shared" si="385"/>
        <v>633</v>
      </c>
      <c r="CI45" s="56">
        <f t="shared" si="385"/>
        <v>650</v>
      </c>
      <c r="CJ45" s="56">
        <f t="shared" si="385"/>
        <v>750</v>
      </c>
      <c r="CK45" s="56">
        <f t="shared" si="385"/>
        <v>752</v>
      </c>
      <c r="CL45" s="56">
        <f t="shared" si="385"/>
        <v>753</v>
      </c>
      <c r="CM45" s="56">
        <f t="shared" si="385"/>
        <v>753</v>
      </c>
      <c r="CN45" s="56">
        <f t="shared" si="385"/>
        <v>754</v>
      </c>
      <c r="CO45" s="56">
        <f t="shared" si="385"/>
        <v>754</v>
      </c>
      <c r="CP45" s="56">
        <f t="shared" si="385"/>
        <v>754</v>
      </c>
      <c r="CQ45" s="56">
        <f t="shared" si="385"/>
        <v>754</v>
      </c>
      <c r="CR45" s="56">
        <f t="shared" si="385"/>
        <v>754</v>
      </c>
      <c r="CS45" s="129">
        <f t="shared" si="385"/>
        <v>755</v>
      </c>
      <c r="CT45" s="78">
        <f t="shared" si="385"/>
        <v>756</v>
      </c>
      <c r="CU45" s="56">
        <f t="shared" si="385"/>
        <v>757</v>
      </c>
      <c r="CV45" s="56">
        <f t="shared" si="385"/>
        <v>760</v>
      </c>
      <c r="CW45" s="56">
        <f t="shared" si="385"/>
        <v>761</v>
      </c>
      <c r="CX45" s="56">
        <f t="shared" si="385"/>
        <v>761</v>
      </c>
      <c r="CY45" s="56">
        <f t="shared" si="385"/>
        <v>762</v>
      </c>
      <c r="CZ45" s="56">
        <f t="shared" si="385"/>
        <v>762</v>
      </c>
      <c r="DA45" s="56">
        <f t="shared" si="385"/>
        <v>762</v>
      </c>
      <c r="DB45" s="56">
        <f t="shared" si="385"/>
        <v>762</v>
      </c>
      <c r="DC45" s="56">
        <f t="shared" si="385"/>
        <v>762</v>
      </c>
      <c r="DD45" s="56">
        <f t="shared" si="385"/>
        <v>762</v>
      </c>
      <c r="DE45" s="129">
        <f t="shared" si="385"/>
        <v>762</v>
      </c>
      <c r="DF45" s="78">
        <f t="shared" si="385"/>
        <v>762</v>
      </c>
      <c r="DG45" s="56">
        <f t="shared" si="385"/>
        <v>762</v>
      </c>
      <c r="DH45" s="56">
        <f t="shared" si="385"/>
        <v>762</v>
      </c>
      <c r="DI45" s="56">
        <f t="shared" si="385"/>
        <v>762</v>
      </c>
      <c r="DJ45" s="56">
        <f t="shared" si="385"/>
        <v>762</v>
      </c>
      <c r="DK45" s="56">
        <f t="shared" si="385"/>
        <v>762</v>
      </c>
      <c r="DL45" s="56">
        <f t="shared" si="385"/>
        <v>762</v>
      </c>
      <c r="DM45" s="56">
        <f t="shared" si="385"/>
        <v>762</v>
      </c>
      <c r="DN45" s="56">
        <f t="shared" si="385"/>
        <v>762</v>
      </c>
      <c r="DO45" s="56">
        <f t="shared" si="385"/>
        <v>762</v>
      </c>
      <c r="DP45" s="56">
        <f t="shared" si="385"/>
        <v>762</v>
      </c>
      <c r="DQ45" s="129">
        <f t="shared" si="385"/>
        <v>762</v>
      </c>
      <c r="DR45" s="78">
        <f t="shared" si="385"/>
        <v>762</v>
      </c>
      <c r="DS45" s="56">
        <f t="shared" si="385"/>
        <v>762</v>
      </c>
      <c r="DT45" s="56">
        <f t="shared" si="385"/>
        <v>762</v>
      </c>
      <c r="DU45" s="56">
        <f t="shared" si="385"/>
        <v>762</v>
      </c>
      <c r="DV45" s="56">
        <f t="shared" si="385"/>
        <v>762</v>
      </c>
      <c r="DW45" s="56">
        <f t="shared" si="385"/>
        <v>762</v>
      </c>
      <c r="DX45" s="56">
        <f t="shared" si="385"/>
        <v>762</v>
      </c>
      <c r="DY45" s="56">
        <f t="shared" si="385"/>
        <v>762</v>
      </c>
      <c r="DZ45" s="56">
        <f t="shared" si="385"/>
        <v>762</v>
      </c>
      <c r="EA45" s="56">
        <f t="shared" ref="EA45:FG45" si="386">EA32+EA38</f>
        <v>762</v>
      </c>
      <c r="EB45" s="56">
        <f t="shared" si="386"/>
        <v>762</v>
      </c>
      <c r="EC45" s="56">
        <f t="shared" si="386"/>
        <v>762</v>
      </c>
      <c r="ED45" s="78">
        <f t="shared" si="386"/>
        <v>762</v>
      </c>
      <c r="EE45" s="56">
        <f t="shared" si="386"/>
        <v>762</v>
      </c>
      <c r="EF45" s="56">
        <f t="shared" si="386"/>
        <v>762</v>
      </c>
      <c r="EG45" s="56">
        <f t="shared" si="386"/>
        <v>762</v>
      </c>
      <c r="EH45" s="56">
        <f t="shared" si="386"/>
        <v>762</v>
      </c>
      <c r="EI45" s="56">
        <f t="shared" si="386"/>
        <v>762</v>
      </c>
      <c r="EJ45" s="56">
        <f t="shared" si="386"/>
        <v>762</v>
      </c>
      <c r="EK45" s="56">
        <f t="shared" si="386"/>
        <v>762</v>
      </c>
      <c r="EL45" s="56">
        <f t="shared" si="386"/>
        <v>762</v>
      </c>
      <c r="EM45" s="56">
        <f t="shared" si="386"/>
        <v>762</v>
      </c>
      <c r="EN45" s="56">
        <f t="shared" si="386"/>
        <v>762</v>
      </c>
      <c r="EO45" s="56">
        <f t="shared" si="386"/>
        <v>762</v>
      </c>
      <c r="EP45" s="78">
        <f t="shared" si="386"/>
        <v>762</v>
      </c>
      <c r="EQ45" s="56">
        <f t="shared" si="386"/>
        <v>762</v>
      </c>
      <c r="ER45" s="56">
        <f t="shared" si="386"/>
        <v>762</v>
      </c>
      <c r="ES45" s="56">
        <f t="shared" si="386"/>
        <v>762</v>
      </c>
      <c r="ET45" s="56">
        <f t="shared" si="386"/>
        <v>762</v>
      </c>
      <c r="EU45" s="56">
        <f t="shared" si="386"/>
        <v>762</v>
      </c>
      <c r="EV45" s="56">
        <f t="shared" si="386"/>
        <v>762</v>
      </c>
      <c r="EW45" s="56">
        <f t="shared" si="386"/>
        <v>762</v>
      </c>
      <c r="EX45" s="56">
        <f t="shared" si="386"/>
        <v>762</v>
      </c>
      <c r="EY45" s="56">
        <f t="shared" si="386"/>
        <v>762</v>
      </c>
      <c r="EZ45" s="56">
        <f t="shared" si="386"/>
        <v>762</v>
      </c>
      <c r="FA45" s="85">
        <f t="shared" si="386"/>
        <v>762</v>
      </c>
      <c r="FB45" s="56">
        <f t="shared" si="386"/>
        <v>762</v>
      </c>
      <c r="FC45" s="56">
        <f t="shared" si="386"/>
        <v>762</v>
      </c>
      <c r="FD45" s="56">
        <f t="shared" si="386"/>
        <v>762</v>
      </c>
      <c r="FE45" s="56">
        <f t="shared" si="386"/>
        <v>762</v>
      </c>
      <c r="FF45" s="56">
        <f t="shared" si="386"/>
        <v>762</v>
      </c>
      <c r="FG45" s="56">
        <f t="shared" si="386"/>
        <v>762</v>
      </c>
      <c r="FH45" s="56">
        <f t="shared" ref="FH45:FJ45" si="387">FH32+FH38</f>
        <v>762</v>
      </c>
      <c r="FI45" s="56">
        <f t="shared" si="387"/>
        <v>762</v>
      </c>
      <c r="FJ45" s="56">
        <f t="shared" si="387"/>
        <v>762</v>
      </c>
      <c r="FK45" s="56">
        <f t="shared" ref="FK45:FM45" si="388">FK32+FK38</f>
        <v>762</v>
      </c>
      <c r="FL45" s="56">
        <f t="shared" si="388"/>
        <v>762</v>
      </c>
      <c r="FM45" s="56">
        <f t="shared" si="388"/>
        <v>762</v>
      </c>
    </row>
    <row r="46" spans="1:169" s="1" customFormat="1" ht="20.149999999999999" customHeight="1" x14ac:dyDescent="0.35">
      <c r="A46" s="31" t="s">
        <v>283</v>
      </c>
      <c r="B46" s="56">
        <f>B33+B39</f>
        <v>263</v>
      </c>
      <c r="C46" s="56">
        <f t="shared" ref="C46:BN46" si="389">C33+C39</f>
        <v>263</v>
      </c>
      <c r="D46" s="56">
        <f t="shared" si="389"/>
        <v>271</v>
      </c>
      <c r="E46" s="56">
        <f t="shared" si="389"/>
        <v>284</v>
      </c>
      <c r="F46" s="56">
        <f t="shared" si="389"/>
        <v>286</v>
      </c>
      <c r="G46" s="56">
        <f t="shared" si="389"/>
        <v>302</v>
      </c>
      <c r="H46" s="56">
        <f t="shared" si="389"/>
        <v>305</v>
      </c>
      <c r="I46" s="56">
        <f t="shared" si="389"/>
        <v>307</v>
      </c>
      <c r="J46" s="56">
        <f t="shared" si="389"/>
        <v>308</v>
      </c>
      <c r="K46" s="56">
        <f t="shared" si="389"/>
        <v>313</v>
      </c>
      <c r="L46" s="56">
        <f t="shared" si="389"/>
        <v>332</v>
      </c>
      <c r="M46" s="57">
        <f t="shared" si="389"/>
        <v>338</v>
      </c>
      <c r="N46" s="58">
        <f t="shared" si="389"/>
        <v>338</v>
      </c>
      <c r="O46" s="56">
        <f t="shared" si="389"/>
        <v>340</v>
      </c>
      <c r="P46" s="56">
        <f t="shared" si="389"/>
        <v>351</v>
      </c>
      <c r="Q46" s="56">
        <f t="shared" si="389"/>
        <v>354</v>
      </c>
      <c r="R46" s="56">
        <f t="shared" si="389"/>
        <v>367</v>
      </c>
      <c r="S46" s="56">
        <f t="shared" si="389"/>
        <v>375</v>
      </c>
      <c r="T46" s="56">
        <f t="shared" si="389"/>
        <v>379</v>
      </c>
      <c r="U46" s="56">
        <f t="shared" si="389"/>
        <v>388</v>
      </c>
      <c r="V46" s="56">
        <f t="shared" si="389"/>
        <v>414</v>
      </c>
      <c r="W46" s="56">
        <f t="shared" si="389"/>
        <v>439</v>
      </c>
      <c r="X46" s="56">
        <f t="shared" si="389"/>
        <v>475</v>
      </c>
      <c r="Y46" s="57">
        <f t="shared" si="389"/>
        <v>513</v>
      </c>
      <c r="Z46" s="56">
        <f t="shared" si="389"/>
        <v>594</v>
      </c>
      <c r="AA46" s="56">
        <f t="shared" si="389"/>
        <v>616</v>
      </c>
      <c r="AB46" s="56">
        <f t="shared" si="389"/>
        <v>673</v>
      </c>
      <c r="AC46" s="56">
        <f t="shared" si="389"/>
        <v>695</v>
      </c>
      <c r="AD46" s="56">
        <f t="shared" si="389"/>
        <v>719</v>
      </c>
      <c r="AE46" s="56">
        <f t="shared" si="389"/>
        <v>732</v>
      </c>
      <c r="AF46" s="56">
        <f t="shared" si="389"/>
        <v>775</v>
      </c>
      <c r="AG46" s="56">
        <f t="shared" si="389"/>
        <v>890</v>
      </c>
      <c r="AH46" s="56">
        <f t="shared" si="389"/>
        <v>1039</v>
      </c>
      <c r="AI46" s="56">
        <f t="shared" si="389"/>
        <v>1190</v>
      </c>
      <c r="AJ46" s="56">
        <f t="shared" si="389"/>
        <v>1351</v>
      </c>
      <c r="AK46" s="57">
        <f t="shared" si="389"/>
        <v>1476</v>
      </c>
      <c r="AL46" s="56">
        <f t="shared" si="389"/>
        <v>1683</v>
      </c>
      <c r="AM46" s="56">
        <f t="shared" si="389"/>
        <v>1868</v>
      </c>
      <c r="AN46" s="56">
        <f t="shared" si="389"/>
        <v>2103</v>
      </c>
      <c r="AO46" s="56">
        <f t="shared" si="389"/>
        <v>2259</v>
      </c>
      <c r="AP46" s="56">
        <f t="shared" si="389"/>
        <v>2483</v>
      </c>
      <c r="AQ46" s="56">
        <f t="shared" si="389"/>
        <v>2667</v>
      </c>
      <c r="AR46" s="56">
        <f t="shared" si="389"/>
        <v>2962</v>
      </c>
      <c r="AS46" s="56">
        <f t="shared" si="389"/>
        <v>3429</v>
      </c>
      <c r="AT46" s="56">
        <f t="shared" si="389"/>
        <v>3930</v>
      </c>
      <c r="AU46" s="56">
        <f t="shared" si="389"/>
        <v>4381</v>
      </c>
      <c r="AV46" s="56">
        <f t="shared" si="389"/>
        <v>4883</v>
      </c>
      <c r="AW46" s="57">
        <f t="shared" si="389"/>
        <v>5332</v>
      </c>
      <c r="AX46" s="56">
        <f t="shared" si="389"/>
        <v>5803</v>
      </c>
      <c r="AY46" s="56">
        <f t="shared" si="389"/>
        <v>7107</v>
      </c>
      <c r="AZ46" s="56">
        <f t="shared" si="389"/>
        <v>7502</v>
      </c>
      <c r="BA46" s="56">
        <f t="shared" si="389"/>
        <v>7891</v>
      </c>
      <c r="BB46" s="56">
        <f t="shared" si="389"/>
        <v>8389</v>
      </c>
      <c r="BC46" s="56">
        <f t="shared" si="389"/>
        <v>8917</v>
      </c>
      <c r="BD46" s="56">
        <f t="shared" si="389"/>
        <v>9405</v>
      </c>
      <c r="BE46" s="56">
        <f t="shared" si="389"/>
        <v>9924</v>
      </c>
      <c r="BF46" s="56">
        <f t="shared" si="389"/>
        <v>10497</v>
      </c>
      <c r="BG46" s="56">
        <f t="shared" si="389"/>
        <v>11050</v>
      </c>
      <c r="BH46" s="56">
        <f t="shared" si="389"/>
        <v>11611</v>
      </c>
      <c r="BI46" s="57">
        <f t="shared" si="389"/>
        <v>12035</v>
      </c>
      <c r="BJ46" s="56">
        <f t="shared" si="389"/>
        <v>12445</v>
      </c>
      <c r="BK46" s="56">
        <f t="shared" si="389"/>
        <v>12930</v>
      </c>
      <c r="BL46" s="56">
        <f t="shared" si="389"/>
        <v>13461</v>
      </c>
      <c r="BM46" s="56">
        <f t="shared" si="389"/>
        <v>13901</v>
      </c>
      <c r="BN46" s="56">
        <f t="shared" si="389"/>
        <v>14384</v>
      </c>
      <c r="BO46" s="56">
        <f t="shared" ref="BO46:DZ46" si="390">BO33+BO39</f>
        <v>14890</v>
      </c>
      <c r="BP46" s="56">
        <f t="shared" si="390"/>
        <v>15384</v>
      </c>
      <c r="BQ46" s="56">
        <f t="shared" si="390"/>
        <v>16197</v>
      </c>
      <c r="BR46" s="56">
        <f t="shared" si="390"/>
        <v>17818</v>
      </c>
      <c r="BS46" s="56">
        <f t="shared" si="390"/>
        <v>18151</v>
      </c>
      <c r="BT46" s="56">
        <f t="shared" si="390"/>
        <v>18521</v>
      </c>
      <c r="BU46" s="57">
        <f t="shared" si="390"/>
        <v>18876</v>
      </c>
      <c r="BV46" s="56">
        <f t="shared" si="390"/>
        <v>19261</v>
      </c>
      <c r="BW46" s="56">
        <f t="shared" si="390"/>
        <v>19622</v>
      </c>
      <c r="BX46" s="56">
        <f t="shared" si="390"/>
        <v>20022</v>
      </c>
      <c r="BY46" s="56">
        <f t="shared" si="390"/>
        <v>20318</v>
      </c>
      <c r="BZ46" s="56">
        <f t="shared" si="390"/>
        <v>20556</v>
      </c>
      <c r="CA46" s="56">
        <f t="shared" si="390"/>
        <v>20843</v>
      </c>
      <c r="CB46" s="56">
        <f t="shared" si="390"/>
        <v>21101</v>
      </c>
      <c r="CC46" s="56">
        <f t="shared" si="390"/>
        <v>21467</v>
      </c>
      <c r="CD46" s="56">
        <f t="shared" si="390"/>
        <v>22557</v>
      </c>
      <c r="CE46" s="56">
        <f t="shared" si="390"/>
        <v>22599</v>
      </c>
      <c r="CF46" s="56">
        <f t="shared" si="390"/>
        <v>22665</v>
      </c>
      <c r="CG46" s="129">
        <f t="shared" si="390"/>
        <v>22713</v>
      </c>
      <c r="CH46" s="78">
        <f t="shared" si="390"/>
        <v>22716</v>
      </c>
      <c r="CI46" s="56">
        <f t="shared" si="390"/>
        <v>22719</v>
      </c>
      <c r="CJ46" s="56">
        <f t="shared" si="390"/>
        <v>22729</v>
      </c>
      <c r="CK46" s="56">
        <f t="shared" si="390"/>
        <v>22729</v>
      </c>
      <c r="CL46" s="56">
        <f t="shared" si="390"/>
        <v>22729</v>
      </c>
      <c r="CM46" s="56">
        <f t="shared" si="390"/>
        <v>22729</v>
      </c>
      <c r="CN46" s="56">
        <f t="shared" si="390"/>
        <v>22729</v>
      </c>
      <c r="CO46" s="56">
        <f t="shared" si="390"/>
        <v>22729</v>
      </c>
      <c r="CP46" s="56">
        <f t="shared" si="390"/>
        <v>22729</v>
      </c>
      <c r="CQ46" s="56">
        <f t="shared" si="390"/>
        <v>22729</v>
      </c>
      <c r="CR46" s="56">
        <f t="shared" si="390"/>
        <v>22729</v>
      </c>
      <c r="CS46" s="129">
        <f t="shared" si="390"/>
        <v>22730</v>
      </c>
      <c r="CT46" s="78">
        <f t="shared" si="390"/>
        <v>22730</v>
      </c>
      <c r="CU46" s="56">
        <f t="shared" si="390"/>
        <v>22730</v>
      </c>
      <c r="CV46" s="56">
        <f t="shared" si="390"/>
        <v>22733</v>
      </c>
      <c r="CW46" s="56">
        <f t="shared" si="390"/>
        <v>22733</v>
      </c>
      <c r="CX46" s="56">
        <f t="shared" si="390"/>
        <v>22733</v>
      </c>
      <c r="CY46" s="56">
        <f t="shared" si="390"/>
        <v>22733</v>
      </c>
      <c r="CZ46" s="56">
        <f t="shared" si="390"/>
        <v>22733</v>
      </c>
      <c r="DA46" s="56">
        <f t="shared" si="390"/>
        <v>22733</v>
      </c>
      <c r="DB46" s="56">
        <f t="shared" si="390"/>
        <v>22733</v>
      </c>
      <c r="DC46" s="56">
        <f t="shared" si="390"/>
        <v>22733</v>
      </c>
      <c r="DD46" s="56">
        <f t="shared" si="390"/>
        <v>22733</v>
      </c>
      <c r="DE46" s="129">
        <f t="shared" si="390"/>
        <v>22733</v>
      </c>
      <c r="DF46" s="78">
        <f t="shared" si="390"/>
        <v>22733</v>
      </c>
      <c r="DG46" s="56">
        <f t="shared" si="390"/>
        <v>22733</v>
      </c>
      <c r="DH46" s="56">
        <f t="shared" si="390"/>
        <v>22733</v>
      </c>
      <c r="DI46" s="56">
        <f t="shared" si="390"/>
        <v>22733</v>
      </c>
      <c r="DJ46" s="56">
        <f t="shared" si="390"/>
        <v>22733</v>
      </c>
      <c r="DK46" s="56">
        <f t="shared" si="390"/>
        <v>22733</v>
      </c>
      <c r="DL46" s="56">
        <f t="shared" si="390"/>
        <v>22733</v>
      </c>
      <c r="DM46" s="56">
        <f t="shared" si="390"/>
        <v>22733</v>
      </c>
      <c r="DN46" s="56">
        <f t="shared" si="390"/>
        <v>22733</v>
      </c>
      <c r="DO46" s="56">
        <f t="shared" si="390"/>
        <v>22733</v>
      </c>
      <c r="DP46" s="56">
        <f t="shared" si="390"/>
        <v>22733</v>
      </c>
      <c r="DQ46" s="129">
        <f t="shared" si="390"/>
        <v>22733</v>
      </c>
      <c r="DR46" s="78">
        <f t="shared" si="390"/>
        <v>22733</v>
      </c>
      <c r="DS46" s="56">
        <f t="shared" si="390"/>
        <v>22733</v>
      </c>
      <c r="DT46" s="56">
        <f t="shared" si="390"/>
        <v>22733</v>
      </c>
      <c r="DU46" s="56">
        <f t="shared" si="390"/>
        <v>22733</v>
      </c>
      <c r="DV46" s="56">
        <f t="shared" si="390"/>
        <v>22733</v>
      </c>
      <c r="DW46" s="56">
        <f t="shared" si="390"/>
        <v>22733</v>
      </c>
      <c r="DX46" s="56">
        <f t="shared" si="390"/>
        <v>22733</v>
      </c>
      <c r="DY46" s="56">
        <f t="shared" si="390"/>
        <v>22733</v>
      </c>
      <c r="DZ46" s="56">
        <f t="shared" si="390"/>
        <v>22733</v>
      </c>
      <c r="EA46" s="56">
        <f t="shared" ref="EA46:FG46" si="391">EA33+EA39</f>
        <v>22733</v>
      </c>
      <c r="EB46" s="56">
        <f t="shared" si="391"/>
        <v>22733</v>
      </c>
      <c r="EC46" s="56">
        <f t="shared" si="391"/>
        <v>22733</v>
      </c>
      <c r="ED46" s="78">
        <f t="shared" si="391"/>
        <v>22733</v>
      </c>
      <c r="EE46" s="56">
        <f t="shared" si="391"/>
        <v>22733</v>
      </c>
      <c r="EF46" s="56">
        <f t="shared" si="391"/>
        <v>22733</v>
      </c>
      <c r="EG46" s="56">
        <f t="shared" si="391"/>
        <v>22733</v>
      </c>
      <c r="EH46" s="56">
        <f t="shared" si="391"/>
        <v>22733</v>
      </c>
      <c r="EI46" s="56">
        <f t="shared" si="391"/>
        <v>22733</v>
      </c>
      <c r="EJ46" s="56">
        <f t="shared" si="391"/>
        <v>22733</v>
      </c>
      <c r="EK46" s="56">
        <f t="shared" si="391"/>
        <v>22733</v>
      </c>
      <c r="EL46" s="56">
        <f t="shared" si="391"/>
        <v>22733</v>
      </c>
      <c r="EM46" s="56">
        <f t="shared" si="391"/>
        <v>22733</v>
      </c>
      <c r="EN46" s="56">
        <f t="shared" si="391"/>
        <v>22733</v>
      </c>
      <c r="EO46" s="56">
        <f t="shared" si="391"/>
        <v>22733</v>
      </c>
      <c r="EP46" s="78">
        <f t="shared" si="391"/>
        <v>22733</v>
      </c>
      <c r="EQ46" s="56">
        <f t="shared" si="391"/>
        <v>22733</v>
      </c>
      <c r="ER46" s="56">
        <f t="shared" si="391"/>
        <v>22733</v>
      </c>
      <c r="ES46" s="56">
        <f t="shared" si="391"/>
        <v>22733</v>
      </c>
      <c r="ET46" s="56">
        <f t="shared" si="391"/>
        <v>22733</v>
      </c>
      <c r="EU46" s="56">
        <f t="shared" si="391"/>
        <v>22733</v>
      </c>
      <c r="EV46" s="56">
        <f t="shared" si="391"/>
        <v>22733</v>
      </c>
      <c r="EW46" s="56">
        <f t="shared" si="391"/>
        <v>22733</v>
      </c>
      <c r="EX46" s="56">
        <f t="shared" si="391"/>
        <v>22733</v>
      </c>
      <c r="EY46" s="56">
        <f t="shared" si="391"/>
        <v>22733</v>
      </c>
      <c r="EZ46" s="56">
        <f t="shared" si="391"/>
        <v>22733</v>
      </c>
      <c r="FA46" s="85">
        <f t="shared" si="391"/>
        <v>22733</v>
      </c>
      <c r="FB46" s="56">
        <f t="shared" si="391"/>
        <v>22733</v>
      </c>
      <c r="FC46" s="56">
        <f t="shared" si="391"/>
        <v>22733</v>
      </c>
      <c r="FD46" s="56">
        <f t="shared" si="391"/>
        <v>22733</v>
      </c>
      <c r="FE46" s="56">
        <f t="shared" si="391"/>
        <v>22733</v>
      </c>
      <c r="FF46" s="56">
        <f t="shared" si="391"/>
        <v>22733</v>
      </c>
      <c r="FG46" s="56">
        <f t="shared" si="391"/>
        <v>22733</v>
      </c>
      <c r="FH46" s="56">
        <f t="shared" ref="FH46:FJ46" si="392">FH33+FH39</f>
        <v>22733</v>
      </c>
      <c r="FI46" s="56">
        <f t="shared" si="392"/>
        <v>22733</v>
      </c>
      <c r="FJ46" s="56">
        <f t="shared" si="392"/>
        <v>22733</v>
      </c>
      <c r="FK46" s="56">
        <f t="shared" ref="FK46:FM46" si="393">FK33+FK39</f>
        <v>22733</v>
      </c>
      <c r="FL46" s="56">
        <f t="shared" si="393"/>
        <v>22733</v>
      </c>
      <c r="FM46" s="56">
        <f t="shared" si="393"/>
        <v>22733</v>
      </c>
    </row>
    <row r="47" spans="1:169" s="25" customFormat="1" ht="20.149999999999999" customHeight="1" x14ac:dyDescent="0.35">
      <c r="A47" s="31" t="s">
        <v>284</v>
      </c>
      <c r="B47" s="56">
        <f>B34</f>
        <v>0</v>
      </c>
      <c r="C47" s="56">
        <f t="shared" ref="C47:BN47" si="394">C34</f>
        <v>0</v>
      </c>
      <c r="D47" s="56">
        <f t="shared" si="394"/>
        <v>0</v>
      </c>
      <c r="E47" s="56">
        <f t="shared" si="394"/>
        <v>0</v>
      </c>
      <c r="F47" s="56">
        <f t="shared" si="394"/>
        <v>0</v>
      </c>
      <c r="G47" s="56">
        <f t="shared" si="394"/>
        <v>0</v>
      </c>
      <c r="H47" s="56">
        <f t="shared" si="394"/>
        <v>0</v>
      </c>
      <c r="I47" s="56">
        <f t="shared" si="394"/>
        <v>0</v>
      </c>
      <c r="J47" s="56">
        <f t="shared" si="394"/>
        <v>0</v>
      </c>
      <c r="K47" s="56">
        <f t="shared" si="394"/>
        <v>0</v>
      </c>
      <c r="L47" s="56">
        <f t="shared" si="394"/>
        <v>0</v>
      </c>
      <c r="M47" s="57">
        <f t="shared" si="394"/>
        <v>0</v>
      </c>
      <c r="N47" s="58">
        <f t="shared" si="394"/>
        <v>0</v>
      </c>
      <c r="O47" s="56">
        <f t="shared" si="394"/>
        <v>0</v>
      </c>
      <c r="P47" s="56">
        <f t="shared" si="394"/>
        <v>0</v>
      </c>
      <c r="Q47" s="56">
        <f t="shared" si="394"/>
        <v>0</v>
      </c>
      <c r="R47" s="56">
        <f t="shared" si="394"/>
        <v>0</v>
      </c>
      <c r="S47" s="56">
        <f t="shared" si="394"/>
        <v>0</v>
      </c>
      <c r="T47" s="56">
        <f t="shared" si="394"/>
        <v>0</v>
      </c>
      <c r="U47" s="56">
        <f t="shared" si="394"/>
        <v>0</v>
      </c>
      <c r="V47" s="56">
        <f t="shared" si="394"/>
        <v>0</v>
      </c>
      <c r="W47" s="56">
        <f t="shared" si="394"/>
        <v>0</v>
      </c>
      <c r="X47" s="56">
        <f t="shared" si="394"/>
        <v>0</v>
      </c>
      <c r="Y47" s="57">
        <f t="shared" si="394"/>
        <v>0</v>
      </c>
      <c r="Z47" s="56">
        <f t="shared" si="394"/>
        <v>0</v>
      </c>
      <c r="AA47" s="56">
        <f t="shared" si="394"/>
        <v>0</v>
      </c>
      <c r="AB47" s="56">
        <f t="shared" si="394"/>
        <v>0</v>
      </c>
      <c r="AC47" s="56">
        <f t="shared" si="394"/>
        <v>0</v>
      </c>
      <c r="AD47" s="56">
        <f t="shared" si="394"/>
        <v>0</v>
      </c>
      <c r="AE47" s="56">
        <f t="shared" si="394"/>
        <v>0</v>
      </c>
      <c r="AF47" s="56">
        <f t="shared" si="394"/>
        <v>0</v>
      </c>
      <c r="AG47" s="56">
        <f t="shared" si="394"/>
        <v>0</v>
      </c>
      <c r="AH47" s="56">
        <f t="shared" si="394"/>
        <v>0</v>
      </c>
      <c r="AI47" s="56">
        <f t="shared" si="394"/>
        <v>0</v>
      </c>
      <c r="AJ47" s="56">
        <f t="shared" si="394"/>
        <v>0</v>
      </c>
      <c r="AK47" s="57">
        <f t="shared" si="394"/>
        <v>0</v>
      </c>
      <c r="AL47" s="56">
        <f t="shared" si="394"/>
        <v>0</v>
      </c>
      <c r="AM47" s="56">
        <f t="shared" si="394"/>
        <v>0</v>
      </c>
      <c r="AN47" s="56">
        <f t="shared" si="394"/>
        <v>0</v>
      </c>
      <c r="AO47" s="56">
        <f t="shared" si="394"/>
        <v>0</v>
      </c>
      <c r="AP47" s="56">
        <f t="shared" si="394"/>
        <v>0</v>
      </c>
      <c r="AQ47" s="56">
        <f t="shared" si="394"/>
        <v>0</v>
      </c>
      <c r="AR47" s="56">
        <f t="shared" si="394"/>
        <v>0</v>
      </c>
      <c r="AS47" s="56">
        <f t="shared" si="394"/>
        <v>0</v>
      </c>
      <c r="AT47" s="56">
        <f t="shared" si="394"/>
        <v>0</v>
      </c>
      <c r="AU47" s="56">
        <f t="shared" si="394"/>
        <v>0</v>
      </c>
      <c r="AV47" s="56">
        <f t="shared" si="394"/>
        <v>0</v>
      </c>
      <c r="AW47" s="57">
        <f t="shared" si="394"/>
        <v>0</v>
      </c>
      <c r="AX47" s="56">
        <f t="shared" si="394"/>
        <v>0</v>
      </c>
      <c r="AY47" s="56">
        <f t="shared" si="394"/>
        <v>0</v>
      </c>
      <c r="AZ47" s="56">
        <f t="shared" si="394"/>
        <v>0</v>
      </c>
      <c r="BA47" s="56">
        <f t="shared" si="394"/>
        <v>0</v>
      </c>
      <c r="BB47" s="56">
        <f t="shared" si="394"/>
        <v>0</v>
      </c>
      <c r="BC47" s="56">
        <f t="shared" si="394"/>
        <v>0</v>
      </c>
      <c r="BD47" s="56">
        <f t="shared" si="394"/>
        <v>0</v>
      </c>
      <c r="BE47" s="56">
        <f t="shared" si="394"/>
        <v>0</v>
      </c>
      <c r="BF47" s="56">
        <f t="shared" si="394"/>
        <v>0</v>
      </c>
      <c r="BG47" s="56">
        <f t="shared" si="394"/>
        <v>0</v>
      </c>
      <c r="BH47" s="56">
        <f t="shared" si="394"/>
        <v>0</v>
      </c>
      <c r="BI47" s="57">
        <f t="shared" si="394"/>
        <v>0</v>
      </c>
      <c r="BJ47" s="56">
        <f t="shared" si="394"/>
        <v>0</v>
      </c>
      <c r="BK47" s="56">
        <f t="shared" si="394"/>
        <v>0</v>
      </c>
      <c r="BL47" s="56">
        <f t="shared" si="394"/>
        <v>0</v>
      </c>
      <c r="BM47" s="56">
        <f t="shared" si="394"/>
        <v>0</v>
      </c>
      <c r="BN47" s="56">
        <f t="shared" si="394"/>
        <v>0</v>
      </c>
      <c r="BO47" s="56">
        <f t="shared" ref="BO47:DZ47" si="395">BO34</f>
        <v>0</v>
      </c>
      <c r="BP47" s="56">
        <f t="shared" si="395"/>
        <v>0</v>
      </c>
      <c r="BQ47" s="56">
        <f t="shared" si="395"/>
        <v>0</v>
      </c>
      <c r="BR47" s="56">
        <f t="shared" si="395"/>
        <v>0</v>
      </c>
      <c r="BS47" s="56">
        <f t="shared" si="395"/>
        <v>0</v>
      </c>
      <c r="BT47" s="56">
        <f t="shared" si="395"/>
        <v>0</v>
      </c>
      <c r="BU47" s="57">
        <f t="shared" si="395"/>
        <v>0</v>
      </c>
      <c r="BV47" s="56">
        <f t="shared" si="395"/>
        <v>0</v>
      </c>
      <c r="BW47" s="56">
        <f t="shared" si="395"/>
        <v>0</v>
      </c>
      <c r="BX47" s="56">
        <f t="shared" si="395"/>
        <v>0</v>
      </c>
      <c r="BY47" s="56">
        <f t="shared" si="395"/>
        <v>0</v>
      </c>
      <c r="BZ47" s="56">
        <f t="shared" si="395"/>
        <v>0</v>
      </c>
      <c r="CA47" s="56">
        <f t="shared" si="395"/>
        <v>0</v>
      </c>
      <c r="CB47" s="56">
        <f t="shared" si="395"/>
        <v>1</v>
      </c>
      <c r="CC47" s="56">
        <f t="shared" si="395"/>
        <v>1</v>
      </c>
      <c r="CD47" s="56">
        <f t="shared" si="395"/>
        <v>1</v>
      </c>
      <c r="CE47" s="56">
        <f t="shared" si="395"/>
        <v>1</v>
      </c>
      <c r="CF47" s="56">
        <f t="shared" si="395"/>
        <v>1</v>
      </c>
      <c r="CG47" s="129">
        <f t="shared" si="395"/>
        <v>1</v>
      </c>
      <c r="CH47" s="78">
        <f t="shared" si="395"/>
        <v>2</v>
      </c>
      <c r="CI47" s="56">
        <f t="shared" si="395"/>
        <v>2</v>
      </c>
      <c r="CJ47" s="56">
        <f t="shared" si="395"/>
        <v>2</v>
      </c>
      <c r="CK47" s="56">
        <f t="shared" si="395"/>
        <v>2</v>
      </c>
      <c r="CL47" s="56">
        <f t="shared" si="395"/>
        <v>2</v>
      </c>
      <c r="CM47" s="56">
        <f t="shared" si="395"/>
        <v>2</v>
      </c>
      <c r="CN47" s="56">
        <f t="shared" si="395"/>
        <v>2</v>
      </c>
      <c r="CO47" s="56">
        <f t="shared" si="395"/>
        <v>2</v>
      </c>
      <c r="CP47" s="56">
        <f t="shared" si="395"/>
        <v>2</v>
      </c>
      <c r="CQ47" s="56">
        <f t="shared" si="395"/>
        <v>2</v>
      </c>
      <c r="CR47" s="56">
        <f t="shared" si="395"/>
        <v>2</v>
      </c>
      <c r="CS47" s="129">
        <f t="shared" si="395"/>
        <v>2</v>
      </c>
      <c r="CT47" s="78">
        <f t="shared" si="395"/>
        <v>2</v>
      </c>
      <c r="CU47" s="56">
        <f t="shared" si="395"/>
        <v>2</v>
      </c>
      <c r="CV47" s="56">
        <f t="shared" si="395"/>
        <v>2</v>
      </c>
      <c r="CW47" s="56">
        <f t="shared" si="395"/>
        <v>2</v>
      </c>
      <c r="CX47" s="56">
        <f t="shared" si="395"/>
        <v>2</v>
      </c>
      <c r="CY47" s="56">
        <f t="shared" si="395"/>
        <v>2</v>
      </c>
      <c r="CZ47" s="56">
        <f t="shared" si="395"/>
        <v>2</v>
      </c>
      <c r="DA47" s="56">
        <f t="shared" si="395"/>
        <v>2</v>
      </c>
      <c r="DB47" s="56">
        <f t="shared" si="395"/>
        <v>2</v>
      </c>
      <c r="DC47" s="56">
        <f t="shared" si="395"/>
        <v>2</v>
      </c>
      <c r="DD47" s="56">
        <f t="shared" si="395"/>
        <v>2</v>
      </c>
      <c r="DE47" s="129">
        <f t="shared" si="395"/>
        <v>2</v>
      </c>
      <c r="DF47" s="78">
        <f t="shared" si="395"/>
        <v>2</v>
      </c>
      <c r="DG47" s="56">
        <f t="shared" si="395"/>
        <v>2</v>
      </c>
      <c r="DH47" s="56">
        <f t="shared" si="395"/>
        <v>2</v>
      </c>
      <c r="DI47" s="56">
        <f t="shared" si="395"/>
        <v>2</v>
      </c>
      <c r="DJ47" s="56">
        <f t="shared" si="395"/>
        <v>2</v>
      </c>
      <c r="DK47" s="56">
        <f t="shared" si="395"/>
        <v>2</v>
      </c>
      <c r="DL47" s="56">
        <f t="shared" si="395"/>
        <v>2</v>
      </c>
      <c r="DM47" s="56">
        <f t="shared" si="395"/>
        <v>2</v>
      </c>
      <c r="DN47" s="56">
        <f t="shared" si="395"/>
        <v>2</v>
      </c>
      <c r="DO47" s="56">
        <f t="shared" si="395"/>
        <v>2</v>
      </c>
      <c r="DP47" s="56">
        <f t="shared" si="395"/>
        <v>2</v>
      </c>
      <c r="DQ47" s="129">
        <f t="shared" si="395"/>
        <v>2</v>
      </c>
      <c r="DR47" s="78">
        <f t="shared" si="395"/>
        <v>2</v>
      </c>
      <c r="DS47" s="56">
        <f t="shared" si="395"/>
        <v>2</v>
      </c>
      <c r="DT47" s="56">
        <f t="shared" si="395"/>
        <v>2</v>
      </c>
      <c r="DU47" s="56">
        <f t="shared" si="395"/>
        <v>2</v>
      </c>
      <c r="DV47" s="56">
        <f t="shared" si="395"/>
        <v>2</v>
      </c>
      <c r="DW47" s="56">
        <f t="shared" si="395"/>
        <v>2</v>
      </c>
      <c r="DX47" s="56">
        <f t="shared" si="395"/>
        <v>2</v>
      </c>
      <c r="DY47" s="56">
        <f t="shared" si="395"/>
        <v>2</v>
      </c>
      <c r="DZ47" s="56">
        <f t="shared" si="395"/>
        <v>2</v>
      </c>
      <c r="EA47" s="56">
        <f t="shared" ref="EA47:FG47" si="396">EA34</f>
        <v>2</v>
      </c>
      <c r="EB47" s="56">
        <f t="shared" si="396"/>
        <v>2</v>
      </c>
      <c r="EC47" s="56">
        <f t="shared" si="396"/>
        <v>2</v>
      </c>
      <c r="ED47" s="78">
        <f t="shared" si="396"/>
        <v>2</v>
      </c>
      <c r="EE47" s="56">
        <f t="shared" si="396"/>
        <v>2</v>
      </c>
      <c r="EF47" s="56">
        <f t="shared" si="396"/>
        <v>2</v>
      </c>
      <c r="EG47" s="56">
        <f t="shared" si="396"/>
        <v>2</v>
      </c>
      <c r="EH47" s="56">
        <f t="shared" si="396"/>
        <v>2</v>
      </c>
      <c r="EI47" s="56">
        <f t="shared" si="396"/>
        <v>2</v>
      </c>
      <c r="EJ47" s="56">
        <f t="shared" si="396"/>
        <v>2</v>
      </c>
      <c r="EK47" s="56">
        <f t="shared" si="396"/>
        <v>2</v>
      </c>
      <c r="EL47" s="56">
        <f t="shared" si="396"/>
        <v>2</v>
      </c>
      <c r="EM47" s="56">
        <f t="shared" si="396"/>
        <v>2</v>
      </c>
      <c r="EN47" s="56">
        <f t="shared" si="396"/>
        <v>2</v>
      </c>
      <c r="EO47" s="56">
        <f t="shared" si="396"/>
        <v>2</v>
      </c>
      <c r="EP47" s="78">
        <f t="shared" si="396"/>
        <v>2</v>
      </c>
      <c r="EQ47" s="56">
        <f t="shared" si="396"/>
        <v>2</v>
      </c>
      <c r="ER47" s="56">
        <f t="shared" si="396"/>
        <v>2</v>
      </c>
      <c r="ES47" s="56">
        <f t="shared" si="396"/>
        <v>2</v>
      </c>
      <c r="ET47" s="56">
        <f t="shared" si="396"/>
        <v>2</v>
      </c>
      <c r="EU47" s="56">
        <f t="shared" si="396"/>
        <v>2</v>
      </c>
      <c r="EV47" s="56">
        <f t="shared" si="396"/>
        <v>2</v>
      </c>
      <c r="EW47" s="56">
        <f t="shared" si="396"/>
        <v>2</v>
      </c>
      <c r="EX47" s="56">
        <f t="shared" si="396"/>
        <v>2</v>
      </c>
      <c r="EY47" s="56">
        <f t="shared" si="396"/>
        <v>2</v>
      </c>
      <c r="EZ47" s="56">
        <f t="shared" si="396"/>
        <v>2</v>
      </c>
      <c r="FA47" s="85">
        <f t="shared" si="396"/>
        <v>2</v>
      </c>
      <c r="FB47" s="56">
        <f t="shared" si="396"/>
        <v>2</v>
      </c>
      <c r="FC47" s="56">
        <f t="shared" si="396"/>
        <v>2</v>
      </c>
      <c r="FD47" s="56">
        <f t="shared" si="396"/>
        <v>2</v>
      </c>
      <c r="FE47" s="56">
        <f t="shared" si="396"/>
        <v>2</v>
      </c>
      <c r="FF47" s="56">
        <f t="shared" si="396"/>
        <v>2</v>
      </c>
      <c r="FG47" s="56">
        <f t="shared" si="396"/>
        <v>2</v>
      </c>
      <c r="FH47" s="56">
        <f t="shared" ref="FH47:FJ47" si="397">FH34</f>
        <v>2</v>
      </c>
      <c r="FI47" s="56">
        <f t="shared" si="397"/>
        <v>2</v>
      </c>
      <c r="FJ47" s="56">
        <f t="shared" si="397"/>
        <v>2</v>
      </c>
      <c r="FK47" s="56">
        <f t="shared" ref="FK47:FM47" si="398">FK34</f>
        <v>2</v>
      </c>
      <c r="FL47" s="56">
        <f t="shared" si="398"/>
        <v>2</v>
      </c>
      <c r="FM47" s="56">
        <f t="shared" si="398"/>
        <v>2</v>
      </c>
    </row>
    <row r="48" spans="1:169" ht="20.149999999999999" customHeight="1" x14ac:dyDescent="0.35">
      <c r="A48" s="33" t="s">
        <v>287</v>
      </c>
      <c r="B48" s="59">
        <f>B35+B40</f>
        <v>314</v>
      </c>
      <c r="C48" s="59">
        <f t="shared" ref="C48:BN48" si="399">C35+C40</f>
        <v>484</v>
      </c>
      <c r="D48" s="59">
        <f t="shared" si="399"/>
        <v>732</v>
      </c>
      <c r="E48" s="59">
        <f t="shared" si="399"/>
        <v>871</v>
      </c>
      <c r="F48" s="59">
        <f t="shared" si="399"/>
        <v>1059</v>
      </c>
      <c r="G48" s="59">
        <f t="shared" si="399"/>
        <v>1280</v>
      </c>
      <c r="H48" s="59">
        <f t="shared" si="399"/>
        <v>1588</v>
      </c>
      <c r="I48" s="59">
        <f t="shared" si="399"/>
        <v>1806</v>
      </c>
      <c r="J48" s="59">
        <f t="shared" si="399"/>
        <v>2076</v>
      </c>
      <c r="K48" s="59">
        <f t="shared" si="399"/>
        <v>2449</v>
      </c>
      <c r="L48" s="59">
        <f t="shared" si="399"/>
        <v>2864</v>
      </c>
      <c r="M48" s="60">
        <f t="shared" si="399"/>
        <v>3283</v>
      </c>
      <c r="N48" s="61">
        <f t="shared" si="399"/>
        <v>3773</v>
      </c>
      <c r="O48" s="59">
        <f t="shared" si="399"/>
        <v>4282</v>
      </c>
      <c r="P48" s="59">
        <f t="shared" si="399"/>
        <v>5106</v>
      </c>
      <c r="Q48" s="59">
        <f t="shared" si="399"/>
        <v>5567</v>
      </c>
      <c r="R48" s="59">
        <f t="shared" si="399"/>
        <v>5984</v>
      </c>
      <c r="S48" s="59">
        <f t="shared" si="399"/>
        <v>6460</v>
      </c>
      <c r="T48" s="59">
        <f t="shared" si="399"/>
        <v>6955</v>
      </c>
      <c r="U48" s="59">
        <f t="shared" si="399"/>
        <v>7652</v>
      </c>
      <c r="V48" s="59">
        <f t="shared" si="399"/>
        <v>8489</v>
      </c>
      <c r="W48" s="59">
        <f t="shared" si="399"/>
        <v>9504</v>
      </c>
      <c r="X48" s="59">
        <f t="shared" si="399"/>
        <v>11705</v>
      </c>
      <c r="Y48" s="60">
        <f t="shared" si="399"/>
        <v>14422</v>
      </c>
      <c r="Z48" s="59">
        <f t="shared" si="399"/>
        <v>15011</v>
      </c>
      <c r="AA48" s="59">
        <f t="shared" si="399"/>
        <v>17019</v>
      </c>
      <c r="AB48" s="59">
        <f t="shared" si="399"/>
        <v>18920</v>
      </c>
      <c r="AC48" s="59">
        <f t="shared" si="399"/>
        <v>19623</v>
      </c>
      <c r="AD48" s="59">
        <f t="shared" si="399"/>
        <v>20446</v>
      </c>
      <c r="AE48" s="59">
        <f t="shared" si="399"/>
        <v>21355</v>
      </c>
      <c r="AF48" s="59">
        <f t="shared" si="399"/>
        <v>22968</v>
      </c>
      <c r="AG48" s="59">
        <f t="shared" si="399"/>
        <v>23509</v>
      </c>
      <c r="AH48" s="59">
        <f t="shared" si="399"/>
        <v>24148</v>
      </c>
      <c r="AI48" s="59">
        <f t="shared" si="399"/>
        <v>24911</v>
      </c>
      <c r="AJ48" s="59">
        <f t="shared" si="399"/>
        <v>25619</v>
      </c>
      <c r="AK48" s="60">
        <f t="shared" si="399"/>
        <v>26239</v>
      </c>
      <c r="AL48" s="59">
        <f t="shared" si="399"/>
        <v>26894</v>
      </c>
      <c r="AM48" s="59">
        <f t="shared" si="399"/>
        <v>27484</v>
      </c>
      <c r="AN48" s="59">
        <f t="shared" si="399"/>
        <v>28342</v>
      </c>
      <c r="AO48" s="59">
        <f t="shared" si="399"/>
        <v>29119</v>
      </c>
      <c r="AP48" s="59">
        <f t="shared" si="399"/>
        <v>29732</v>
      </c>
      <c r="AQ48" s="59">
        <f t="shared" si="399"/>
        <v>30518</v>
      </c>
      <c r="AR48" s="59">
        <f t="shared" si="399"/>
        <v>31203</v>
      </c>
      <c r="AS48" s="59">
        <f t="shared" si="399"/>
        <v>31810</v>
      </c>
      <c r="AT48" s="59">
        <f t="shared" si="399"/>
        <v>32525</v>
      </c>
      <c r="AU48" s="59">
        <f t="shared" si="399"/>
        <v>33367</v>
      </c>
      <c r="AV48" s="59">
        <f t="shared" si="399"/>
        <v>34381</v>
      </c>
      <c r="AW48" s="60">
        <f t="shared" si="399"/>
        <v>35127</v>
      </c>
      <c r="AX48" s="59">
        <f t="shared" si="399"/>
        <v>35785</v>
      </c>
      <c r="AY48" s="59">
        <f t="shared" si="399"/>
        <v>36539</v>
      </c>
      <c r="AZ48" s="59">
        <f t="shared" si="399"/>
        <v>37637</v>
      </c>
      <c r="BA48" s="59">
        <f t="shared" si="399"/>
        <v>38450</v>
      </c>
      <c r="BB48" s="59">
        <f t="shared" si="399"/>
        <v>39315</v>
      </c>
      <c r="BC48" s="59">
        <f t="shared" si="399"/>
        <v>40394</v>
      </c>
      <c r="BD48" s="59">
        <f t="shared" si="399"/>
        <v>41450</v>
      </c>
      <c r="BE48" s="59">
        <f t="shared" si="399"/>
        <v>42381</v>
      </c>
      <c r="BF48" s="59">
        <f t="shared" si="399"/>
        <v>43671</v>
      </c>
      <c r="BG48" s="59">
        <f t="shared" si="399"/>
        <v>45057</v>
      </c>
      <c r="BH48" s="59">
        <f t="shared" si="399"/>
        <v>46169</v>
      </c>
      <c r="BI48" s="60">
        <f t="shared" si="399"/>
        <v>47276</v>
      </c>
      <c r="BJ48" s="59">
        <f t="shared" si="399"/>
        <v>48422</v>
      </c>
      <c r="BK48" s="59">
        <f t="shared" si="399"/>
        <v>49749</v>
      </c>
      <c r="BL48" s="59">
        <f t="shared" si="399"/>
        <v>51499</v>
      </c>
      <c r="BM48" s="59">
        <f t="shared" si="399"/>
        <v>52774</v>
      </c>
      <c r="BN48" s="59">
        <f t="shared" si="399"/>
        <v>54164</v>
      </c>
      <c r="BO48" s="59">
        <f t="shared" ref="BO48:DZ48" si="400">BO35+BO40</f>
        <v>55855</v>
      </c>
      <c r="BP48" s="59">
        <f t="shared" si="400"/>
        <v>57429</v>
      </c>
      <c r="BQ48" s="59">
        <f t="shared" si="400"/>
        <v>58830</v>
      </c>
      <c r="BR48" s="59">
        <f t="shared" si="400"/>
        <v>60730</v>
      </c>
      <c r="BS48" s="59">
        <f t="shared" si="400"/>
        <v>62513</v>
      </c>
      <c r="BT48" s="59">
        <f t="shared" si="400"/>
        <v>64599</v>
      </c>
      <c r="BU48" s="60">
        <f t="shared" si="400"/>
        <v>66608</v>
      </c>
      <c r="BV48" s="59">
        <f t="shared" si="400"/>
        <v>67894</v>
      </c>
      <c r="BW48" s="59">
        <f t="shared" si="400"/>
        <v>68534</v>
      </c>
      <c r="BX48" s="59">
        <f t="shared" si="400"/>
        <v>69150</v>
      </c>
      <c r="BY48" s="59">
        <f t="shared" si="400"/>
        <v>69788</v>
      </c>
      <c r="BZ48" s="59">
        <f t="shared" si="400"/>
        <v>70466</v>
      </c>
      <c r="CA48" s="59">
        <f t="shared" si="400"/>
        <v>71306</v>
      </c>
      <c r="CB48" s="59">
        <f t="shared" si="400"/>
        <v>71947</v>
      </c>
      <c r="CC48" s="59">
        <f t="shared" si="400"/>
        <v>72560</v>
      </c>
      <c r="CD48" s="59">
        <f t="shared" si="400"/>
        <v>73301</v>
      </c>
      <c r="CE48" s="59">
        <f t="shared" si="400"/>
        <v>73918</v>
      </c>
      <c r="CF48" s="59">
        <f t="shared" si="400"/>
        <v>74780</v>
      </c>
      <c r="CG48" s="59">
        <f t="shared" si="400"/>
        <v>75342</v>
      </c>
      <c r="CH48" s="78">
        <f t="shared" si="400"/>
        <v>76040</v>
      </c>
      <c r="CI48" s="56">
        <f t="shared" si="400"/>
        <v>76816</v>
      </c>
      <c r="CJ48" s="56">
        <f t="shared" si="400"/>
        <v>77993</v>
      </c>
      <c r="CK48" s="56">
        <f t="shared" si="400"/>
        <v>78543</v>
      </c>
      <c r="CL48" s="56">
        <f t="shared" si="400"/>
        <v>79409</v>
      </c>
      <c r="CM48" s="56">
        <f t="shared" si="400"/>
        <v>80206</v>
      </c>
      <c r="CN48" s="56">
        <f t="shared" si="400"/>
        <v>80925</v>
      </c>
      <c r="CO48" s="56">
        <f t="shared" si="400"/>
        <v>81693</v>
      </c>
      <c r="CP48" s="56">
        <f t="shared" si="400"/>
        <v>82464</v>
      </c>
      <c r="CQ48" s="56">
        <f t="shared" si="400"/>
        <v>83295</v>
      </c>
      <c r="CR48" s="56">
        <f t="shared" si="400"/>
        <v>84348</v>
      </c>
      <c r="CS48" s="129">
        <f t="shared" si="400"/>
        <v>84948</v>
      </c>
      <c r="CT48" s="78">
        <f t="shared" si="400"/>
        <v>85736</v>
      </c>
      <c r="CU48" s="56">
        <f t="shared" si="400"/>
        <v>86516</v>
      </c>
      <c r="CV48" s="56">
        <f t="shared" si="400"/>
        <v>87453</v>
      </c>
      <c r="CW48" s="56">
        <f t="shared" si="400"/>
        <v>88294</v>
      </c>
      <c r="CX48" s="56">
        <f t="shared" si="400"/>
        <v>89217</v>
      </c>
      <c r="CY48" s="56">
        <f t="shared" si="400"/>
        <v>90123</v>
      </c>
      <c r="CZ48" s="56">
        <f t="shared" si="400"/>
        <v>91057</v>
      </c>
      <c r="DA48" s="56">
        <f t="shared" si="400"/>
        <v>92104</v>
      </c>
      <c r="DB48" s="56">
        <f t="shared" si="400"/>
        <v>93105</v>
      </c>
      <c r="DC48" s="56">
        <f t="shared" si="400"/>
        <v>94262</v>
      </c>
      <c r="DD48" s="59">
        <f t="shared" si="400"/>
        <v>95645</v>
      </c>
      <c r="DE48" s="59">
        <f t="shared" si="400"/>
        <v>96575</v>
      </c>
      <c r="DF48" s="78">
        <f t="shared" si="400"/>
        <v>97999</v>
      </c>
      <c r="DG48" s="56">
        <f t="shared" si="400"/>
        <v>99696</v>
      </c>
      <c r="DH48" s="59">
        <f t="shared" si="400"/>
        <v>104671</v>
      </c>
      <c r="DI48" s="56">
        <f t="shared" si="400"/>
        <v>106761</v>
      </c>
      <c r="DJ48" s="56">
        <f t="shared" si="400"/>
        <v>109408</v>
      </c>
      <c r="DK48" s="56">
        <f t="shared" si="400"/>
        <v>112290</v>
      </c>
      <c r="DL48" s="59">
        <f t="shared" si="400"/>
        <v>115222</v>
      </c>
      <c r="DM48" s="56">
        <f t="shared" si="400"/>
        <v>118289</v>
      </c>
      <c r="DN48" s="56">
        <f t="shared" si="400"/>
        <v>121669</v>
      </c>
      <c r="DO48" s="56">
        <f t="shared" si="400"/>
        <v>125229</v>
      </c>
      <c r="DP48" s="56">
        <f t="shared" si="400"/>
        <v>128864</v>
      </c>
      <c r="DQ48" s="59">
        <f t="shared" si="400"/>
        <v>131344</v>
      </c>
      <c r="DR48" s="78">
        <f t="shared" si="400"/>
        <v>134491</v>
      </c>
      <c r="DS48" s="56">
        <f t="shared" si="400"/>
        <v>137521</v>
      </c>
      <c r="DT48" s="56">
        <f t="shared" si="400"/>
        <v>140698</v>
      </c>
      <c r="DU48" s="56">
        <f t="shared" si="400"/>
        <v>141211</v>
      </c>
      <c r="DV48" s="56">
        <f t="shared" si="400"/>
        <v>142299</v>
      </c>
      <c r="DW48" s="56">
        <f t="shared" si="400"/>
        <v>144716</v>
      </c>
      <c r="DX48" s="56">
        <f t="shared" si="400"/>
        <v>147970</v>
      </c>
      <c r="DY48" s="56">
        <f t="shared" si="400"/>
        <v>151227</v>
      </c>
      <c r="DZ48" s="56">
        <f t="shared" si="400"/>
        <v>155293</v>
      </c>
      <c r="EA48" s="56">
        <f t="shared" ref="EA48:FG48" si="401">EA35+EA40</f>
        <v>159290</v>
      </c>
      <c r="EB48" s="56">
        <f t="shared" si="401"/>
        <v>163639</v>
      </c>
      <c r="EC48" s="56">
        <f t="shared" si="401"/>
        <v>166692</v>
      </c>
      <c r="ED48" s="78">
        <f t="shared" si="401"/>
        <v>170367</v>
      </c>
      <c r="EE48" s="56">
        <f t="shared" si="401"/>
        <v>173950</v>
      </c>
      <c r="EF48" s="56">
        <f t="shared" si="401"/>
        <v>178944</v>
      </c>
      <c r="EG48" s="56">
        <f t="shared" si="401"/>
        <v>183944</v>
      </c>
      <c r="EH48" s="56">
        <f t="shared" si="401"/>
        <v>189019</v>
      </c>
      <c r="EI48" s="56">
        <f t="shared" si="401"/>
        <v>194253</v>
      </c>
      <c r="EJ48" s="56">
        <f t="shared" si="401"/>
        <v>199080</v>
      </c>
      <c r="EK48" s="56">
        <f t="shared" si="401"/>
        <v>204164</v>
      </c>
      <c r="EL48" s="56">
        <f t="shared" si="401"/>
        <v>210151</v>
      </c>
      <c r="EM48" s="56">
        <f t="shared" si="401"/>
        <v>215769</v>
      </c>
      <c r="EN48" s="56">
        <f t="shared" si="401"/>
        <v>222887</v>
      </c>
      <c r="EO48" s="56">
        <f t="shared" si="401"/>
        <v>228076</v>
      </c>
      <c r="EP48" s="78">
        <f t="shared" si="401"/>
        <v>234199</v>
      </c>
      <c r="EQ48" s="56">
        <f t="shared" si="401"/>
        <v>241765</v>
      </c>
      <c r="ER48" s="56">
        <f t="shared" si="401"/>
        <v>251879</v>
      </c>
      <c r="ES48" s="56">
        <f t="shared" si="401"/>
        <v>261749</v>
      </c>
      <c r="ET48" s="56">
        <f t="shared" si="401"/>
        <v>272991</v>
      </c>
      <c r="EU48" s="56">
        <f t="shared" si="401"/>
        <v>284508</v>
      </c>
      <c r="EV48" s="56">
        <f t="shared" si="401"/>
        <v>295821</v>
      </c>
      <c r="EW48" s="56">
        <f t="shared" si="401"/>
        <v>308340</v>
      </c>
      <c r="EX48" s="56">
        <f t="shared" si="401"/>
        <v>322995</v>
      </c>
      <c r="EY48" s="56">
        <f t="shared" si="401"/>
        <v>337394</v>
      </c>
      <c r="EZ48" s="56">
        <f t="shared" si="401"/>
        <v>353629</v>
      </c>
      <c r="FA48" s="85">
        <f t="shared" si="401"/>
        <v>366012</v>
      </c>
      <c r="FB48" s="56">
        <f t="shared" si="401"/>
        <v>382675</v>
      </c>
      <c r="FC48" s="56">
        <f t="shared" si="401"/>
        <v>400459</v>
      </c>
      <c r="FD48" s="56">
        <f t="shared" si="401"/>
        <v>420799</v>
      </c>
      <c r="FE48" s="56">
        <f t="shared" si="401"/>
        <v>437034</v>
      </c>
      <c r="FF48" s="56">
        <f t="shared" si="401"/>
        <v>450710</v>
      </c>
      <c r="FG48" s="56">
        <f t="shared" si="401"/>
        <v>469518</v>
      </c>
      <c r="FH48" s="56">
        <f t="shared" ref="FH48:FJ48" si="402">FH35+FH40</f>
        <v>485533</v>
      </c>
      <c r="FI48" s="56">
        <f t="shared" si="402"/>
        <v>501789</v>
      </c>
      <c r="FJ48" s="56">
        <f t="shared" si="402"/>
        <v>517383</v>
      </c>
      <c r="FK48" s="56">
        <f t="shared" ref="FK48:FM48" si="403">FK35+FK40</f>
        <v>531707</v>
      </c>
      <c r="FL48" s="56">
        <f t="shared" si="403"/>
        <v>547245</v>
      </c>
      <c r="FM48" s="56">
        <f t="shared" si="403"/>
        <v>557536</v>
      </c>
    </row>
    <row r="49" spans="1:169" ht="20.149999999999999" customHeight="1" x14ac:dyDescent="0.35">
      <c r="A49" s="34" t="s">
        <v>269</v>
      </c>
      <c r="B49" s="156">
        <f>SUM(B43:B48)</f>
        <v>5092</v>
      </c>
      <c r="C49" s="157">
        <f t="shared" ref="C49:BN49" si="404">SUM(C43:C48)</f>
        <v>5683</v>
      </c>
      <c r="D49" s="157">
        <f t="shared" si="404"/>
        <v>6726</v>
      </c>
      <c r="E49" s="157">
        <f t="shared" si="404"/>
        <v>7786</v>
      </c>
      <c r="F49" s="157">
        <f t="shared" si="404"/>
        <v>9318</v>
      </c>
      <c r="G49" s="157">
        <f t="shared" si="404"/>
        <v>11257</v>
      </c>
      <c r="H49" s="157">
        <f t="shared" si="404"/>
        <v>13584</v>
      </c>
      <c r="I49" s="157">
        <f t="shared" si="404"/>
        <v>15878</v>
      </c>
      <c r="J49" s="157">
        <f t="shared" si="404"/>
        <v>18748</v>
      </c>
      <c r="K49" s="157">
        <f t="shared" si="404"/>
        <v>22226</v>
      </c>
      <c r="L49" s="157">
        <f t="shared" si="404"/>
        <v>26218</v>
      </c>
      <c r="M49" s="157">
        <f t="shared" si="404"/>
        <v>29320</v>
      </c>
      <c r="N49" s="156">
        <f t="shared" si="404"/>
        <v>33485</v>
      </c>
      <c r="O49" s="157">
        <f t="shared" si="404"/>
        <v>38176</v>
      </c>
      <c r="P49" s="157">
        <f t="shared" si="404"/>
        <v>45292</v>
      </c>
      <c r="Q49" s="157">
        <f t="shared" si="404"/>
        <v>51713</v>
      </c>
      <c r="R49" s="157">
        <f t="shared" si="404"/>
        <v>59097</v>
      </c>
      <c r="S49" s="157">
        <f t="shared" si="404"/>
        <v>68675</v>
      </c>
      <c r="T49" s="157">
        <f t="shared" si="404"/>
        <v>80004</v>
      </c>
      <c r="U49" s="157">
        <f t="shared" si="404"/>
        <v>94260</v>
      </c>
      <c r="V49" s="157">
        <f t="shared" si="404"/>
        <v>111791</v>
      </c>
      <c r="W49" s="157">
        <f t="shared" si="404"/>
        <v>132293</v>
      </c>
      <c r="X49" s="157">
        <f t="shared" si="404"/>
        <v>189556</v>
      </c>
      <c r="Y49" s="158">
        <f t="shared" si="404"/>
        <v>236075</v>
      </c>
      <c r="Z49" s="157">
        <f t="shared" si="404"/>
        <v>244598</v>
      </c>
      <c r="AA49" s="157">
        <f t="shared" si="404"/>
        <v>288750</v>
      </c>
      <c r="AB49" s="157">
        <f t="shared" si="404"/>
        <v>315967</v>
      </c>
      <c r="AC49" s="157">
        <f t="shared" si="404"/>
        <v>321507</v>
      </c>
      <c r="AD49" s="157">
        <f t="shared" si="404"/>
        <v>332028</v>
      </c>
      <c r="AE49" s="157">
        <f t="shared" si="404"/>
        <v>345317</v>
      </c>
      <c r="AF49" s="157">
        <f t="shared" si="404"/>
        <v>372103</v>
      </c>
      <c r="AG49" s="157">
        <f t="shared" si="404"/>
        <v>376135</v>
      </c>
      <c r="AH49" s="157">
        <f t="shared" si="404"/>
        <v>381528</v>
      </c>
      <c r="AI49" s="157">
        <f t="shared" si="404"/>
        <v>392430</v>
      </c>
      <c r="AJ49" s="157">
        <f t="shared" si="404"/>
        <v>398397</v>
      </c>
      <c r="AK49" s="158">
        <f t="shared" si="404"/>
        <v>404597</v>
      </c>
      <c r="AL49" s="157">
        <f t="shared" si="404"/>
        <v>411268</v>
      </c>
      <c r="AM49" s="157">
        <f t="shared" si="404"/>
        <v>418477</v>
      </c>
      <c r="AN49" s="157">
        <f t="shared" si="404"/>
        <v>426831</v>
      </c>
      <c r="AO49" s="157">
        <f t="shared" si="404"/>
        <v>435450</v>
      </c>
      <c r="AP49" s="157">
        <f t="shared" si="404"/>
        <v>444252</v>
      </c>
      <c r="AQ49" s="157">
        <f t="shared" si="404"/>
        <v>457174</v>
      </c>
      <c r="AR49" s="157">
        <f t="shared" si="404"/>
        <v>464239</v>
      </c>
      <c r="AS49" s="157">
        <f t="shared" si="404"/>
        <v>472586</v>
      </c>
      <c r="AT49" s="157">
        <f t="shared" si="404"/>
        <v>481472</v>
      </c>
      <c r="AU49" s="157">
        <f t="shared" si="404"/>
        <v>490928</v>
      </c>
      <c r="AV49" s="157">
        <f t="shared" si="404"/>
        <v>501702</v>
      </c>
      <c r="AW49" s="158">
        <f t="shared" si="404"/>
        <v>510763</v>
      </c>
      <c r="AX49" s="157">
        <f t="shared" si="404"/>
        <v>519516</v>
      </c>
      <c r="AY49" s="157">
        <f t="shared" si="404"/>
        <v>529870</v>
      </c>
      <c r="AZ49" s="157">
        <f t="shared" si="404"/>
        <v>546145</v>
      </c>
      <c r="BA49" s="157">
        <f t="shared" si="404"/>
        <v>554776</v>
      </c>
      <c r="BB49" s="157">
        <f t="shared" si="404"/>
        <v>564332</v>
      </c>
      <c r="BC49" s="157">
        <f t="shared" si="404"/>
        <v>575012</v>
      </c>
      <c r="BD49" s="157">
        <f t="shared" si="404"/>
        <v>586788</v>
      </c>
      <c r="BE49" s="157">
        <f t="shared" si="404"/>
        <v>598124</v>
      </c>
      <c r="BF49" s="157">
        <f t="shared" si="404"/>
        <v>611615</v>
      </c>
      <c r="BG49" s="157">
        <f t="shared" si="404"/>
        <v>625623</v>
      </c>
      <c r="BH49" s="157">
        <f t="shared" si="404"/>
        <v>638912</v>
      </c>
      <c r="BI49" s="158">
        <f t="shared" si="404"/>
        <v>652746</v>
      </c>
      <c r="BJ49" s="157">
        <f t="shared" si="404"/>
        <v>661710</v>
      </c>
      <c r="BK49" s="157">
        <f t="shared" si="404"/>
        <v>672687</v>
      </c>
      <c r="BL49" s="157">
        <f t="shared" si="404"/>
        <v>690104</v>
      </c>
      <c r="BM49" s="157">
        <f t="shared" si="404"/>
        <v>701508</v>
      </c>
      <c r="BN49" s="157">
        <f t="shared" si="404"/>
        <v>713595</v>
      </c>
      <c r="BO49" s="157">
        <f t="shared" ref="BO49:DZ49" si="405">SUM(BO43:BO48)</f>
        <v>730874</v>
      </c>
      <c r="BP49" s="157">
        <f t="shared" si="405"/>
        <v>743062</v>
      </c>
      <c r="BQ49" s="157">
        <f t="shared" si="405"/>
        <v>755529</v>
      </c>
      <c r="BR49" s="157">
        <f t="shared" si="405"/>
        <v>776557</v>
      </c>
      <c r="BS49" s="157">
        <f t="shared" si="405"/>
        <v>793677</v>
      </c>
      <c r="BT49" s="157">
        <f t="shared" si="405"/>
        <v>815828</v>
      </c>
      <c r="BU49" s="158">
        <f t="shared" si="405"/>
        <v>842220</v>
      </c>
      <c r="BV49" s="157">
        <f t="shared" si="405"/>
        <v>856867</v>
      </c>
      <c r="BW49" s="157">
        <f t="shared" si="405"/>
        <v>860123</v>
      </c>
      <c r="BX49" s="157">
        <f t="shared" si="405"/>
        <v>864362</v>
      </c>
      <c r="BY49" s="157">
        <f t="shared" si="405"/>
        <v>867505</v>
      </c>
      <c r="BZ49" s="157">
        <f t="shared" si="405"/>
        <v>870772</v>
      </c>
      <c r="CA49" s="157">
        <f t="shared" si="405"/>
        <v>874695</v>
      </c>
      <c r="CB49" s="157">
        <f t="shared" si="405"/>
        <v>877707</v>
      </c>
      <c r="CC49" s="157">
        <f t="shared" si="405"/>
        <v>880761</v>
      </c>
      <c r="CD49" s="157">
        <f t="shared" si="405"/>
        <v>884979</v>
      </c>
      <c r="CE49" s="157">
        <f t="shared" si="405"/>
        <v>887386</v>
      </c>
      <c r="CF49" s="157">
        <f t="shared" si="405"/>
        <v>890326</v>
      </c>
      <c r="CG49" s="157">
        <f t="shared" si="405"/>
        <v>892635</v>
      </c>
      <c r="CH49" s="159">
        <f t="shared" si="405"/>
        <v>894714</v>
      </c>
      <c r="CI49" s="157">
        <f t="shared" si="405"/>
        <v>897098</v>
      </c>
      <c r="CJ49" s="157">
        <f t="shared" si="405"/>
        <v>900624</v>
      </c>
      <c r="CK49" s="157">
        <f t="shared" si="405"/>
        <v>902719</v>
      </c>
      <c r="CL49" s="157">
        <f t="shared" si="405"/>
        <v>905523</v>
      </c>
      <c r="CM49" s="157">
        <f t="shared" si="405"/>
        <v>908269</v>
      </c>
      <c r="CN49" s="157">
        <f t="shared" si="405"/>
        <v>910723</v>
      </c>
      <c r="CO49" s="157">
        <f t="shared" si="405"/>
        <v>913524</v>
      </c>
      <c r="CP49" s="157">
        <f t="shared" si="405"/>
        <v>916318</v>
      </c>
      <c r="CQ49" s="157">
        <f t="shared" si="405"/>
        <v>918974</v>
      </c>
      <c r="CR49" s="157">
        <f t="shared" si="405"/>
        <v>922161</v>
      </c>
      <c r="CS49" s="157">
        <f t="shared" si="405"/>
        <v>924304</v>
      </c>
      <c r="CT49" s="159">
        <f t="shared" si="405"/>
        <v>926691</v>
      </c>
      <c r="CU49" s="157">
        <f t="shared" si="405"/>
        <v>928998</v>
      </c>
      <c r="CV49" s="157">
        <f t="shared" si="405"/>
        <v>931899</v>
      </c>
      <c r="CW49" s="157">
        <f t="shared" si="405"/>
        <v>934486</v>
      </c>
      <c r="CX49" s="157">
        <f t="shared" si="405"/>
        <v>937368</v>
      </c>
      <c r="CY49" s="157">
        <f t="shared" si="405"/>
        <v>940395</v>
      </c>
      <c r="CZ49" s="157">
        <f t="shared" si="405"/>
        <v>943259</v>
      </c>
      <c r="DA49" s="157">
        <f t="shared" si="405"/>
        <v>946523</v>
      </c>
      <c r="DB49" s="157">
        <f t="shared" si="405"/>
        <v>950001</v>
      </c>
      <c r="DC49" s="157">
        <f t="shared" si="405"/>
        <v>953837</v>
      </c>
      <c r="DD49" s="157">
        <f t="shared" si="405"/>
        <v>958240</v>
      </c>
      <c r="DE49" s="157">
        <f t="shared" si="405"/>
        <v>961870</v>
      </c>
      <c r="DF49" s="159">
        <f t="shared" si="405"/>
        <v>966952</v>
      </c>
      <c r="DG49" s="157">
        <f t="shared" si="405"/>
        <v>973044</v>
      </c>
      <c r="DH49" s="157">
        <f t="shared" si="405"/>
        <v>988106</v>
      </c>
      <c r="DI49" s="157">
        <f t="shared" si="405"/>
        <v>990214</v>
      </c>
      <c r="DJ49" s="157">
        <f t="shared" si="405"/>
        <v>992873</v>
      </c>
      <c r="DK49" s="157">
        <f t="shared" si="405"/>
        <v>995769</v>
      </c>
      <c r="DL49" s="157">
        <f t="shared" si="405"/>
        <v>998716</v>
      </c>
      <c r="DM49" s="157">
        <f t="shared" si="405"/>
        <v>1001810</v>
      </c>
      <c r="DN49" s="157">
        <f t="shared" si="405"/>
        <v>1005220</v>
      </c>
      <c r="DO49" s="157">
        <f t="shared" si="405"/>
        <v>1008792</v>
      </c>
      <c r="DP49" s="157">
        <f t="shared" si="405"/>
        <v>1012442</v>
      </c>
      <c r="DQ49" s="157">
        <f t="shared" si="405"/>
        <v>1014935</v>
      </c>
      <c r="DR49" s="159">
        <f t="shared" si="405"/>
        <v>1018106</v>
      </c>
      <c r="DS49" s="157">
        <f t="shared" si="405"/>
        <v>1021168</v>
      </c>
      <c r="DT49" s="157">
        <f t="shared" si="405"/>
        <v>1024429</v>
      </c>
      <c r="DU49" s="157">
        <f t="shared" si="405"/>
        <v>1024942</v>
      </c>
      <c r="DV49" s="157">
        <f t="shared" si="405"/>
        <v>1026030</v>
      </c>
      <c r="DW49" s="157">
        <f t="shared" si="405"/>
        <v>1028448</v>
      </c>
      <c r="DX49" s="157">
        <f t="shared" si="405"/>
        <v>1031703</v>
      </c>
      <c r="DY49" s="157">
        <f t="shared" si="405"/>
        <v>1034966</v>
      </c>
      <c r="DZ49" s="157">
        <f t="shared" si="405"/>
        <v>1039038</v>
      </c>
      <c r="EA49" s="157">
        <f t="shared" ref="EA49:FA49" si="406">SUM(EA43:EA48)</f>
        <v>1043036</v>
      </c>
      <c r="EB49" s="157">
        <f t="shared" si="406"/>
        <v>1047385</v>
      </c>
      <c r="EC49" s="157">
        <f t="shared" si="406"/>
        <v>1050440</v>
      </c>
      <c r="ED49" s="159">
        <f t="shared" si="406"/>
        <v>1054116</v>
      </c>
      <c r="EE49" s="157">
        <f t="shared" si="406"/>
        <v>1057699</v>
      </c>
      <c r="EF49" s="157">
        <f t="shared" si="406"/>
        <v>1062693</v>
      </c>
      <c r="EG49" s="157">
        <f t="shared" si="406"/>
        <v>1067693</v>
      </c>
      <c r="EH49" s="157">
        <f t="shared" si="406"/>
        <v>1072768</v>
      </c>
      <c r="EI49" s="157">
        <f t="shared" si="406"/>
        <v>1078002</v>
      </c>
      <c r="EJ49" s="157">
        <f t="shared" si="406"/>
        <v>1082829</v>
      </c>
      <c r="EK49" s="157">
        <f t="shared" si="406"/>
        <v>1087913</v>
      </c>
      <c r="EL49" s="157">
        <f t="shared" si="406"/>
        <v>1093900</v>
      </c>
      <c r="EM49" s="157">
        <f t="shared" si="406"/>
        <v>1099518</v>
      </c>
      <c r="EN49" s="157">
        <f t="shared" si="406"/>
        <v>1106636</v>
      </c>
      <c r="EO49" s="157">
        <f t="shared" si="406"/>
        <v>1111825</v>
      </c>
      <c r="EP49" s="159">
        <f t="shared" si="406"/>
        <v>1117948</v>
      </c>
      <c r="EQ49" s="157">
        <f t="shared" si="406"/>
        <v>1125514</v>
      </c>
      <c r="ER49" s="157">
        <f t="shared" si="406"/>
        <v>1135628</v>
      </c>
      <c r="ES49" s="157">
        <f t="shared" si="406"/>
        <v>1145498</v>
      </c>
      <c r="ET49" s="157">
        <f t="shared" si="406"/>
        <v>1156740</v>
      </c>
      <c r="EU49" s="157">
        <f t="shared" si="406"/>
        <v>1168257</v>
      </c>
      <c r="EV49" s="157">
        <f t="shared" si="406"/>
        <v>1179570</v>
      </c>
      <c r="EW49" s="157">
        <f t="shared" si="406"/>
        <v>1192089</v>
      </c>
      <c r="EX49" s="157">
        <f t="shared" si="406"/>
        <v>1206744</v>
      </c>
      <c r="EY49" s="157">
        <f t="shared" si="406"/>
        <v>1221143</v>
      </c>
      <c r="EZ49" s="157">
        <f t="shared" si="406"/>
        <v>1237378</v>
      </c>
      <c r="FA49" s="160">
        <f t="shared" si="406"/>
        <v>1249761</v>
      </c>
      <c r="FB49" s="157">
        <f t="shared" ref="FB49" si="407">SUM(FB43:FB48)</f>
        <v>1266424</v>
      </c>
      <c r="FC49" s="157">
        <f t="shared" ref="FC49" si="408">SUM(FC43:FC48)</f>
        <v>1284208</v>
      </c>
      <c r="FD49" s="157">
        <f t="shared" ref="FD49:FF49" si="409">SUM(FD43:FD48)</f>
        <v>1304548</v>
      </c>
      <c r="FE49" s="157">
        <f t="shared" si="409"/>
        <v>1320783</v>
      </c>
      <c r="FF49" s="157">
        <f t="shared" si="409"/>
        <v>1334459</v>
      </c>
      <c r="FG49" s="157">
        <f t="shared" ref="FG49:FJ49" si="410">SUM(FG43:FG48)</f>
        <v>1353267</v>
      </c>
      <c r="FH49" s="157">
        <f t="shared" si="410"/>
        <v>1369282</v>
      </c>
      <c r="FI49" s="157">
        <f t="shared" si="410"/>
        <v>1385538</v>
      </c>
      <c r="FJ49" s="157">
        <f t="shared" si="410"/>
        <v>1401132</v>
      </c>
      <c r="FK49" s="157">
        <f t="shared" ref="FK49:FM49" si="411">SUM(FK43:FK48)</f>
        <v>1415456</v>
      </c>
      <c r="FL49" s="157">
        <f t="shared" si="411"/>
        <v>1430994</v>
      </c>
      <c r="FM49" s="157">
        <f t="shared" si="411"/>
        <v>1441285</v>
      </c>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98B5-14F2-4B89-9874-7F7BF3D7B7BD}">
  <dimension ref="A1:H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8" ht="41.15" customHeight="1" x14ac:dyDescent="0.45">
      <c r="A1" s="109" t="s">
        <v>290</v>
      </c>
      <c r="B1" s="110"/>
      <c r="C1" s="110"/>
      <c r="D1" s="110"/>
    </row>
    <row r="2" spans="1:8" ht="20.5" customHeight="1" x14ac:dyDescent="0.45">
      <c r="A2" s="112" t="s">
        <v>291</v>
      </c>
      <c r="B2" s="110"/>
      <c r="C2" s="110"/>
      <c r="D2" s="110"/>
    </row>
    <row r="3" spans="1:8" ht="31" x14ac:dyDescent="0.35">
      <c r="A3" s="113" t="s">
        <v>292</v>
      </c>
      <c r="B3" s="113" t="s">
        <v>293</v>
      </c>
      <c r="C3" s="114" t="s">
        <v>294</v>
      </c>
      <c r="D3" s="114" t="s">
        <v>295</v>
      </c>
    </row>
    <row r="4" spans="1:8" ht="30" customHeight="1" thickBot="1" x14ac:dyDescent="0.4">
      <c r="A4" s="115" t="s">
        <v>296</v>
      </c>
      <c r="B4" s="115" t="s">
        <v>297</v>
      </c>
      <c r="C4" s="116">
        <f>SUM(C5:C655)</f>
        <v>4578.8175980000005</v>
      </c>
      <c r="D4" s="117">
        <f>SUM(D5:D655)</f>
        <v>1278327</v>
      </c>
      <c r="F4" s="182"/>
      <c r="G4" s="183"/>
      <c r="H4" s="184"/>
    </row>
    <row r="5" spans="1:8" ht="15.5" x14ac:dyDescent="0.35">
      <c r="A5" s="118" t="s">
        <v>298</v>
      </c>
      <c r="B5" s="118" t="s">
        <v>298</v>
      </c>
      <c r="C5" s="119">
        <v>11.906598000000001</v>
      </c>
      <c r="D5" s="120">
        <v>4989</v>
      </c>
      <c r="F5" s="182"/>
      <c r="G5" s="183"/>
      <c r="H5" s="184"/>
    </row>
    <row r="6" spans="1:8" ht="15.5" x14ac:dyDescent="0.35">
      <c r="A6" s="121" t="s">
        <v>299</v>
      </c>
      <c r="B6" s="121" t="s">
        <v>300</v>
      </c>
      <c r="C6" s="122">
        <v>4.9811000000000005</v>
      </c>
      <c r="D6" s="123">
        <v>1526</v>
      </c>
      <c r="F6" s="182"/>
      <c r="G6" s="183"/>
      <c r="H6" s="184"/>
    </row>
    <row r="7" spans="1:8" ht="15.5" x14ac:dyDescent="0.35">
      <c r="A7" s="121" t="s">
        <v>299</v>
      </c>
      <c r="B7" s="121" t="s">
        <v>301</v>
      </c>
      <c r="C7" s="122">
        <v>3.1559200000000001</v>
      </c>
      <c r="D7" s="123">
        <v>923</v>
      </c>
      <c r="F7" s="182"/>
      <c r="G7" s="183"/>
      <c r="H7" s="184"/>
    </row>
    <row r="8" spans="1:8" ht="15.5" x14ac:dyDescent="0.35">
      <c r="A8" s="121" t="s">
        <v>299</v>
      </c>
      <c r="B8" s="121" t="s">
        <v>302</v>
      </c>
      <c r="C8" s="122">
        <v>3.2980399999999999</v>
      </c>
      <c r="D8" s="123">
        <v>912</v>
      </c>
      <c r="F8" s="182"/>
      <c r="G8" s="183"/>
      <c r="H8" s="184"/>
    </row>
    <row r="9" spans="1:8" ht="15.5" x14ac:dyDescent="0.35">
      <c r="A9" s="121" t="s">
        <v>299</v>
      </c>
      <c r="B9" s="121" t="s">
        <v>303</v>
      </c>
      <c r="C9" s="122">
        <v>6.1828389999999995</v>
      </c>
      <c r="D9" s="123">
        <v>1690</v>
      </c>
      <c r="F9" s="182"/>
      <c r="G9" s="183"/>
      <c r="H9" s="184"/>
    </row>
    <row r="10" spans="1:8" ht="15.5" x14ac:dyDescent="0.35">
      <c r="A10" s="121" t="s">
        <v>299</v>
      </c>
      <c r="B10" s="121" t="s">
        <v>304</v>
      </c>
      <c r="C10" s="122">
        <v>12.05401</v>
      </c>
      <c r="D10" s="123">
        <v>2989</v>
      </c>
      <c r="F10" s="182"/>
      <c r="G10" s="183"/>
      <c r="H10" s="184"/>
    </row>
    <row r="11" spans="1:8" ht="15.5" x14ac:dyDescent="0.35">
      <c r="A11" s="121" t="s">
        <v>299</v>
      </c>
      <c r="B11" s="121" t="s">
        <v>305</v>
      </c>
      <c r="C11" s="122">
        <v>8.4461150000000007</v>
      </c>
      <c r="D11" s="123">
        <v>2317</v>
      </c>
      <c r="F11" s="182"/>
      <c r="G11" s="183"/>
      <c r="H11" s="184"/>
    </row>
    <row r="12" spans="1:8" ht="15.5" x14ac:dyDescent="0.35">
      <c r="A12" s="121" t="s">
        <v>299</v>
      </c>
      <c r="B12" s="121" t="s">
        <v>306</v>
      </c>
      <c r="C12" s="122">
        <v>12.233794999999999</v>
      </c>
      <c r="D12" s="123">
        <v>3162</v>
      </c>
      <c r="F12" s="182"/>
      <c r="G12" s="183"/>
      <c r="H12" s="184"/>
    </row>
    <row r="13" spans="1:8" ht="15.5" x14ac:dyDescent="0.35">
      <c r="A13" s="121" t="s">
        <v>299</v>
      </c>
      <c r="B13" s="121" t="s">
        <v>307</v>
      </c>
      <c r="C13" s="122">
        <v>4.7941000000000003</v>
      </c>
      <c r="D13" s="123">
        <v>1677</v>
      </c>
      <c r="F13" s="182"/>
      <c r="G13" s="183"/>
      <c r="H13" s="184"/>
    </row>
    <row r="14" spans="1:8" ht="15.5" x14ac:dyDescent="0.35">
      <c r="A14" s="121" t="s">
        <v>299</v>
      </c>
      <c r="B14" s="121" t="s">
        <v>308</v>
      </c>
      <c r="C14" s="122">
        <v>7.0541210000000003</v>
      </c>
      <c r="D14" s="123">
        <v>1980</v>
      </c>
      <c r="F14" s="182"/>
      <c r="G14" s="183"/>
      <c r="H14" s="184"/>
    </row>
    <row r="15" spans="1:8" ht="15.5" x14ac:dyDescent="0.35">
      <c r="A15" s="121" t="s">
        <v>299</v>
      </c>
      <c r="B15" s="121" t="s">
        <v>309</v>
      </c>
      <c r="C15" s="122">
        <v>11.757818</v>
      </c>
      <c r="D15" s="123">
        <v>3004</v>
      </c>
      <c r="F15" s="182"/>
      <c r="G15" s="183"/>
      <c r="H15" s="184"/>
    </row>
    <row r="16" spans="1:8" ht="15.5" x14ac:dyDescent="0.35">
      <c r="A16" s="121" t="s">
        <v>299</v>
      </c>
      <c r="B16" s="121" t="s">
        <v>310</v>
      </c>
      <c r="C16" s="122">
        <v>3.6949320000000001</v>
      </c>
      <c r="D16" s="123">
        <v>1388</v>
      </c>
      <c r="F16" s="182"/>
      <c r="G16" s="183"/>
      <c r="H16" s="184"/>
    </row>
    <row r="17" spans="1:8" ht="15.5" x14ac:dyDescent="0.35">
      <c r="A17" s="121" t="s">
        <v>299</v>
      </c>
      <c r="B17" s="121" t="s">
        <v>311</v>
      </c>
      <c r="C17" s="122">
        <v>6.6057950000000005</v>
      </c>
      <c r="D17" s="123">
        <v>2000</v>
      </c>
      <c r="F17" s="182"/>
      <c r="G17" s="183"/>
      <c r="H17" s="184"/>
    </row>
    <row r="18" spans="1:8" ht="15.5" x14ac:dyDescent="0.35">
      <c r="A18" s="121" t="s">
        <v>299</v>
      </c>
      <c r="B18" s="121" t="s">
        <v>312</v>
      </c>
      <c r="C18" s="122">
        <v>7.5105199999999996</v>
      </c>
      <c r="D18" s="123">
        <v>2156</v>
      </c>
      <c r="F18" s="182"/>
      <c r="G18" s="183"/>
      <c r="H18" s="184"/>
    </row>
    <row r="19" spans="1:8" ht="15.5" x14ac:dyDescent="0.35">
      <c r="A19" s="121" t="s">
        <v>299</v>
      </c>
      <c r="B19" s="121" t="s">
        <v>313</v>
      </c>
      <c r="C19" s="122">
        <v>4.9048300000000005</v>
      </c>
      <c r="D19" s="123">
        <v>1411</v>
      </c>
      <c r="F19" s="182"/>
      <c r="G19" s="183"/>
      <c r="H19" s="184"/>
    </row>
    <row r="20" spans="1:8" ht="15.5" x14ac:dyDescent="0.35">
      <c r="A20" s="121" t="s">
        <v>299</v>
      </c>
      <c r="B20" s="121" t="s">
        <v>314</v>
      </c>
      <c r="C20" s="122">
        <v>4.6709579999999997</v>
      </c>
      <c r="D20" s="123">
        <v>1227</v>
      </c>
      <c r="F20" s="182"/>
      <c r="G20" s="183"/>
      <c r="H20" s="184"/>
    </row>
    <row r="21" spans="1:8" ht="15.5" x14ac:dyDescent="0.35">
      <c r="A21" s="121" t="s">
        <v>299</v>
      </c>
      <c r="B21" s="121" t="s">
        <v>315</v>
      </c>
      <c r="C21" s="122">
        <v>6.3040199999999995</v>
      </c>
      <c r="D21" s="123">
        <v>1730</v>
      </c>
      <c r="F21" s="182"/>
      <c r="G21" s="183"/>
      <c r="H21" s="184"/>
    </row>
    <row r="22" spans="1:8" ht="15.5" x14ac:dyDescent="0.35">
      <c r="A22" s="121" t="s">
        <v>299</v>
      </c>
      <c r="B22" s="121" t="s">
        <v>316</v>
      </c>
      <c r="C22" s="122">
        <v>15.326754000000001</v>
      </c>
      <c r="D22" s="123">
        <v>4185</v>
      </c>
      <c r="F22" s="182"/>
      <c r="G22" s="183"/>
      <c r="H22" s="184"/>
    </row>
    <row r="23" spans="1:8" ht="15.5" x14ac:dyDescent="0.35">
      <c r="A23" s="121" t="s">
        <v>299</v>
      </c>
      <c r="B23" s="121" t="s">
        <v>317</v>
      </c>
      <c r="C23" s="122">
        <v>4.2283900000000001</v>
      </c>
      <c r="D23" s="123">
        <v>1354</v>
      </c>
      <c r="F23" s="182"/>
      <c r="G23" s="183"/>
      <c r="H23" s="184"/>
    </row>
    <row r="24" spans="1:8" ht="15.5" x14ac:dyDescent="0.35">
      <c r="A24" s="121" t="s">
        <v>299</v>
      </c>
      <c r="B24" s="121" t="s">
        <v>318</v>
      </c>
      <c r="C24" s="122">
        <v>5.8015349999999994</v>
      </c>
      <c r="D24" s="123">
        <v>1735</v>
      </c>
      <c r="F24" s="182"/>
      <c r="G24" s="183"/>
      <c r="H24" s="184"/>
    </row>
    <row r="25" spans="1:8" ht="15.5" x14ac:dyDescent="0.35">
      <c r="A25" s="121" t="s">
        <v>299</v>
      </c>
      <c r="B25" s="121" t="s">
        <v>319</v>
      </c>
      <c r="C25" s="122">
        <v>1.2599100000000001</v>
      </c>
      <c r="D25" s="123">
        <v>319</v>
      </c>
      <c r="F25" s="182"/>
      <c r="G25" s="183"/>
      <c r="H25" s="184"/>
    </row>
    <row r="26" spans="1:8" ht="15.5" x14ac:dyDescent="0.35">
      <c r="A26" s="121" t="s">
        <v>299</v>
      </c>
      <c r="B26" s="121" t="s">
        <v>320</v>
      </c>
      <c r="C26" s="122">
        <v>5.7707600000000001</v>
      </c>
      <c r="D26" s="123">
        <v>1520</v>
      </c>
      <c r="F26" s="182"/>
      <c r="G26" s="183"/>
      <c r="H26" s="184"/>
    </row>
    <row r="27" spans="1:8" ht="15.5" x14ac:dyDescent="0.35">
      <c r="A27" s="121" t="s">
        <v>299</v>
      </c>
      <c r="B27" s="121" t="s">
        <v>321</v>
      </c>
      <c r="C27" s="122">
        <v>2.4681829999999998</v>
      </c>
      <c r="D27" s="123">
        <v>771</v>
      </c>
      <c r="F27" s="182"/>
      <c r="G27" s="183"/>
      <c r="H27" s="184"/>
    </row>
    <row r="28" spans="1:8" ht="15.5" x14ac:dyDescent="0.35">
      <c r="A28" s="121" t="s">
        <v>299</v>
      </c>
      <c r="B28" s="121" t="s">
        <v>322</v>
      </c>
      <c r="C28" s="122">
        <v>5.4745780000000002</v>
      </c>
      <c r="D28" s="123">
        <v>1509</v>
      </c>
      <c r="F28" s="182"/>
      <c r="G28" s="183"/>
      <c r="H28" s="184"/>
    </row>
    <row r="29" spans="1:8" ht="15.5" x14ac:dyDescent="0.35">
      <c r="A29" s="121" t="s">
        <v>299</v>
      </c>
      <c r="B29" s="121" t="s">
        <v>323</v>
      </c>
      <c r="C29" s="122">
        <v>2.2957199999999998</v>
      </c>
      <c r="D29" s="123">
        <v>301</v>
      </c>
      <c r="F29" s="182"/>
      <c r="G29" s="183"/>
      <c r="H29" s="184"/>
    </row>
    <row r="30" spans="1:8" ht="15.5" x14ac:dyDescent="0.35">
      <c r="A30" s="121" t="s">
        <v>299</v>
      </c>
      <c r="B30" s="121" t="s">
        <v>324</v>
      </c>
      <c r="C30" s="122">
        <v>10.438992000000001</v>
      </c>
      <c r="D30" s="123">
        <v>2926</v>
      </c>
      <c r="F30" s="182"/>
      <c r="G30" s="183"/>
      <c r="H30" s="184"/>
    </row>
    <row r="31" spans="1:8" ht="15.5" x14ac:dyDescent="0.35">
      <c r="A31" s="121" t="s">
        <v>299</v>
      </c>
      <c r="B31" s="121" t="s">
        <v>325</v>
      </c>
      <c r="C31" s="122">
        <v>1.5486679999999999</v>
      </c>
      <c r="D31" s="123">
        <v>292</v>
      </c>
      <c r="F31" s="182"/>
      <c r="G31" s="183"/>
      <c r="H31" s="184"/>
    </row>
    <row r="32" spans="1:8" ht="15.5" x14ac:dyDescent="0.35">
      <c r="A32" s="121" t="s">
        <v>299</v>
      </c>
      <c r="B32" s="121" t="s">
        <v>326</v>
      </c>
      <c r="C32" s="122">
        <v>10.248385000000001</v>
      </c>
      <c r="D32" s="123">
        <v>2501</v>
      </c>
      <c r="F32" s="182"/>
      <c r="G32" s="183"/>
      <c r="H32" s="184"/>
    </row>
    <row r="33" spans="1:8" ht="15.5" x14ac:dyDescent="0.35">
      <c r="A33" s="121" t="s">
        <v>299</v>
      </c>
      <c r="B33" s="121" t="s">
        <v>327</v>
      </c>
      <c r="C33" s="122">
        <v>11.377296000000001</v>
      </c>
      <c r="D33" s="123">
        <v>2842</v>
      </c>
      <c r="F33" s="182"/>
      <c r="G33" s="183"/>
      <c r="H33" s="184"/>
    </row>
    <row r="34" spans="1:8" ht="15.5" x14ac:dyDescent="0.35">
      <c r="A34" s="121" t="s">
        <v>299</v>
      </c>
      <c r="B34" s="121" t="s">
        <v>328</v>
      </c>
      <c r="C34" s="122">
        <v>3.2813720000000002</v>
      </c>
      <c r="D34" s="123">
        <v>1061</v>
      </c>
      <c r="F34" s="182"/>
      <c r="G34" s="183"/>
      <c r="H34" s="184"/>
    </row>
    <row r="35" spans="1:8" ht="15.5" x14ac:dyDescent="0.35">
      <c r="A35" s="121" t="s">
        <v>299</v>
      </c>
      <c r="B35" s="121" t="s">
        <v>329</v>
      </c>
      <c r="C35" s="122">
        <v>3.1668800000000004</v>
      </c>
      <c r="D35" s="123">
        <v>925</v>
      </c>
      <c r="F35" s="182"/>
      <c r="G35" s="183"/>
      <c r="H35" s="184"/>
    </row>
    <row r="36" spans="1:8" ht="15.5" x14ac:dyDescent="0.35">
      <c r="A36" s="121" t="s">
        <v>299</v>
      </c>
      <c r="B36" s="121" t="s">
        <v>330</v>
      </c>
      <c r="C36" s="122">
        <v>3.35317</v>
      </c>
      <c r="D36" s="123">
        <v>1132</v>
      </c>
      <c r="F36" s="182"/>
      <c r="G36" s="183"/>
      <c r="H36" s="184"/>
    </row>
    <row r="37" spans="1:8" ht="15.5" x14ac:dyDescent="0.35">
      <c r="A37" s="121" t="s">
        <v>299</v>
      </c>
      <c r="B37" s="121" t="s">
        <v>331</v>
      </c>
      <c r="C37" s="122">
        <v>2.8125580000000001</v>
      </c>
      <c r="D37" s="123">
        <v>1010</v>
      </c>
      <c r="F37" s="182"/>
      <c r="G37" s="183"/>
      <c r="H37" s="184"/>
    </row>
    <row r="38" spans="1:8" ht="15.5" x14ac:dyDescent="0.35">
      <c r="A38" s="121" t="s">
        <v>299</v>
      </c>
      <c r="B38" s="121" t="s">
        <v>332</v>
      </c>
      <c r="C38" s="122">
        <v>2.812265</v>
      </c>
      <c r="D38" s="123">
        <v>806</v>
      </c>
      <c r="F38" s="182"/>
      <c r="G38" s="183"/>
      <c r="H38" s="184"/>
    </row>
    <row r="39" spans="1:8" ht="15.5" x14ac:dyDescent="0.35">
      <c r="A39" s="121" t="s">
        <v>299</v>
      </c>
      <c r="B39" s="121" t="s">
        <v>333</v>
      </c>
      <c r="C39" s="122">
        <v>2.610125</v>
      </c>
      <c r="D39" s="123">
        <v>850</v>
      </c>
      <c r="F39" s="182"/>
      <c r="G39" s="183"/>
      <c r="H39" s="184"/>
    </row>
    <row r="40" spans="1:8" ht="15.5" x14ac:dyDescent="0.35">
      <c r="A40" s="121" t="s">
        <v>299</v>
      </c>
      <c r="B40" s="121" t="s">
        <v>334</v>
      </c>
      <c r="C40" s="122">
        <v>3.0167250000000001</v>
      </c>
      <c r="D40" s="123">
        <v>1109</v>
      </c>
      <c r="F40" s="182"/>
      <c r="G40" s="183"/>
      <c r="H40" s="184"/>
    </row>
    <row r="41" spans="1:8" ht="15.5" x14ac:dyDescent="0.35">
      <c r="A41" s="121" t="s">
        <v>299</v>
      </c>
      <c r="B41" s="121" t="s">
        <v>335</v>
      </c>
      <c r="C41" s="122">
        <v>3.38978</v>
      </c>
      <c r="D41" s="123">
        <v>1185</v>
      </c>
      <c r="F41" s="182"/>
      <c r="G41" s="183"/>
      <c r="H41" s="184"/>
    </row>
    <row r="42" spans="1:8" ht="15.5" x14ac:dyDescent="0.35">
      <c r="A42" s="121" t="s">
        <v>299</v>
      </c>
      <c r="B42" s="121" t="s">
        <v>336</v>
      </c>
      <c r="C42" s="122">
        <v>2.2391190000000001</v>
      </c>
      <c r="D42" s="123">
        <v>713</v>
      </c>
      <c r="F42" s="182"/>
      <c r="G42" s="183"/>
      <c r="H42" s="184"/>
    </row>
    <row r="43" spans="1:8" ht="15.5" x14ac:dyDescent="0.35">
      <c r="A43" s="121" t="s">
        <v>299</v>
      </c>
      <c r="B43" s="121" t="s">
        <v>337</v>
      </c>
      <c r="C43" s="122">
        <v>2.58846</v>
      </c>
      <c r="D43" s="123">
        <v>767</v>
      </c>
      <c r="F43" s="182"/>
      <c r="G43" s="183"/>
      <c r="H43" s="184"/>
    </row>
    <row r="44" spans="1:8" ht="15.5" x14ac:dyDescent="0.35">
      <c r="A44" s="121" t="s">
        <v>299</v>
      </c>
      <c r="B44" s="121" t="s">
        <v>338</v>
      </c>
      <c r="C44" s="122">
        <v>2.55511</v>
      </c>
      <c r="D44" s="123">
        <v>883</v>
      </c>
      <c r="F44" s="182"/>
      <c r="G44" s="183"/>
      <c r="H44" s="184"/>
    </row>
    <row r="45" spans="1:8" ht="15.5" x14ac:dyDescent="0.35">
      <c r="A45" s="121" t="s">
        <v>299</v>
      </c>
      <c r="B45" s="121" t="s">
        <v>339</v>
      </c>
      <c r="C45" s="122">
        <v>8.1042360000000002</v>
      </c>
      <c r="D45" s="123">
        <v>2228</v>
      </c>
      <c r="F45" s="182"/>
      <c r="G45" s="183"/>
      <c r="H45" s="184"/>
    </row>
    <row r="46" spans="1:8" ht="15.5" x14ac:dyDescent="0.35">
      <c r="A46" s="121" t="s">
        <v>299</v>
      </c>
      <c r="B46" s="121" t="s">
        <v>340</v>
      </c>
      <c r="C46" s="122">
        <v>6.6983600000000001</v>
      </c>
      <c r="D46" s="123">
        <v>2026</v>
      </c>
      <c r="F46" s="182"/>
      <c r="G46" s="183"/>
      <c r="H46" s="184"/>
    </row>
    <row r="47" spans="1:8" ht="15.5" x14ac:dyDescent="0.35">
      <c r="A47" s="121" t="s">
        <v>299</v>
      </c>
      <c r="B47" s="121" t="s">
        <v>341</v>
      </c>
      <c r="C47" s="122">
        <v>7.7950119999999998</v>
      </c>
      <c r="D47" s="123">
        <v>2766</v>
      </c>
      <c r="F47" s="182"/>
      <c r="G47" s="183"/>
      <c r="H47" s="184"/>
    </row>
    <row r="48" spans="1:8" ht="15.5" x14ac:dyDescent="0.35">
      <c r="A48" s="121" t="s">
        <v>299</v>
      </c>
      <c r="B48" s="121" t="s">
        <v>342</v>
      </c>
      <c r="C48" s="122">
        <v>2.73529</v>
      </c>
      <c r="D48" s="123">
        <v>793</v>
      </c>
      <c r="F48" s="182"/>
      <c r="G48" s="183"/>
      <c r="H48" s="184"/>
    </row>
    <row r="49" spans="1:8" ht="15.5" x14ac:dyDescent="0.35">
      <c r="A49" s="121" t="s">
        <v>299</v>
      </c>
      <c r="B49" s="121" t="s">
        <v>343</v>
      </c>
      <c r="C49" s="122">
        <v>1.9183350000000001</v>
      </c>
      <c r="D49" s="123">
        <v>558</v>
      </c>
      <c r="F49" s="182"/>
      <c r="G49" s="183"/>
      <c r="H49" s="184"/>
    </row>
    <row r="50" spans="1:8" ht="15.5" x14ac:dyDescent="0.35">
      <c r="A50" s="121" t="s">
        <v>299</v>
      </c>
      <c r="B50" s="121" t="s">
        <v>344</v>
      </c>
      <c r="C50" s="122">
        <v>4.1045400000000001</v>
      </c>
      <c r="D50" s="123">
        <v>1240</v>
      </c>
      <c r="F50" s="182"/>
      <c r="G50" s="183"/>
      <c r="H50" s="184"/>
    </row>
    <row r="51" spans="1:8" ht="15.5" x14ac:dyDescent="0.35">
      <c r="A51" s="121" t="s">
        <v>299</v>
      </c>
      <c r="B51" s="121" t="s">
        <v>345</v>
      </c>
      <c r="C51" s="122">
        <v>7.7734749999999995</v>
      </c>
      <c r="D51" s="123">
        <v>2772</v>
      </c>
      <c r="F51" s="182"/>
      <c r="G51" s="183"/>
      <c r="H51" s="184"/>
    </row>
    <row r="52" spans="1:8" ht="15.5" x14ac:dyDescent="0.35">
      <c r="A52" s="121" t="s">
        <v>299</v>
      </c>
      <c r="B52" s="121" t="s">
        <v>346</v>
      </c>
      <c r="C52" s="122">
        <v>7.4868079999999999</v>
      </c>
      <c r="D52" s="123">
        <v>2072</v>
      </c>
      <c r="F52" s="182"/>
      <c r="G52" s="183"/>
      <c r="H52" s="184"/>
    </row>
    <row r="53" spans="1:8" ht="15.5" x14ac:dyDescent="0.35">
      <c r="A53" s="121" t="s">
        <v>299</v>
      </c>
      <c r="B53" s="121" t="s">
        <v>347</v>
      </c>
      <c r="C53" s="122">
        <v>9.0503400000000003</v>
      </c>
      <c r="D53" s="123">
        <v>2428</v>
      </c>
      <c r="F53" s="182"/>
      <c r="G53" s="183"/>
      <c r="H53" s="184"/>
    </row>
    <row r="54" spans="1:8" ht="15.5" x14ac:dyDescent="0.35">
      <c r="A54" s="121" t="s">
        <v>299</v>
      </c>
      <c r="B54" s="121" t="s">
        <v>348</v>
      </c>
      <c r="C54" s="122">
        <v>2.9917000000000002</v>
      </c>
      <c r="D54" s="123">
        <v>848</v>
      </c>
      <c r="F54" s="182"/>
      <c r="G54" s="183"/>
      <c r="H54" s="184"/>
    </row>
    <row r="55" spans="1:8" ht="15.5" x14ac:dyDescent="0.35">
      <c r="A55" s="121" t="s">
        <v>299</v>
      </c>
      <c r="B55" s="121" t="s">
        <v>349</v>
      </c>
      <c r="C55" s="122">
        <v>3.150315</v>
      </c>
      <c r="D55" s="123">
        <v>934</v>
      </c>
      <c r="F55" s="182"/>
      <c r="G55" s="183"/>
      <c r="H55" s="184"/>
    </row>
    <row r="56" spans="1:8" ht="15.5" x14ac:dyDescent="0.35">
      <c r="A56" s="121" t="s">
        <v>299</v>
      </c>
      <c r="B56" s="121" t="s">
        <v>350</v>
      </c>
      <c r="C56" s="122">
        <v>5.2093699999999998</v>
      </c>
      <c r="D56" s="123">
        <v>1371</v>
      </c>
      <c r="F56" s="182"/>
      <c r="G56" s="183"/>
      <c r="H56" s="184"/>
    </row>
    <row r="57" spans="1:8" ht="15.5" x14ac:dyDescent="0.35">
      <c r="A57" s="121" t="s">
        <v>299</v>
      </c>
      <c r="B57" s="121" t="s">
        <v>351</v>
      </c>
      <c r="C57" s="122">
        <v>2.30044</v>
      </c>
      <c r="D57" s="123">
        <v>652</v>
      </c>
      <c r="F57" s="182"/>
      <c r="G57" s="183"/>
      <c r="H57" s="184"/>
    </row>
    <row r="58" spans="1:8" ht="15.5" x14ac:dyDescent="0.35">
      <c r="A58" s="121" t="s">
        <v>299</v>
      </c>
      <c r="B58" s="121" t="s">
        <v>352</v>
      </c>
      <c r="C58" s="122">
        <v>16.229638000000001</v>
      </c>
      <c r="D58" s="123">
        <v>3893</v>
      </c>
      <c r="F58" s="182"/>
      <c r="G58" s="183"/>
      <c r="H58" s="184"/>
    </row>
    <row r="59" spans="1:8" ht="15.5" x14ac:dyDescent="0.35">
      <c r="A59" s="121" t="s">
        <v>299</v>
      </c>
      <c r="B59" s="121" t="s">
        <v>353</v>
      </c>
      <c r="C59" s="122">
        <v>9.4749789999999994</v>
      </c>
      <c r="D59" s="123">
        <v>2512</v>
      </c>
      <c r="F59" s="182"/>
      <c r="G59" s="183"/>
      <c r="H59" s="184"/>
    </row>
    <row r="60" spans="1:8" ht="15.5" x14ac:dyDescent="0.35">
      <c r="A60" s="121" t="s">
        <v>299</v>
      </c>
      <c r="B60" s="121" t="s">
        <v>354</v>
      </c>
      <c r="C60" s="122">
        <v>4.3022100000000005</v>
      </c>
      <c r="D60" s="123">
        <v>1329</v>
      </c>
      <c r="F60" s="182"/>
      <c r="G60" s="183"/>
      <c r="H60" s="184"/>
    </row>
    <row r="61" spans="1:8" ht="15.5" x14ac:dyDescent="0.35">
      <c r="A61" s="121" t="s">
        <v>299</v>
      </c>
      <c r="B61" s="121" t="s">
        <v>355</v>
      </c>
      <c r="C61" s="122">
        <v>7.2764799999999994</v>
      </c>
      <c r="D61" s="123">
        <v>2339</v>
      </c>
      <c r="F61" s="182"/>
      <c r="G61" s="183"/>
      <c r="H61" s="184"/>
    </row>
    <row r="62" spans="1:8" ht="15.5" x14ac:dyDescent="0.35">
      <c r="A62" s="121" t="s">
        <v>299</v>
      </c>
      <c r="B62" s="121" t="s">
        <v>356</v>
      </c>
      <c r="C62" s="122">
        <v>6.8458399999999999</v>
      </c>
      <c r="D62" s="123">
        <v>1792</v>
      </c>
      <c r="F62" s="182"/>
      <c r="G62" s="183"/>
      <c r="H62" s="184"/>
    </row>
    <row r="63" spans="1:8" ht="15.5" x14ac:dyDescent="0.35">
      <c r="A63" s="121" t="s">
        <v>299</v>
      </c>
      <c r="B63" s="121" t="s">
        <v>357</v>
      </c>
      <c r="C63" s="122">
        <v>2.7015799999999999</v>
      </c>
      <c r="D63" s="123">
        <v>757</v>
      </c>
      <c r="F63" s="182"/>
      <c r="G63" s="183"/>
      <c r="H63" s="184"/>
    </row>
    <row r="64" spans="1:8" ht="15.5" x14ac:dyDescent="0.35">
      <c r="A64" s="121" t="s">
        <v>299</v>
      </c>
      <c r="B64" s="121" t="s">
        <v>358</v>
      </c>
      <c r="C64" s="122">
        <v>4.5648790000000004</v>
      </c>
      <c r="D64" s="123">
        <v>1231</v>
      </c>
      <c r="F64" s="182"/>
      <c r="G64" s="183"/>
      <c r="H64" s="184"/>
    </row>
    <row r="65" spans="1:8" ht="15.5" x14ac:dyDescent="0.35">
      <c r="A65" s="121" t="s">
        <v>299</v>
      </c>
      <c r="B65" s="121" t="s">
        <v>359</v>
      </c>
      <c r="C65" s="122">
        <v>2.7277099999999996</v>
      </c>
      <c r="D65" s="123">
        <v>708</v>
      </c>
      <c r="F65" s="182"/>
      <c r="G65" s="183"/>
      <c r="H65" s="184"/>
    </row>
    <row r="66" spans="1:8" ht="15.5" x14ac:dyDescent="0.35">
      <c r="A66" s="121" t="s">
        <v>299</v>
      </c>
      <c r="B66" s="121" t="s">
        <v>360</v>
      </c>
      <c r="C66" s="122">
        <v>8.3582999999999998</v>
      </c>
      <c r="D66" s="123">
        <v>2190</v>
      </c>
      <c r="F66" s="182"/>
      <c r="G66" s="183"/>
      <c r="H66" s="184"/>
    </row>
    <row r="67" spans="1:8" ht="15.5" x14ac:dyDescent="0.35">
      <c r="A67" s="121" t="s">
        <v>299</v>
      </c>
      <c r="B67" s="121" t="s">
        <v>361</v>
      </c>
      <c r="C67" s="122">
        <v>2.31839</v>
      </c>
      <c r="D67" s="123">
        <v>608</v>
      </c>
      <c r="F67" s="182"/>
      <c r="G67" s="183"/>
      <c r="H67" s="184"/>
    </row>
    <row r="68" spans="1:8" ht="15.5" x14ac:dyDescent="0.35">
      <c r="A68" s="121" t="s">
        <v>299</v>
      </c>
      <c r="B68" s="121" t="s">
        <v>362</v>
      </c>
      <c r="C68" s="122">
        <v>2.59043</v>
      </c>
      <c r="D68" s="123">
        <v>605</v>
      </c>
      <c r="F68" s="182"/>
      <c r="G68" s="183"/>
      <c r="H68" s="184"/>
    </row>
    <row r="69" spans="1:8" ht="15.5" x14ac:dyDescent="0.35">
      <c r="A69" s="121" t="s">
        <v>299</v>
      </c>
      <c r="B69" s="121" t="s">
        <v>363</v>
      </c>
      <c r="C69" s="122">
        <v>2.7071350000000001</v>
      </c>
      <c r="D69" s="123">
        <v>739</v>
      </c>
      <c r="F69" s="182"/>
      <c r="G69" s="183"/>
      <c r="H69" s="184"/>
    </row>
    <row r="70" spans="1:8" ht="15.5" x14ac:dyDescent="0.35">
      <c r="A70" s="121" t="s">
        <v>299</v>
      </c>
      <c r="B70" s="121" t="s">
        <v>364</v>
      </c>
      <c r="C70" s="122">
        <v>5.1292900000000001</v>
      </c>
      <c r="D70" s="123">
        <v>1359</v>
      </c>
      <c r="F70" s="182"/>
      <c r="G70" s="183"/>
      <c r="H70" s="184"/>
    </row>
    <row r="71" spans="1:8" ht="15.5" x14ac:dyDescent="0.35">
      <c r="A71" s="121" t="s">
        <v>299</v>
      </c>
      <c r="B71" s="121" t="s">
        <v>365</v>
      </c>
      <c r="C71" s="122">
        <v>15.669328999999999</v>
      </c>
      <c r="D71" s="123">
        <v>3999</v>
      </c>
      <c r="F71" s="182"/>
      <c r="G71" s="183"/>
      <c r="H71" s="184"/>
    </row>
    <row r="72" spans="1:8" ht="15.5" x14ac:dyDescent="0.35">
      <c r="A72" s="121" t="s">
        <v>299</v>
      </c>
      <c r="B72" s="121" t="s">
        <v>366</v>
      </c>
      <c r="C72" s="122">
        <v>13.391627</v>
      </c>
      <c r="D72" s="123">
        <v>3430</v>
      </c>
      <c r="F72" s="182"/>
      <c r="G72" s="183"/>
      <c r="H72" s="184"/>
    </row>
    <row r="73" spans="1:8" ht="15.5" x14ac:dyDescent="0.35">
      <c r="A73" s="121" t="s">
        <v>299</v>
      </c>
      <c r="B73" s="121" t="s">
        <v>367</v>
      </c>
      <c r="C73" s="122">
        <v>5.5230410000000001</v>
      </c>
      <c r="D73" s="123">
        <v>1691</v>
      </c>
      <c r="F73" s="182"/>
      <c r="G73" s="183"/>
      <c r="H73" s="184"/>
    </row>
    <row r="74" spans="1:8" ht="15.5" x14ac:dyDescent="0.35">
      <c r="A74" s="121" t="s">
        <v>299</v>
      </c>
      <c r="B74" s="121" t="s">
        <v>368</v>
      </c>
      <c r="C74" s="122">
        <v>3.66472</v>
      </c>
      <c r="D74" s="123">
        <v>1038</v>
      </c>
      <c r="F74" s="182"/>
      <c r="G74" s="183"/>
      <c r="H74" s="184"/>
    </row>
    <row r="75" spans="1:8" ht="15.5" x14ac:dyDescent="0.35">
      <c r="A75" s="121" t="s">
        <v>299</v>
      </c>
      <c r="B75" s="121" t="s">
        <v>369</v>
      </c>
      <c r="C75" s="122">
        <v>5.1129509999999998</v>
      </c>
      <c r="D75" s="123">
        <v>1732</v>
      </c>
      <c r="F75" s="182"/>
      <c r="G75" s="183"/>
      <c r="H75" s="184"/>
    </row>
    <row r="76" spans="1:8" ht="15.5" x14ac:dyDescent="0.35">
      <c r="A76" s="121" t="s">
        <v>299</v>
      </c>
      <c r="B76" s="121" t="s">
        <v>370</v>
      </c>
      <c r="C76" s="122">
        <v>6.8309299999999995</v>
      </c>
      <c r="D76" s="123">
        <v>2162</v>
      </c>
      <c r="F76" s="182"/>
      <c r="G76" s="183"/>
      <c r="H76" s="184"/>
    </row>
    <row r="77" spans="1:8" ht="15.5" x14ac:dyDescent="0.35">
      <c r="A77" s="121" t="s">
        <v>299</v>
      </c>
      <c r="B77" s="121" t="s">
        <v>371</v>
      </c>
      <c r="C77" s="122">
        <v>5.601928</v>
      </c>
      <c r="D77" s="123">
        <v>1887</v>
      </c>
      <c r="F77" s="182"/>
      <c r="G77" s="183"/>
      <c r="H77" s="184"/>
    </row>
    <row r="78" spans="1:8" ht="15.5" x14ac:dyDescent="0.35">
      <c r="A78" s="121" t="s">
        <v>299</v>
      </c>
      <c r="B78" s="121" t="s">
        <v>372</v>
      </c>
      <c r="C78" s="122">
        <v>5.4653739999999997</v>
      </c>
      <c r="D78" s="123">
        <v>1668</v>
      </c>
      <c r="F78" s="182"/>
      <c r="G78" s="183"/>
      <c r="H78" s="184"/>
    </row>
    <row r="79" spans="1:8" ht="15.5" x14ac:dyDescent="0.35">
      <c r="A79" s="121" t="s">
        <v>299</v>
      </c>
      <c r="B79" s="121" t="s">
        <v>373</v>
      </c>
      <c r="C79" s="122">
        <v>15.76571</v>
      </c>
      <c r="D79" s="123">
        <v>4092</v>
      </c>
      <c r="F79" s="182"/>
      <c r="G79" s="183"/>
      <c r="H79" s="184"/>
    </row>
    <row r="80" spans="1:8" ht="15.5" x14ac:dyDescent="0.35">
      <c r="A80" s="121" t="s">
        <v>299</v>
      </c>
      <c r="B80" s="121" t="s">
        <v>374</v>
      </c>
      <c r="C80" s="122">
        <v>2.80308</v>
      </c>
      <c r="D80" s="123">
        <v>831</v>
      </c>
      <c r="F80" s="182"/>
      <c r="G80" s="183"/>
      <c r="H80" s="184"/>
    </row>
    <row r="81" spans="1:8" ht="15.5" x14ac:dyDescent="0.35">
      <c r="A81" s="121" t="s">
        <v>299</v>
      </c>
      <c r="B81" s="121" t="s">
        <v>375</v>
      </c>
      <c r="C81" s="122">
        <v>6.7684559999999996</v>
      </c>
      <c r="D81" s="123">
        <v>1689</v>
      </c>
      <c r="F81" s="182"/>
      <c r="G81" s="183"/>
      <c r="H81" s="184"/>
    </row>
    <row r="82" spans="1:8" ht="15.5" x14ac:dyDescent="0.35">
      <c r="A82" s="121" t="s">
        <v>299</v>
      </c>
      <c r="B82" s="121" t="s">
        <v>376</v>
      </c>
      <c r="C82" s="122">
        <v>3.2626409999999999</v>
      </c>
      <c r="D82" s="123">
        <v>995</v>
      </c>
      <c r="F82" s="182"/>
      <c r="G82" s="183"/>
      <c r="H82" s="184"/>
    </row>
    <row r="83" spans="1:8" ht="15.5" x14ac:dyDescent="0.35">
      <c r="A83" s="121" t="s">
        <v>299</v>
      </c>
      <c r="B83" s="121" t="s">
        <v>377</v>
      </c>
      <c r="C83" s="122">
        <v>6.3696150000000005</v>
      </c>
      <c r="D83" s="123">
        <v>1749</v>
      </c>
      <c r="F83" s="182"/>
      <c r="G83" s="183"/>
      <c r="H83" s="184"/>
    </row>
    <row r="84" spans="1:8" ht="15.5" x14ac:dyDescent="0.35">
      <c r="A84" s="121" t="s">
        <v>299</v>
      </c>
      <c r="B84" s="121" t="s">
        <v>378</v>
      </c>
      <c r="C84" s="122">
        <v>11.653708</v>
      </c>
      <c r="D84" s="123">
        <v>2793</v>
      </c>
      <c r="F84" s="182"/>
      <c r="G84" s="183"/>
      <c r="H84" s="184"/>
    </row>
    <row r="85" spans="1:8" ht="15.5" x14ac:dyDescent="0.35">
      <c r="A85" s="121" t="s">
        <v>299</v>
      </c>
      <c r="B85" s="121" t="s">
        <v>379</v>
      </c>
      <c r="C85" s="122">
        <v>4.2191679999999998</v>
      </c>
      <c r="D85" s="123">
        <v>1213</v>
      </c>
      <c r="F85" s="182"/>
      <c r="G85" s="183"/>
      <c r="H85" s="184"/>
    </row>
    <row r="86" spans="1:8" ht="15.5" x14ac:dyDescent="0.35">
      <c r="A86" s="121" t="s">
        <v>299</v>
      </c>
      <c r="B86" s="121" t="s">
        <v>380</v>
      </c>
      <c r="C86" s="122">
        <v>7.1436950000000001</v>
      </c>
      <c r="D86" s="123">
        <v>1854</v>
      </c>
      <c r="F86" s="182"/>
      <c r="G86" s="183"/>
      <c r="H86" s="184"/>
    </row>
    <row r="87" spans="1:8" ht="15.5" x14ac:dyDescent="0.35">
      <c r="A87" s="121" t="s">
        <v>299</v>
      </c>
      <c r="B87" s="121" t="s">
        <v>381</v>
      </c>
      <c r="C87" s="122">
        <v>3.70052</v>
      </c>
      <c r="D87" s="123">
        <v>1001</v>
      </c>
      <c r="F87" s="182"/>
      <c r="G87" s="183"/>
      <c r="H87" s="184"/>
    </row>
    <row r="88" spans="1:8" ht="15.5" x14ac:dyDescent="0.35">
      <c r="A88" s="121" t="s">
        <v>299</v>
      </c>
      <c r="B88" s="121" t="s">
        <v>382</v>
      </c>
      <c r="C88" s="122">
        <v>3.2371099999999999</v>
      </c>
      <c r="D88" s="123">
        <v>855</v>
      </c>
      <c r="F88" s="182"/>
      <c r="G88" s="183"/>
      <c r="H88" s="184"/>
    </row>
    <row r="89" spans="1:8" ht="15.5" x14ac:dyDescent="0.35">
      <c r="A89" s="121" t="s">
        <v>299</v>
      </c>
      <c r="B89" s="121" t="s">
        <v>383</v>
      </c>
      <c r="C89" s="122">
        <v>17.110530000000001</v>
      </c>
      <c r="D89" s="123">
        <v>4551</v>
      </c>
      <c r="F89" s="182"/>
      <c r="G89" s="183"/>
      <c r="H89" s="184"/>
    </row>
    <row r="90" spans="1:8" ht="15.5" x14ac:dyDescent="0.35">
      <c r="A90" s="121" t="s">
        <v>299</v>
      </c>
      <c r="B90" s="121" t="s">
        <v>384</v>
      </c>
      <c r="C90" s="122">
        <v>6.9811510000000006</v>
      </c>
      <c r="D90" s="123">
        <v>1863</v>
      </c>
      <c r="F90" s="182"/>
      <c r="G90" s="183"/>
      <c r="H90" s="184"/>
    </row>
    <row r="91" spans="1:8" ht="15.5" x14ac:dyDescent="0.35">
      <c r="A91" s="121" t="s">
        <v>299</v>
      </c>
      <c r="B91" s="121" t="s">
        <v>385</v>
      </c>
      <c r="C91" s="122">
        <v>1.991498</v>
      </c>
      <c r="D91" s="123">
        <v>459</v>
      </c>
      <c r="F91" s="182"/>
      <c r="G91" s="183"/>
      <c r="H91" s="184"/>
    </row>
    <row r="92" spans="1:8" ht="15.5" x14ac:dyDescent="0.35">
      <c r="A92" s="121" t="s">
        <v>299</v>
      </c>
      <c r="B92" s="121" t="s">
        <v>386</v>
      </c>
      <c r="C92" s="122">
        <v>13.290082</v>
      </c>
      <c r="D92" s="123">
        <v>3544</v>
      </c>
      <c r="F92" s="182"/>
      <c r="G92" s="183"/>
      <c r="H92" s="184"/>
    </row>
    <row r="93" spans="1:8" ht="15.5" x14ac:dyDescent="0.35">
      <c r="A93" s="121" t="s">
        <v>299</v>
      </c>
      <c r="B93" s="121" t="s">
        <v>387</v>
      </c>
      <c r="C93" s="122">
        <v>8.9177599999999995</v>
      </c>
      <c r="D93" s="123">
        <v>2874</v>
      </c>
      <c r="F93" s="182"/>
      <c r="G93" s="183"/>
      <c r="H93" s="184"/>
    </row>
    <row r="94" spans="1:8" ht="15.5" x14ac:dyDescent="0.35">
      <c r="A94" s="121" t="s">
        <v>299</v>
      </c>
      <c r="B94" s="121" t="s">
        <v>388</v>
      </c>
      <c r="C94" s="122">
        <v>6.6272330000000004</v>
      </c>
      <c r="D94" s="123">
        <v>1911</v>
      </c>
      <c r="F94" s="182"/>
      <c r="G94" s="183"/>
      <c r="H94" s="184"/>
    </row>
    <row r="95" spans="1:8" ht="15.5" x14ac:dyDescent="0.35">
      <c r="A95" s="121" t="s">
        <v>299</v>
      </c>
      <c r="B95" s="121" t="s">
        <v>389</v>
      </c>
      <c r="C95" s="122">
        <v>8.6671800000000001</v>
      </c>
      <c r="D95" s="123">
        <v>2275</v>
      </c>
      <c r="F95" s="182"/>
      <c r="G95" s="183"/>
      <c r="H95" s="184"/>
    </row>
    <row r="96" spans="1:8" ht="15.5" x14ac:dyDescent="0.35">
      <c r="A96" s="121" t="s">
        <v>299</v>
      </c>
      <c r="B96" s="121" t="s">
        <v>390</v>
      </c>
      <c r="C96" s="122">
        <v>5.0208729999999999</v>
      </c>
      <c r="D96" s="123">
        <v>1354</v>
      </c>
      <c r="F96" s="182"/>
      <c r="G96" s="183"/>
      <c r="H96" s="184"/>
    </row>
    <row r="97" spans="1:8" ht="15.5" x14ac:dyDescent="0.35">
      <c r="A97" s="121" t="s">
        <v>299</v>
      </c>
      <c r="B97" s="121" t="s">
        <v>391</v>
      </c>
      <c r="C97" s="122">
        <v>3.2335500000000001</v>
      </c>
      <c r="D97" s="123">
        <v>1010</v>
      </c>
      <c r="F97" s="182"/>
      <c r="G97" s="183"/>
      <c r="H97" s="184"/>
    </row>
    <row r="98" spans="1:8" ht="15.5" x14ac:dyDescent="0.35">
      <c r="A98" s="121" t="s">
        <v>299</v>
      </c>
      <c r="B98" s="121" t="s">
        <v>392</v>
      </c>
      <c r="C98" s="122">
        <v>4.6627359999999998</v>
      </c>
      <c r="D98" s="123">
        <v>1351</v>
      </c>
      <c r="F98" s="182"/>
      <c r="G98" s="183"/>
      <c r="H98" s="184"/>
    </row>
    <row r="99" spans="1:8" ht="15.5" x14ac:dyDescent="0.35">
      <c r="A99" s="121" t="s">
        <v>299</v>
      </c>
      <c r="B99" s="121" t="s">
        <v>393</v>
      </c>
      <c r="C99" s="122">
        <v>21.131962999999999</v>
      </c>
      <c r="D99" s="123">
        <v>5229</v>
      </c>
      <c r="F99" s="182"/>
      <c r="G99" s="183"/>
      <c r="H99" s="184"/>
    </row>
    <row r="100" spans="1:8" ht="15.5" x14ac:dyDescent="0.35">
      <c r="A100" s="121" t="s">
        <v>299</v>
      </c>
      <c r="B100" s="121" t="s">
        <v>394</v>
      </c>
      <c r="C100" s="122">
        <v>16.743584999999999</v>
      </c>
      <c r="D100" s="123">
        <v>4231</v>
      </c>
      <c r="F100" s="182"/>
      <c r="G100" s="183"/>
      <c r="H100" s="184"/>
    </row>
    <row r="101" spans="1:8" ht="15.5" x14ac:dyDescent="0.35">
      <c r="A101" s="121" t="s">
        <v>299</v>
      </c>
      <c r="B101" s="121" t="s">
        <v>395</v>
      </c>
      <c r="C101" s="122">
        <v>7.9795319999999998</v>
      </c>
      <c r="D101" s="123">
        <v>2160</v>
      </c>
      <c r="F101" s="182"/>
      <c r="G101" s="183"/>
      <c r="H101" s="184"/>
    </row>
    <row r="102" spans="1:8" ht="15.5" x14ac:dyDescent="0.35">
      <c r="A102" s="121" t="s">
        <v>299</v>
      </c>
      <c r="B102" s="121" t="s">
        <v>396</v>
      </c>
      <c r="C102" s="122">
        <v>3.9890300000000001</v>
      </c>
      <c r="D102" s="123">
        <v>1092</v>
      </c>
      <c r="F102" s="182"/>
      <c r="G102" s="183"/>
      <c r="H102" s="184"/>
    </row>
    <row r="103" spans="1:8" ht="15.5" x14ac:dyDescent="0.35">
      <c r="A103" s="121" t="s">
        <v>299</v>
      </c>
      <c r="B103" s="121" t="s">
        <v>397</v>
      </c>
      <c r="C103" s="122">
        <v>4.4512749999999999</v>
      </c>
      <c r="D103" s="123">
        <v>1302</v>
      </c>
      <c r="F103" s="182"/>
      <c r="G103" s="183"/>
      <c r="H103" s="184"/>
    </row>
    <row r="104" spans="1:8" ht="15.5" x14ac:dyDescent="0.35">
      <c r="A104" s="121" t="s">
        <v>299</v>
      </c>
      <c r="B104" s="121" t="s">
        <v>398</v>
      </c>
      <c r="C104" s="122">
        <v>6.6386829999999994</v>
      </c>
      <c r="D104" s="123">
        <v>1835</v>
      </c>
      <c r="F104" s="182"/>
      <c r="G104" s="183"/>
      <c r="H104" s="184"/>
    </row>
    <row r="105" spans="1:8" ht="15.5" x14ac:dyDescent="0.35">
      <c r="A105" s="121" t="s">
        <v>299</v>
      </c>
      <c r="B105" s="121" t="s">
        <v>399</v>
      </c>
      <c r="C105" s="122">
        <v>0.68561000000000005</v>
      </c>
      <c r="D105" s="123">
        <v>218</v>
      </c>
      <c r="F105" s="182"/>
      <c r="G105" s="183"/>
      <c r="H105" s="184"/>
    </row>
    <row r="106" spans="1:8" ht="15.5" x14ac:dyDescent="0.35">
      <c r="A106" s="121" t="s">
        <v>299</v>
      </c>
      <c r="B106" s="121" t="s">
        <v>400</v>
      </c>
      <c r="C106" s="122">
        <v>7.4510449999999997</v>
      </c>
      <c r="D106" s="123">
        <v>2478</v>
      </c>
      <c r="F106" s="182"/>
      <c r="G106" s="183"/>
      <c r="H106" s="184"/>
    </row>
    <row r="107" spans="1:8" ht="15.5" x14ac:dyDescent="0.35">
      <c r="A107" s="121" t="s">
        <v>299</v>
      </c>
      <c r="B107" s="121" t="s">
        <v>401</v>
      </c>
      <c r="C107" s="122">
        <v>7.6214650000000006</v>
      </c>
      <c r="D107" s="123">
        <v>2069</v>
      </c>
      <c r="F107" s="182"/>
      <c r="G107" s="183"/>
      <c r="H107" s="184"/>
    </row>
    <row r="108" spans="1:8" ht="15.5" x14ac:dyDescent="0.35">
      <c r="A108" s="121" t="s">
        <v>299</v>
      </c>
      <c r="B108" s="121" t="s">
        <v>402</v>
      </c>
      <c r="C108" s="122">
        <v>8.5391199999999987</v>
      </c>
      <c r="D108" s="123">
        <v>2443</v>
      </c>
      <c r="F108" s="182"/>
      <c r="G108" s="183"/>
      <c r="H108" s="184"/>
    </row>
    <row r="109" spans="1:8" ht="15.5" x14ac:dyDescent="0.35">
      <c r="A109" s="121" t="s">
        <v>299</v>
      </c>
      <c r="B109" s="121" t="s">
        <v>403</v>
      </c>
      <c r="C109" s="122">
        <v>13.12612</v>
      </c>
      <c r="D109" s="123">
        <v>3495</v>
      </c>
      <c r="F109" s="182"/>
      <c r="G109" s="183"/>
      <c r="H109" s="184"/>
    </row>
    <row r="110" spans="1:8" ht="15.5" x14ac:dyDescent="0.35">
      <c r="A110" s="121" t="s">
        <v>299</v>
      </c>
      <c r="B110" s="121" t="s">
        <v>404</v>
      </c>
      <c r="C110" s="122">
        <v>2.6063999999999998</v>
      </c>
      <c r="D110" s="123">
        <v>898</v>
      </c>
      <c r="F110" s="182"/>
      <c r="G110" s="183"/>
      <c r="H110" s="184"/>
    </row>
    <row r="111" spans="1:8" ht="15.5" x14ac:dyDescent="0.35">
      <c r="A111" s="121" t="s">
        <v>299</v>
      </c>
      <c r="B111" s="121" t="s">
        <v>405</v>
      </c>
      <c r="C111" s="122">
        <v>10.273226999999999</v>
      </c>
      <c r="D111" s="123">
        <v>2820</v>
      </c>
      <c r="F111" s="182"/>
      <c r="G111" s="183"/>
      <c r="H111" s="184"/>
    </row>
    <row r="112" spans="1:8" ht="15.5" x14ac:dyDescent="0.35">
      <c r="A112" s="121" t="s">
        <v>299</v>
      </c>
      <c r="B112" s="121" t="s">
        <v>406</v>
      </c>
      <c r="C112" s="122">
        <v>2.9930239999999997</v>
      </c>
      <c r="D112" s="123">
        <v>902</v>
      </c>
      <c r="F112" s="182"/>
      <c r="G112" s="183"/>
      <c r="H112" s="184"/>
    </row>
    <row r="113" spans="1:8" ht="15.5" x14ac:dyDescent="0.35">
      <c r="A113" s="121" t="s">
        <v>299</v>
      </c>
      <c r="B113" s="121" t="s">
        <v>407</v>
      </c>
      <c r="C113" s="122">
        <v>7.0499070000000001</v>
      </c>
      <c r="D113" s="123">
        <v>2470</v>
      </c>
      <c r="F113" s="182"/>
      <c r="G113" s="183"/>
      <c r="H113" s="184"/>
    </row>
    <row r="114" spans="1:8" ht="15.5" x14ac:dyDescent="0.35">
      <c r="A114" s="121" t="s">
        <v>299</v>
      </c>
      <c r="B114" s="121" t="s">
        <v>408</v>
      </c>
      <c r="C114" s="122">
        <v>7.6327920000000002</v>
      </c>
      <c r="D114" s="123">
        <v>2147</v>
      </c>
      <c r="F114" s="182"/>
      <c r="G114" s="183"/>
      <c r="H114" s="184"/>
    </row>
    <row r="115" spans="1:8" ht="15.5" x14ac:dyDescent="0.35">
      <c r="A115" s="121" t="s">
        <v>299</v>
      </c>
      <c r="B115" s="121" t="s">
        <v>409</v>
      </c>
      <c r="C115" s="122">
        <v>1.7293449999999999</v>
      </c>
      <c r="D115" s="123">
        <v>310</v>
      </c>
      <c r="F115" s="182"/>
      <c r="G115" s="183"/>
      <c r="H115" s="184"/>
    </row>
    <row r="116" spans="1:8" ht="15.5" x14ac:dyDescent="0.35">
      <c r="A116" s="121" t="s">
        <v>299</v>
      </c>
      <c r="B116" s="121" t="s">
        <v>410</v>
      </c>
      <c r="C116" s="122">
        <v>5.6934750000000003</v>
      </c>
      <c r="D116" s="123">
        <v>1488</v>
      </c>
      <c r="F116" s="182"/>
      <c r="G116" s="183"/>
      <c r="H116" s="184"/>
    </row>
    <row r="117" spans="1:8" ht="15.5" x14ac:dyDescent="0.35">
      <c r="A117" s="121" t="s">
        <v>299</v>
      </c>
      <c r="B117" s="121" t="s">
        <v>411</v>
      </c>
      <c r="C117" s="122">
        <v>7.1860400000000002</v>
      </c>
      <c r="D117" s="123">
        <v>2024</v>
      </c>
      <c r="F117" s="182"/>
      <c r="G117" s="183"/>
      <c r="H117" s="184"/>
    </row>
    <row r="118" spans="1:8" ht="15.5" x14ac:dyDescent="0.35">
      <c r="A118" s="121" t="s">
        <v>299</v>
      </c>
      <c r="B118" s="121" t="s">
        <v>412</v>
      </c>
      <c r="C118" s="122">
        <v>7.9930399999999997</v>
      </c>
      <c r="D118" s="123">
        <v>2301</v>
      </c>
      <c r="F118" s="182"/>
      <c r="G118" s="183"/>
      <c r="H118" s="184"/>
    </row>
    <row r="119" spans="1:8" ht="15.5" x14ac:dyDescent="0.35">
      <c r="A119" s="121" t="s">
        <v>299</v>
      </c>
      <c r="B119" s="121" t="s">
        <v>413</v>
      </c>
      <c r="C119" s="122">
        <v>9.629681999999999</v>
      </c>
      <c r="D119" s="123">
        <v>2487</v>
      </c>
      <c r="F119" s="182"/>
      <c r="G119" s="183"/>
      <c r="H119" s="184"/>
    </row>
    <row r="120" spans="1:8" ht="15.5" x14ac:dyDescent="0.35">
      <c r="A120" s="121" t="s">
        <v>299</v>
      </c>
      <c r="B120" s="121" t="s">
        <v>414</v>
      </c>
      <c r="C120" s="122">
        <v>13.446219000000001</v>
      </c>
      <c r="D120" s="123">
        <v>4166</v>
      </c>
      <c r="F120" s="182"/>
      <c r="G120" s="183"/>
      <c r="H120" s="184"/>
    </row>
    <row r="121" spans="1:8" ht="15.5" x14ac:dyDescent="0.35">
      <c r="A121" s="121" t="s">
        <v>299</v>
      </c>
      <c r="B121" s="121" t="s">
        <v>415</v>
      </c>
      <c r="C121" s="122">
        <v>7.5304200000000003</v>
      </c>
      <c r="D121" s="123">
        <v>2198</v>
      </c>
      <c r="F121" s="182"/>
      <c r="G121" s="183"/>
      <c r="H121" s="184"/>
    </row>
    <row r="122" spans="1:8" ht="15.5" x14ac:dyDescent="0.35">
      <c r="A122" s="121" t="s">
        <v>299</v>
      </c>
      <c r="B122" s="121" t="s">
        <v>416</v>
      </c>
      <c r="C122" s="122">
        <v>8.2044099999999993</v>
      </c>
      <c r="D122" s="123">
        <v>2048</v>
      </c>
      <c r="F122" s="182"/>
      <c r="G122" s="183"/>
      <c r="H122" s="184"/>
    </row>
    <row r="123" spans="1:8" ht="15.5" x14ac:dyDescent="0.35">
      <c r="A123" s="121" t="s">
        <v>299</v>
      </c>
      <c r="B123" s="121" t="s">
        <v>417</v>
      </c>
      <c r="C123" s="122">
        <v>6.2825160000000002</v>
      </c>
      <c r="D123" s="123">
        <v>1673</v>
      </c>
      <c r="F123" s="182"/>
      <c r="G123" s="183"/>
      <c r="H123" s="184"/>
    </row>
    <row r="124" spans="1:8" ht="15.5" x14ac:dyDescent="0.35">
      <c r="A124" s="121" t="s">
        <v>299</v>
      </c>
      <c r="B124" s="121" t="s">
        <v>418</v>
      </c>
      <c r="C124" s="122">
        <v>11.353680000000001</v>
      </c>
      <c r="D124" s="123">
        <v>3167</v>
      </c>
      <c r="F124" s="182"/>
      <c r="G124" s="183"/>
      <c r="H124" s="184"/>
    </row>
    <row r="125" spans="1:8" ht="15.5" x14ac:dyDescent="0.35">
      <c r="A125" s="121" t="s">
        <v>299</v>
      </c>
      <c r="B125" s="121" t="s">
        <v>419</v>
      </c>
      <c r="C125" s="122">
        <v>4.4687640000000002</v>
      </c>
      <c r="D125" s="123">
        <v>1397</v>
      </c>
      <c r="F125" s="182"/>
      <c r="G125" s="183"/>
      <c r="H125" s="184"/>
    </row>
    <row r="126" spans="1:8" ht="15.5" x14ac:dyDescent="0.35">
      <c r="A126" s="121" t="s">
        <v>299</v>
      </c>
      <c r="B126" s="121" t="s">
        <v>420</v>
      </c>
      <c r="C126" s="122">
        <v>3.0846499999999999</v>
      </c>
      <c r="D126" s="123">
        <v>882</v>
      </c>
      <c r="F126" s="182"/>
      <c r="G126" s="183"/>
      <c r="H126" s="184"/>
    </row>
    <row r="127" spans="1:8" ht="15.5" x14ac:dyDescent="0.35">
      <c r="A127" s="121" t="s">
        <v>299</v>
      </c>
      <c r="B127" s="121" t="s">
        <v>421</v>
      </c>
      <c r="C127" s="122">
        <v>4.3499550000000005</v>
      </c>
      <c r="D127" s="123">
        <v>1202</v>
      </c>
      <c r="F127" s="182"/>
      <c r="G127" s="183"/>
      <c r="H127" s="184"/>
    </row>
    <row r="128" spans="1:8" ht="15.5" x14ac:dyDescent="0.35">
      <c r="A128" s="121" t="s">
        <v>299</v>
      </c>
      <c r="B128" s="121" t="s">
        <v>422</v>
      </c>
      <c r="C128" s="122">
        <v>6.4237910000000005</v>
      </c>
      <c r="D128" s="123">
        <v>1846</v>
      </c>
      <c r="F128" s="182"/>
      <c r="G128" s="183"/>
      <c r="H128" s="184"/>
    </row>
    <row r="129" spans="1:8" ht="15.5" x14ac:dyDescent="0.35">
      <c r="A129" s="121" t="s">
        <v>299</v>
      </c>
      <c r="B129" s="121" t="s">
        <v>423</v>
      </c>
      <c r="C129" s="122">
        <v>6.6093079999999995</v>
      </c>
      <c r="D129" s="123">
        <v>1817</v>
      </c>
      <c r="F129" s="182"/>
      <c r="G129" s="183"/>
      <c r="H129" s="184"/>
    </row>
    <row r="130" spans="1:8" ht="15.5" x14ac:dyDescent="0.35">
      <c r="A130" s="121" t="s">
        <v>299</v>
      </c>
      <c r="B130" s="121" t="s">
        <v>424</v>
      </c>
      <c r="C130" s="122">
        <v>2.9942199999999999</v>
      </c>
      <c r="D130" s="123">
        <v>941</v>
      </c>
      <c r="F130" s="182"/>
      <c r="G130" s="183"/>
      <c r="H130" s="184"/>
    </row>
    <row r="131" spans="1:8" ht="15.5" x14ac:dyDescent="0.35">
      <c r="A131" s="121" t="s">
        <v>299</v>
      </c>
      <c r="B131" s="121" t="s">
        <v>425</v>
      </c>
      <c r="C131" s="122">
        <v>2.7740740000000002</v>
      </c>
      <c r="D131" s="123">
        <v>825</v>
      </c>
      <c r="F131" s="182"/>
      <c r="G131" s="183"/>
      <c r="H131" s="184"/>
    </row>
    <row r="132" spans="1:8" ht="15.5" x14ac:dyDescent="0.35">
      <c r="A132" s="121" t="s">
        <v>299</v>
      </c>
      <c r="B132" s="121" t="s">
        <v>426</v>
      </c>
      <c r="C132" s="122">
        <v>5.3594499999999998</v>
      </c>
      <c r="D132" s="123">
        <v>1543</v>
      </c>
      <c r="F132" s="182"/>
      <c r="G132" s="183"/>
      <c r="H132" s="184"/>
    </row>
    <row r="133" spans="1:8" ht="15.5" x14ac:dyDescent="0.35">
      <c r="A133" s="121" t="s">
        <v>299</v>
      </c>
      <c r="B133" s="121" t="s">
        <v>427</v>
      </c>
      <c r="C133" s="122">
        <v>3.122182</v>
      </c>
      <c r="D133" s="123">
        <v>1244</v>
      </c>
      <c r="F133" s="182"/>
      <c r="G133" s="183"/>
      <c r="H133" s="184"/>
    </row>
    <row r="134" spans="1:8" ht="15.5" x14ac:dyDescent="0.35">
      <c r="A134" s="121" t="s">
        <v>299</v>
      </c>
      <c r="B134" s="121" t="s">
        <v>428</v>
      </c>
      <c r="C134" s="122">
        <v>5.7301760000000002</v>
      </c>
      <c r="D134" s="123">
        <v>1668</v>
      </c>
      <c r="F134" s="182"/>
      <c r="G134" s="183"/>
      <c r="H134" s="184"/>
    </row>
    <row r="135" spans="1:8" ht="15.5" x14ac:dyDescent="0.35">
      <c r="A135" s="121" t="s">
        <v>299</v>
      </c>
      <c r="B135" s="121" t="s">
        <v>429</v>
      </c>
      <c r="C135" s="122">
        <v>5.1134400000000007</v>
      </c>
      <c r="D135" s="123">
        <v>1590</v>
      </c>
      <c r="F135" s="182"/>
      <c r="G135" s="183"/>
      <c r="H135" s="184"/>
    </row>
    <row r="136" spans="1:8" ht="15.5" x14ac:dyDescent="0.35">
      <c r="A136" s="121" t="s">
        <v>299</v>
      </c>
      <c r="B136" s="121" t="s">
        <v>430</v>
      </c>
      <c r="C136" s="122">
        <v>10.291980000000001</v>
      </c>
      <c r="D136" s="123">
        <v>2483</v>
      </c>
      <c r="F136" s="182"/>
      <c r="G136" s="183"/>
      <c r="H136" s="184"/>
    </row>
    <row r="137" spans="1:8" ht="15.5" x14ac:dyDescent="0.35">
      <c r="A137" s="121" t="s">
        <v>299</v>
      </c>
      <c r="B137" s="121" t="s">
        <v>431</v>
      </c>
      <c r="C137" s="122">
        <v>4.4045550000000002</v>
      </c>
      <c r="D137" s="123">
        <v>1495</v>
      </c>
      <c r="F137" s="182"/>
      <c r="G137" s="183"/>
      <c r="H137" s="184"/>
    </row>
    <row r="138" spans="1:8" ht="15.5" x14ac:dyDescent="0.35">
      <c r="A138" s="121" t="s">
        <v>299</v>
      </c>
      <c r="B138" s="121" t="s">
        <v>432</v>
      </c>
      <c r="C138" s="122">
        <v>6.937487</v>
      </c>
      <c r="D138" s="123">
        <v>2280</v>
      </c>
      <c r="F138" s="182"/>
      <c r="G138" s="183"/>
      <c r="H138" s="184"/>
    </row>
    <row r="139" spans="1:8" ht="15.5" x14ac:dyDescent="0.35">
      <c r="A139" s="121" t="s">
        <v>299</v>
      </c>
      <c r="B139" s="121" t="s">
        <v>433</v>
      </c>
      <c r="C139" s="122">
        <v>7.0614819999999998</v>
      </c>
      <c r="D139" s="123">
        <v>2178</v>
      </c>
      <c r="F139" s="182"/>
      <c r="G139" s="183"/>
      <c r="H139" s="184"/>
    </row>
    <row r="140" spans="1:8" ht="15.5" x14ac:dyDescent="0.35">
      <c r="A140" s="121" t="s">
        <v>299</v>
      </c>
      <c r="B140" s="121" t="s">
        <v>434</v>
      </c>
      <c r="C140" s="122">
        <v>10.820162999999999</v>
      </c>
      <c r="D140" s="123">
        <v>2677</v>
      </c>
      <c r="F140" s="182"/>
      <c r="G140" s="183"/>
      <c r="H140" s="184"/>
    </row>
    <row r="141" spans="1:8" ht="15.5" x14ac:dyDescent="0.35">
      <c r="A141" s="121" t="s">
        <v>299</v>
      </c>
      <c r="B141" s="121" t="s">
        <v>435</v>
      </c>
      <c r="C141" s="122">
        <v>13.53853</v>
      </c>
      <c r="D141" s="123">
        <v>3257</v>
      </c>
      <c r="F141" s="182"/>
      <c r="G141" s="183"/>
      <c r="H141" s="184"/>
    </row>
    <row r="142" spans="1:8" ht="15.5" x14ac:dyDescent="0.35">
      <c r="A142" s="121" t="s">
        <v>299</v>
      </c>
      <c r="B142" s="121" t="s">
        <v>436</v>
      </c>
      <c r="C142" s="122">
        <v>7.3001050000000003</v>
      </c>
      <c r="D142" s="123">
        <v>2201</v>
      </c>
      <c r="F142" s="182"/>
      <c r="G142" s="183"/>
      <c r="H142" s="184"/>
    </row>
    <row r="143" spans="1:8" ht="15.5" x14ac:dyDescent="0.35">
      <c r="A143" s="121" t="s">
        <v>299</v>
      </c>
      <c r="B143" s="121" t="s">
        <v>437</v>
      </c>
      <c r="C143" s="122">
        <v>12.223426999999999</v>
      </c>
      <c r="D143" s="123">
        <v>3337</v>
      </c>
      <c r="F143" s="182"/>
      <c r="G143" s="183"/>
      <c r="H143" s="184"/>
    </row>
    <row r="144" spans="1:8" ht="15.5" x14ac:dyDescent="0.35">
      <c r="A144" s="121" t="s">
        <v>299</v>
      </c>
      <c r="B144" s="121" t="s">
        <v>438</v>
      </c>
      <c r="C144" s="122">
        <v>8.6741040000000016</v>
      </c>
      <c r="D144" s="123">
        <v>2429</v>
      </c>
      <c r="F144" s="182"/>
      <c r="G144" s="183"/>
      <c r="H144" s="184"/>
    </row>
    <row r="145" spans="1:8" ht="15.5" x14ac:dyDescent="0.35">
      <c r="A145" s="121" t="s">
        <v>299</v>
      </c>
      <c r="B145" s="121" t="s">
        <v>439</v>
      </c>
      <c r="C145" s="122">
        <v>9.1909299999999998</v>
      </c>
      <c r="D145" s="123">
        <v>2777</v>
      </c>
      <c r="F145" s="182"/>
      <c r="G145" s="183"/>
      <c r="H145" s="184"/>
    </row>
    <row r="146" spans="1:8" ht="15.5" x14ac:dyDescent="0.35">
      <c r="A146" s="121" t="s">
        <v>299</v>
      </c>
      <c r="B146" s="121" t="s">
        <v>440</v>
      </c>
      <c r="C146" s="122">
        <v>7.2147799999999993</v>
      </c>
      <c r="D146" s="123">
        <v>1985</v>
      </c>
      <c r="F146" s="182"/>
      <c r="G146" s="183"/>
      <c r="H146" s="184"/>
    </row>
    <row r="147" spans="1:8" ht="15.5" x14ac:dyDescent="0.35">
      <c r="A147" s="121" t="s">
        <v>299</v>
      </c>
      <c r="B147" s="121" t="s">
        <v>441</v>
      </c>
      <c r="C147" s="122">
        <v>2.7345450000000002</v>
      </c>
      <c r="D147" s="123">
        <v>860</v>
      </c>
      <c r="F147" s="182"/>
      <c r="G147" s="183"/>
      <c r="H147" s="184"/>
    </row>
    <row r="148" spans="1:8" ht="15.5" x14ac:dyDescent="0.35">
      <c r="A148" s="121" t="s">
        <v>299</v>
      </c>
      <c r="B148" s="121" t="s">
        <v>442</v>
      </c>
      <c r="C148" s="122">
        <v>2.8263100000000003</v>
      </c>
      <c r="D148" s="123">
        <v>785</v>
      </c>
      <c r="F148" s="182"/>
      <c r="G148" s="183"/>
      <c r="H148" s="184"/>
    </row>
    <row r="149" spans="1:8" ht="15.5" x14ac:dyDescent="0.35">
      <c r="A149" s="121" t="s">
        <v>299</v>
      </c>
      <c r="B149" s="121" t="s">
        <v>443</v>
      </c>
      <c r="C149" s="122">
        <v>1.9467329999999998</v>
      </c>
      <c r="D149" s="123">
        <v>621</v>
      </c>
      <c r="F149" s="182"/>
      <c r="G149" s="183"/>
      <c r="H149" s="184"/>
    </row>
    <row r="150" spans="1:8" ht="15.5" x14ac:dyDescent="0.35">
      <c r="A150" s="121" t="s">
        <v>299</v>
      </c>
      <c r="B150" s="121" t="s">
        <v>444</v>
      </c>
      <c r="C150" s="122">
        <v>2.3864700000000001</v>
      </c>
      <c r="D150" s="123">
        <v>587</v>
      </c>
      <c r="F150" s="182"/>
      <c r="G150" s="183"/>
      <c r="H150" s="184"/>
    </row>
    <row r="151" spans="1:8" ht="15.5" x14ac:dyDescent="0.35">
      <c r="A151" s="121" t="s">
        <v>299</v>
      </c>
      <c r="B151" s="121" t="s">
        <v>445</v>
      </c>
      <c r="C151" s="122">
        <v>3.3691439999999999</v>
      </c>
      <c r="D151" s="123">
        <v>1047</v>
      </c>
      <c r="F151" s="182"/>
      <c r="G151" s="183"/>
      <c r="H151" s="184"/>
    </row>
    <row r="152" spans="1:8" ht="15.5" x14ac:dyDescent="0.35">
      <c r="A152" s="121" t="s">
        <v>299</v>
      </c>
      <c r="B152" s="121" t="s">
        <v>446</v>
      </c>
      <c r="C152" s="122">
        <v>1.8260799999999999</v>
      </c>
      <c r="D152" s="123">
        <v>554</v>
      </c>
      <c r="F152" s="182"/>
      <c r="G152" s="183"/>
      <c r="H152" s="184"/>
    </row>
    <row r="153" spans="1:8" ht="15.5" x14ac:dyDescent="0.35">
      <c r="A153" s="121" t="s">
        <v>299</v>
      </c>
      <c r="B153" s="121" t="s">
        <v>447</v>
      </c>
      <c r="C153" s="122">
        <v>4.9398299999999997</v>
      </c>
      <c r="D153" s="123">
        <v>1413</v>
      </c>
      <c r="F153" s="182"/>
      <c r="G153" s="183"/>
      <c r="H153" s="184"/>
    </row>
    <row r="154" spans="1:8" ht="15.5" x14ac:dyDescent="0.35">
      <c r="A154" s="121" t="s">
        <v>299</v>
      </c>
      <c r="B154" s="121" t="s">
        <v>448</v>
      </c>
      <c r="C154" s="122">
        <v>15.055655999999999</v>
      </c>
      <c r="D154" s="123">
        <v>4382</v>
      </c>
      <c r="F154" s="182"/>
      <c r="G154" s="183"/>
      <c r="H154" s="184"/>
    </row>
    <row r="155" spans="1:8" ht="15.5" x14ac:dyDescent="0.35">
      <c r="A155" s="121" t="s">
        <v>299</v>
      </c>
      <c r="B155" s="121" t="s">
        <v>449</v>
      </c>
      <c r="C155" s="122">
        <v>1.403305</v>
      </c>
      <c r="D155" s="123">
        <v>426</v>
      </c>
      <c r="F155" s="182"/>
      <c r="G155" s="183"/>
      <c r="H155" s="184"/>
    </row>
    <row r="156" spans="1:8" ht="15.5" x14ac:dyDescent="0.35">
      <c r="A156" s="121" t="s">
        <v>299</v>
      </c>
      <c r="B156" s="121" t="s">
        <v>450</v>
      </c>
      <c r="C156" s="122">
        <v>12.284401000000001</v>
      </c>
      <c r="D156" s="123">
        <v>3595</v>
      </c>
      <c r="F156" s="182"/>
      <c r="G156" s="183"/>
      <c r="H156" s="184"/>
    </row>
    <row r="157" spans="1:8" ht="15.5" x14ac:dyDescent="0.35">
      <c r="A157" s="121" t="s">
        <v>299</v>
      </c>
      <c r="B157" s="121" t="s">
        <v>451</v>
      </c>
      <c r="C157" s="122">
        <v>8.7336209999999994</v>
      </c>
      <c r="D157" s="123">
        <v>2640</v>
      </c>
      <c r="F157" s="182"/>
      <c r="G157" s="183"/>
      <c r="H157" s="184"/>
    </row>
    <row r="158" spans="1:8" ht="15.5" x14ac:dyDescent="0.35">
      <c r="A158" s="121" t="s">
        <v>299</v>
      </c>
      <c r="B158" s="121" t="s">
        <v>452</v>
      </c>
      <c r="C158" s="122">
        <v>6.0137850000000004</v>
      </c>
      <c r="D158" s="123">
        <v>1660</v>
      </c>
      <c r="F158" s="182"/>
      <c r="G158" s="183"/>
      <c r="H158" s="184"/>
    </row>
    <row r="159" spans="1:8" ht="15.5" x14ac:dyDescent="0.35">
      <c r="A159" s="121" t="s">
        <v>299</v>
      </c>
      <c r="B159" s="121" t="s">
        <v>453</v>
      </c>
      <c r="C159" s="122">
        <v>13.03326</v>
      </c>
      <c r="D159" s="123">
        <v>3090</v>
      </c>
      <c r="F159" s="182"/>
      <c r="G159" s="183"/>
      <c r="H159" s="184"/>
    </row>
    <row r="160" spans="1:8" ht="15.5" x14ac:dyDescent="0.35">
      <c r="A160" s="121" t="s">
        <v>299</v>
      </c>
      <c r="B160" s="121" t="s">
        <v>454</v>
      </c>
      <c r="C160" s="122">
        <v>6.6608449999999992</v>
      </c>
      <c r="D160" s="123">
        <v>1871</v>
      </c>
      <c r="F160" s="182"/>
      <c r="G160" s="183"/>
      <c r="H160" s="184"/>
    </row>
    <row r="161" spans="1:8" ht="15.5" x14ac:dyDescent="0.35">
      <c r="A161" s="121" t="s">
        <v>299</v>
      </c>
      <c r="B161" s="121" t="s">
        <v>455</v>
      </c>
      <c r="C161" s="122">
        <v>8.7499140000000004</v>
      </c>
      <c r="D161" s="123">
        <v>3266</v>
      </c>
      <c r="F161" s="182"/>
      <c r="G161" s="183"/>
      <c r="H161" s="184"/>
    </row>
    <row r="162" spans="1:8" ht="15.5" x14ac:dyDescent="0.35">
      <c r="A162" s="121" t="s">
        <v>299</v>
      </c>
      <c r="B162" s="121" t="s">
        <v>456</v>
      </c>
      <c r="C162" s="122">
        <v>10.577625000000001</v>
      </c>
      <c r="D162" s="123">
        <v>2579</v>
      </c>
      <c r="F162" s="182"/>
      <c r="G162" s="183"/>
      <c r="H162" s="184"/>
    </row>
    <row r="163" spans="1:8" ht="15.5" x14ac:dyDescent="0.35">
      <c r="A163" s="121" t="s">
        <v>299</v>
      </c>
      <c r="B163" s="121" t="s">
        <v>457</v>
      </c>
      <c r="C163" s="122">
        <v>1.3868199999999999</v>
      </c>
      <c r="D163" s="123">
        <v>393</v>
      </c>
      <c r="F163" s="182"/>
      <c r="G163" s="183"/>
      <c r="H163" s="184"/>
    </row>
    <row r="164" spans="1:8" ht="15.5" x14ac:dyDescent="0.35">
      <c r="A164" s="121" t="s">
        <v>299</v>
      </c>
      <c r="B164" s="121" t="s">
        <v>458</v>
      </c>
      <c r="C164" s="122">
        <v>5.5078899999999997</v>
      </c>
      <c r="D164" s="123">
        <v>1593</v>
      </c>
      <c r="F164" s="182"/>
      <c r="G164" s="183"/>
      <c r="H164" s="184"/>
    </row>
    <row r="165" spans="1:8" ht="15.5" x14ac:dyDescent="0.35">
      <c r="A165" s="121" t="s">
        <v>299</v>
      </c>
      <c r="B165" s="121" t="s">
        <v>459</v>
      </c>
      <c r="C165" s="122">
        <v>7.9209990000000001</v>
      </c>
      <c r="D165" s="123">
        <v>2248</v>
      </c>
      <c r="F165" s="182"/>
      <c r="G165" s="183"/>
      <c r="H165" s="184"/>
    </row>
    <row r="166" spans="1:8" ht="15.5" x14ac:dyDescent="0.35">
      <c r="A166" s="121" t="s">
        <v>299</v>
      </c>
      <c r="B166" s="121" t="s">
        <v>460</v>
      </c>
      <c r="C166" s="122">
        <v>2.046468</v>
      </c>
      <c r="D166" s="123">
        <v>636</v>
      </c>
      <c r="F166" s="182"/>
      <c r="G166" s="183"/>
      <c r="H166" s="184"/>
    </row>
    <row r="167" spans="1:8" ht="15.5" x14ac:dyDescent="0.35">
      <c r="A167" s="121" t="s">
        <v>299</v>
      </c>
      <c r="B167" s="121" t="s">
        <v>461</v>
      </c>
      <c r="C167" s="122">
        <v>2.3752210000000002</v>
      </c>
      <c r="D167" s="123">
        <v>674</v>
      </c>
      <c r="F167" s="182"/>
      <c r="G167" s="183"/>
      <c r="H167" s="184"/>
    </row>
    <row r="168" spans="1:8" ht="15.5" x14ac:dyDescent="0.35">
      <c r="A168" s="121" t="s">
        <v>299</v>
      </c>
      <c r="B168" s="121" t="s">
        <v>462</v>
      </c>
      <c r="C168" s="122">
        <v>1.999665</v>
      </c>
      <c r="D168" s="123">
        <v>585</v>
      </c>
      <c r="F168" s="182"/>
      <c r="G168" s="183"/>
      <c r="H168" s="184"/>
    </row>
    <row r="169" spans="1:8" ht="15.5" x14ac:dyDescent="0.35">
      <c r="A169" s="121" t="s">
        <v>299</v>
      </c>
      <c r="B169" s="121" t="s">
        <v>463</v>
      </c>
      <c r="C169" s="122">
        <v>3.6595300000000002</v>
      </c>
      <c r="D169" s="123">
        <v>1028</v>
      </c>
      <c r="F169" s="182"/>
      <c r="G169" s="183"/>
      <c r="H169" s="184"/>
    </row>
    <row r="170" spans="1:8" ht="15.5" x14ac:dyDescent="0.35">
      <c r="A170" s="121" t="s">
        <v>299</v>
      </c>
      <c r="B170" s="121" t="s">
        <v>464</v>
      </c>
      <c r="C170" s="122">
        <v>5.0830759999999993</v>
      </c>
      <c r="D170" s="123">
        <v>1524</v>
      </c>
      <c r="F170" s="182"/>
      <c r="G170" s="183"/>
      <c r="H170" s="184"/>
    </row>
    <row r="171" spans="1:8" ht="15.5" x14ac:dyDescent="0.35">
      <c r="A171" s="121" t="s">
        <v>299</v>
      </c>
      <c r="B171" s="121" t="s">
        <v>465</v>
      </c>
      <c r="C171" s="122">
        <v>6.1575850000000001</v>
      </c>
      <c r="D171" s="123">
        <v>1724</v>
      </c>
      <c r="F171" s="182"/>
      <c r="G171" s="183"/>
      <c r="H171" s="184"/>
    </row>
    <row r="172" spans="1:8" ht="15.5" x14ac:dyDescent="0.35">
      <c r="A172" s="121" t="s">
        <v>299</v>
      </c>
      <c r="B172" s="121" t="s">
        <v>466</v>
      </c>
      <c r="C172" s="122">
        <v>2.4659499999999999</v>
      </c>
      <c r="D172" s="123">
        <v>777</v>
      </c>
      <c r="F172" s="182"/>
      <c r="G172" s="183"/>
      <c r="H172" s="184"/>
    </row>
    <row r="173" spans="1:8" ht="15.5" x14ac:dyDescent="0.35">
      <c r="A173" s="121" t="s">
        <v>299</v>
      </c>
      <c r="B173" s="121" t="s">
        <v>467</v>
      </c>
      <c r="C173" s="122">
        <v>5.6059599999999996</v>
      </c>
      <c r="D173" s="123">
        <v>1492</v>
      </c>
      <c r="F173" s="182"/>
      <c r="G173" s="183"/>
      <c r="H173" s="184"/>
    </row>
    <row r="174" spans="1:8" ht="15.5" x14ac:dyDescent="0.35">
      <c r="A174" s="121" t="s">
        <v>299</v>
      </c>
      <c r="B174" s="121" t="s">
        <v>468</v>
      </c>
      <c r="C174" s="122">
        <v>7.9923380000000002</v>
      </c>
      <c r="D174" s="123">
        <v>2583</v>
      </c>
      <c r="F174" s="182"/>
      <c r="G174" s="183"/>
      <c r="H174" s="184"/>
    </row>
    <row r="175" spans="1:8" ht="15.5" x14ac:dyDescent="0.35">
      <c r="A175" s="121" t="s">
        <v>299</v>
      </c>
      <c r="B175" s="121" t="s">
        <v>469</v>
      </c>
      <c r="C175" s="122">
        <v>9.3808199999999999</v>
      </c>
      <c r="D175" s="123">
        <v>2645</v>
      </c>
      <c r="F175" s="182"/>
      <c r="G175" s="183"/>
      <c r="H175" s="184"/>
    </row>
    <row r="176" spans="1:8" ht="15.5" x14ac:dyDescent="0.35">
      <c r="A176" s="121" t="s">
        <v>299</v>
      </c>
      <c r="B176" s="121" t="s">
        <v>470</v>
      </c>
      <c r="C176" s="122">
        <v>7.8050439999999996</v>
      </c>
      <c r="D176" s="123">
        <v>2126</v>
      </c>
      <c r="F176" s="182"/>
      <c r="G176" s="183"/>
      <c r="H176" s="184"/>
    </row>
    <row r="177" spans="1:8" ht="15.5" x14ac:dyDescent="0.35">
      <c r="A177" s="121" t="s">
        <v>299</v>
      </c>
      <c r="B177" s="121" t="s">
        <v>471</v>
      </c>
      <c r="C177" s="122">
        <v>3.2841900000000002</v>
      </c>
      <c r="D177" s="123">
        <v>867</v>
      </c>
      <c r="F177" s="182"/>
      <c r="G177" s="183"/>
      <c r="H177" s="184"/>
    </row>
    <row r="178" spans="1:8" ht="15.5" x14ac:dyDescent="0.35">
      <c r="A178" s="121" t="s">
        <v>299</v>
      </c>
      <c r="B178" s="121" t="s">
        <v>472</v>
      </c>
      <c r="C178" s="122">
        <v>7.0437030000000007</v>
      </c>
      <c r="D178" s="123">
        <v>2052</v>
      </c>
      <c r="F178" s="182"/>
      <c r="G178" s="183"/>
      <c r="H178" s="184"/>
    </row>
    <row r="179" spans="1:8" ht="15.5" x14ac:dyDescent="0.35">
      <c r="A179" s="121" t="s">
        <v>299</v>
      </c>
      <c r="B179" s="121" t="s">
        <v>473</v>
      </c>
      <c r="C179" s="122">
        <v>1.89306</v>
      </c>
      <c r="D179" s="123">
        <v>525</v>
      </c>
      <c r="F179" s="182"/>
      <c r="G179" s="183"/>
      <c r="H179" s="184"/>
    </row>
    <row r="180" spans="1:8" ht="15.5" x14ac:dyDescent="0.35">
      <c r="A180" s="121" t="s">
        <v>299</v>
      </c>
      <c r="B180" s="121" t="s">
        <v>474</v>
      </c>
      <c r="C180" s="122">
        <v>11.634775000000001</v>
      </c>
      <c r="D180" s="123">
        <v>2961</v>
      </c>
      <c r="F180" s="182"/>
      <c r="G180" s="183"/>
      <c r="H180" s="184"/>
    </row>
    <row r="181" spans="1:8" ht="15.5" x14ac:dyDescent="0.35">
      <c r="A181" s="121" t="s">
        <v>299</v>
      </c>
      <c r="B181" s="121" t="s">
        <v>475</v>
      </c>
      <c r="C181" s="122">
        <v>13.664955000000001</v>
      </c>
      <c r="D181" s="123">
        <v>3701</v>
      </c>
      <c r="F181" s="182"/>
      <c r="G181" s="183"/>
      <c r="H181" s="184"/>
    </row>
    <row r="182" spans="1:8" ht="15.5" x14ac:dyDescent="0.35">
      <c r="A182" s="121" t="s">
        <v>299</v>
      </c>
      <c r="B182" s="121" t="s">
        <v>476</v>
      </c>
      <c r="C182" s="122">
        <v>5.1574799999999996</v>
      </c>
      <c r="D182" s="123">
        <v>1400</v>
      </c>
      <c r="F182" s="182"/>
      <c r="G182" s="183"/>
      <c r="H182" s="184"/>
    </row>
    <row r="183" spans="1:8" ht="15.5" x14ac:dyDescent="0.35">
      <c r="A183" s="121" t="s">
        <v>299</v>
      </c>
      <c r="B183" s="121" t="s">
        <v>477</v>
      </c>
      <c r="C183" s="122">
        <v>14.452623000000001</v>
      </c>
      <c r="D183" s="123">
        <v>3587</v>
      </c>
      <c r="F183" s="182"/>
      <c r="G183" s="183"/>
      <c r="H183" s="184"/>
    </row>
    <row r="184" spans="1:8" ht="15.5" x14ac:dyDescent="0.35">
      <c r="A184" s="121" t="s">
        <v>299</v>
      </c>
      <c r="B184" s="121" t="s">
        <v>478</v>
      </c>
      <c r="C184" s="122">
        <v>7.8216549999999998</v>
      </c>
      <c r="D184" s="123">
        <v>2589</v>
      </c>
      <c r="F184" s="182"/>
      <c r="G184" s="183"/>
      <c r="H184" s="184"/>
    </row>
    <row r="185" spans="1:8" ht="15.5" x14ac:dyDescent="0.35">
      <c r="A185" s="121" t="s">
        <v>299</v>
      </c>
      <c r="B185" s="121" t="s">
        <v>479</v>
      </c>
      <c r="C185" s="122">
        <v>2.1610429999999998</v>
      </c>
      <c r="D185" s="123">
        <v>667</v>
      </c>
      <c r="F185" s="182"/>
      <c r="G185" s="183"/>
      <c r="H185" s="184"/>
    </row>
    <row r="186" spans="1:8" ht="15.5" x14ac:dyDescent="0.35">
      <c r="A186" s="121" t="s">
        <v>299</v>
      </c>
      <c r="B186" s="121" t="s">
        <v>480</v>
      </c>
      <c r="C186" s="122">
        <v>5.7205630000000003</v>
      </c>
      <c r="D186" s="123">
        <v>1652</v>
      </c>
      <c r="F186" s="182"/>
      <c r="G186" s="183"/>
      <c r="H186" s="184"/>
    </row>
    <row r="187" spans="1:8" ht="15.5" x14ac:dyDescent="0.35">
      <c r="A187" s="121" t="s">
        <v>299</v>
      </c>
      <c r="B187" s="121" t="s">
        <v>481</v>
      </c>
      <c r="C187" s="122">
        <v>3.8785799999999999</v>
      </c>
      <c r="D187" s="123">
        <v>981</v>
      </c>
      <c r="F187" s="182"/>
      <c r="G187" s="183"/>
      <c r="H187" s="184"/>
    </row>
    <row r="188" spans="1:8" ht="15.5" x14ac:dyDescent="0.35">
      <c r="A188" s="121" t="s">
        <v>299</v>
      </c>
      <c r="B188" s="121" t="s">
        <v>482</v>
      </c>
      <c r="C188" s="122">
        <v>7.5105399999999998</v>
      </c>
      <c r="D188" s="123">
        <v>2178</v>
      </c>
      <c r="F188" s="182"/>
      <c r="G188" s="183"/>
      <c r="H188" s="184"/>
    </row>
    <row r="189" spans="1:8" ht="15.5" x14ac:dyDescent="0.35">
      <c r="A189" s="121" t="s">
        <v>299</v>
      </c>
      <c r="B189" s="121" t="s">
        <v>483</v>
      </c>
      <c r="C189" s="122">
        <v>6.9147059999999998</v>
      </c>
      <c r="D189" s="123">
        <v>2117</v>
      </c>
      <c r="F189" s="182"/>
      <c r="G189" s="183"/>
      <c r="H189" s="184"/>
    </row>
    <row r="190" spans="1:8" ht="15.5" x14ac:dyDescent="0.35">
      <c r="A190" s="121" t="s">
        <v>299</v>
      </c>
      <c r="B190" s="121" t="s">
        <v>484</v>
      </c>
      <c r="C190" s="122">
        <v>11.182313000000001</v>
      </c>
      <c r="D190" s="123">
        <v>2929</v>
      </c>
      <c r="F190" s="182"/>
      <c r="G190" s="183"/>
      <c r="H190" s="184"/>
    </row>
    <row r="191" spans="1:8" ht="15.5" x14ac:dyDescent="0.35">
      <c r="A191" s="121" t="s">
        <v>299</v>
      </c>
      <c r="B191" s="121" t="s">
        <v>485</v>
      </c>
      <c r="C191" s="122">
        <v>7.5485710000000008</v>
      </c>
      <c r="D191" s="123">
        <v>2634</v>
      </c>
      <c r="F191" s="182"/>
      <c r="G191" s="183"/>
      <c r="H191" s="184"/>
    </row>
    <row r="192" spans="1:8" ht="15.5" x14ac:dyDescent="0.35">
      <c r="A192" s="121" t="s">
        <v>299</v>
      </c>
      <c r="B192" s="121" t="s">
        <v>486</v>
      </c>
      <c r="C192" s="122">
        <v>5.0129400000000004</v>
      </c>
      <c r="D192" s="123">
        <v>1335</v>
      </c>
      <c r="F192" s="182"/>
      <c r="G192" s="183"/>
      <c r="H192" s="184"/>
    </row>
    <row r="193" spans="1:8" ht="15.5" x14ac:dyDescent="0.35">
      <c r="A193" s="121" t="s">
        <v>299</v>
      </c>
      <c r="B193" s="121" t="s">
        <v>487</v>
      </c>
      <c r="C193" s="122">
        <v>9.0234199999999998</v>
      </c>
      <c r="D193" s="123">
        <v>2472</v>
      </c>
      <c r="F193" s="182"/>
      <c r="G193" s="183"/>
      <c r="H193" s="184"/>
    </row>
    <row r="194" spans="1:8" ht="15.5" x14ac:dyDescent="0.35">
      <c r="A194" s="121" t="s">
        <v>299</v>
      </c>
      <c r="B194" s="121" t="s">
        <v>488</v>
      </c>
      <c r="C194" s="122">
        <v>3.1452100000000001</v>
      </c>
      <c r="D194" s="123">
        <v>581</v>
      </c>
      <c r="F194" s="182"/>
      <c r="G194" s="183"/>
      <c r="H194" s="184"/>
    </row>
    <row r="195" spans="1:8" ht="15.5" x14ac:dyDescent="0.35">
      <c r="A195" s="121" t="s">
        <v>299</v>
      </c>
      <c r="B195" s="121" t="s">
        <v>489</v>
      </c>
      <c r="C195" s="122">
        <v>7.300459</v>
      </c>
      <c r="D195" s="123">
        <v>2075</v>
      </c>
      <c r="F195" s="182"/>
      <c r="G195" s="183"/>
      <c r="H195" s="184"/>
    </row>
    <row r="196" spans="1:8" ht="15.5" x14ac:dyDescent="0.35">
      <c r="A196" s="121" t="s">
        <v>299</v>
      </c>
      <c r="B196" s="121" t="s">
        <v>490</v>
      </c>
      <c r="C196" s="122">
        <v>1.8055320000000001</v>
      </c>
      <c r="D196" s="123">
        <v>465</v>
      </c>
      <c r="F196" s="182"/>
      <c r="G196" s="183"/>
      <c r="H196" s="184"/>
    </row>
    <row r="197" spans="1:8" ht="15.5" x14ac:dyDescent="0.35">
      <c r="A197" s="121" t="s">
        <v>299</v>
      </c>
      <c r="B197" s="121" t="s">
        <v>491</v>
      </c>
      <c r="C197" s="122">
        <v>2.442348</v>
      </c>
      <c r="D197" s="123">
        <v>440</v>
      </c>
      <c r="F197" s="182"/>
      <c r="G197" s="183"/>
      <c r="H197" s="184"/>
    </row>
    <row r="198" spans="1:8" ht="15.5" x14ac:dyDescent="0.35">
      <c r="A198" s="121" t="s">
        <v>299</v>
      </c>
      <c r="B198" s="121" t="s">
        <v>492</v>
      </c>
      <c r="C198" s="122">
        <v>3.8908700000000001</v>
      </c>
      <c r="D198" s="123">
        <v>1093</v>
      </c>
      <c r="F198" s="182"/>
      <c r="G198" s="183"/>
      <c r="H198" s="184"/>
    </row>
    <row r="199" spans="1:8" ht="15.5" x14ac:dyDescent="0.35">
      <c r="A199" s="121" t="s">
        <v>299</v>
      </c>
      <c r="B199" s="121" t="s">
        <v>493</v>
      </c>
      <c r="C199" s="122">
        <v>4.8429230000000008</v>
      </c>
      <c r="D199" s="123">
        <v>1279</v>
      </c>
      <c r="F199" s="182"/>
      <c r="G199" s="183"/>
      <c r="H199" s="184"/>
    </row>
    <row r="200" spans="1:8" ht="15.5" x14ac:dyDescent="0.35">
      <c r="A200" s="121" t="s">
        <v>299</v>
      </c>
      <c r="B200" s="121" t="s">
        <v>494</v>
      </c>
      <c r="C200" s="122">
        <v>8.5443499999999997</v>
      </c>
      <c r="D200" s="123">
        <v>2022</v>
      </c>
      <c r="F200" s="182"/>
      <c r="G200" s="183"/>
      <c r="H200" s="184"/>
    </row>
    <row r="201" spans="1:8" ht="15.5" x14ac:dyDescent="0.35">
      <c r="A201" s="121" t="s">
        <v>299</v>
      </c>
      <c r="B201" s="121" t="s">
        <v>495</v>
      </c>
      <c r="C201" s="122">
        <v>4.073734</v>
      </c>
      <c r="D201" s="123">
        <v>1202</v>
      </c>
      <c r="F201" s="182"/>
      <c r="G201" s="183"/>
      <c r="H201" s="184"/>
    </row>
    <row r="202" spans="1:8" ht="15.5" x14ac:dyDescent="0.35">
      <c r="A202" s="121" t="s">
        <v>299</v>
      </c>
      <c r="B202" s="121" t="s">
        <v>496</v>
      </c>
      <c r="C202" s="122">
        <v>1.1757</v>
      </c>
      <c r="D202" s="123">
        <v>284</v>
      </c>
      <c r="F202" s="182"/>
      <c r="G202" s="183"/>
      <c r="H202" s="184"/>
    </row>
    <row r="203" spans="1:8" ht="15.5" x14ac:dyDescent="0.35">
      <c r="A203" s="121" t="s">
        <v>299</v>
      </c>
      <c r="B203" s="121" t="s">
        <v>497</v>
      </c>
      <c r="C203" s="122">
        <v>1.51702</v>
      </c>
      <c r="D203" s="123">
        <v>348</v>
      </c>
      <c r="F203" s="182"/>
      <c r="G203" s="183"/>
      <c r="H203" s="184"/>
    </row>
    <row r="204" spans="1:8" ht="15.5" x14ac:dyDescent="0.35">
      <c r="A204" s="121" t="s">
        <v>299</v>
      </c>
      <c r="B204" s="121" t="s">
        <v>498</v>
      </c>
      <c r="C204" s="122">
        <v>8.6355610000000009</v>
      </c>
      <c r="D204" s="123">
        <v>2248</v>
      </c>
      <c r="F204" s="182"/>
      <c r="G204" s="183"/>
      <c r="H204" s="184"/>
    </row>
    <row r="205" spans="1:8" ht="15.5" x14ac:dyDescent="0.35">
      <c r="A205" s="121" t="s">
        <v>299</v>
      </c>
      <c r="B205" s="121" t="s">
        <v>499</v>
      </c>
      <c r="C205" s="122">
        <v>4.1455659999999996</v>
      </c>
      <c r="D205" s="123">
        <v>1185</v>
      </c>
      <c r="F205" s="182"/>
      <c r="G205" s="183"/>
      <c r="H205" s="184"/>
    </row>
    <row r="206" spans="1:8" ht="15.5" x14ac:dyDescent="0.35">
      <c r="A206" s="121" t="s">
        <v>299</v>
      </c>
      <c r="B206" s="121" t="s">
        <v>500</v>
      </c>
      <c r="C206" s="122">
        <v>5.6768840000000003</v>
      </c>
      <c r="D206" s="123">
        <v>1708</v>
      </c>
      <c r="F206" s="182"/>
      <c r="G206" s="183"/>
      <c r="H206" s="184"/>
    </row>
    <row r="207" spans="1:8" ht="15.5" x14ac:dyDescent="0.35">
      <c r="A207" s="121" t="s">
        <v>299</v>
      </c>
      <c r="B207" s="121" t="s">
        <v>501</v>
      </c>
      <c r="C207" s="122">
        <v>2.6037399999999997</v>
      </c>
      <c r="D207" s="123">
        <v>686</v>
      </c>
      <c r="F207" s="182"/>
      <c r="G207" s="183"/>
      <c r="H207" s="184"/>
    </row>
    <row r="208" spans="1:8" ht="15.5" x14ac:dyDescent="0.35">
      <c r="A208" s="121" t="s">
        <v>299</v>
      </c>
      <c r="B208" s="121" t="s">
        <v>502</v>
      </c>
      <c r="C208" s="122">
        <v>1.9285650000000001</v>
      </c>
      <c r="D208" s="123">
        <v>587</v>
      </c>
      <c r="F208" s="182"/>
      <c r="G208" s="183"/>
      <c r="H208" s="184"/>
    </row>
    <row r="209" spans="1:8" ht="15.5" x14ac:dyDescent="0.35">
      <c r="A209" s="121" t="s">
        <v>299</v>
      </c>
      <c r="B209" s="121" t="s">
        <v>503</v>
      </c>
      <c r="C209" s="122">
        <v>6.5766999999999998</v>
      </c>
      <c r="D209" s="123">
        <v>2096</v>
      </c>
      <c r="F209" s="182"/>
      <c r="G209" s="183"/>
      <c r="H209" s="184"/>
    </row>
    <row r="210" spans="1:8" ht="15.5" x14ac:dyDescent="0.35">
      <c r="A210" s="121" t="s">
        <v>299</v>
      </c>
      <c r="B210" s="121" t="s">
        <v>504</v>
      </c>
      <c r="C210" s="122">
        <v>13.903502</v>
      </c>
      <c r="D210" s="123">
        <v>3554</v>
      </c>
      <c r="F210" s="182"/>
      <c r="G210" s="183"/>
      <c r="H210" s="184"/>
    </row>
    <row r="211" spans="1:8" ht="15.5" x14ac:dyDescent="0.35">
      <c r="A211" s="121" t="s">
        <v>299</v>
      </c>
      <c r="B211" s="121" t="s">
        <v>505</v>
      </c>
      <c r="C211" s="122">
        <v>7.3436620000000001</v>
      </c>
      <c r="D211" s="123">
        <v>1988</v>
      </c>
      <c r="F211" s="182"/>
      <c r="G211" s="183"/>
      <c r="H211" s="184"/>
    </row>
    <row r="212" spans="1:8" ht="15.5" x14ac:dyDescent="0.35">
      <c r="A212" s="121" t="s">
        <v>299</v>
      </c>
      <c r="B212" s="121" t="s">
        <v>506</v>
      </c>
      <c r="C212" s="122">
        <v>7.9975639999999997</v>
      </c>
      <c r="D212" s="123">
        <v>2334</v>
      </c>
      <c r="F212" s="182"/>
      <c r="G212" s="183"/>
      <c r="H212" s="184"/>
    </row>
    <row r="213" spans="1:8" ht="15.5" x14ac:dyDescent="0.35">
      <c r="A213" s="121" t="s">
        <v>299</v>
      </c>
      <c r="B213" s="121" t="s">
        <v>507</v>
      </c>
      <c r="C213" s="122">
        <v>2.1616400000000002</v>
      </c>
      <c r="D213" s="123">
        <v>594</v>
      </c>
      <c r="F213" s="182"/>
      <c r="G213" s="183"/>
      <c r="H213" s="184"/>
    </row>
    <row r="214" spans="1:8" ht="15.5" x14ac:dyDescent="0.35">
      <c r="A214" s="121" t="s">
        <v>299</v>
      </c>
      <c r="B214" s="121" t="s">
        <v>508</v>
      </c>
      <c r="C214" s="122">
        <v>5.2163720000000007</v>
      </c>
      <c r="D214" s="123">
        <v>1681</v>
      </c>
      <c r="F214" s="182"/>
      <c r="G214" s="183"/>
      <c r="H214" s="184"/>
    </row>
    <row r="215" spans="1:8" ht="15.5" x14ac:dyDescent="0.35">
      <c r="A215" s="121" t="s">
        <v>299</v>
      </c>
      <c r="B215" s="121" t="s">
        <v>509</v>
      </c>
      <c r="C215" s="122">
        <v>4.4308509999999997</v>
      </c>
      <c r="D215" s="123">
        <v>1326</v>
      </c>
      <c r="F215" s="182"/>
      <c r="G215" s="183"/>
      <c r="H215" s="184"/>
    </row>
    <row r="216" spans="1:8" ht="15.5" x14ac:dyDescent="0.35">
      <c r="A216" s="121" t="s">
        <v>299</v>
      </c>
      <c r="B216" s="121" t="s">
        <v>510</v>
      </c>
      <c r="C216" s="122">
        <v>9.0515179999999997</v>
      </c>
      <c r="D216" s="123">
        <v>2875</v>
      </c>
      <c r="F216" s="182"/>
      <c r="G216" s="183"/>
      <c r="H216" s="184"/>
    </row>
    <row r="217" spans="1:8" ht="15.5" x14ac:dyDescent="0.35">
      <c r="A217" s="121" t="s">
        <v>299</v>
      </c>
      <c r="B217" s="121" t="s">
        <v>511</v>
      </c>
      <c r="C217" s="122">
        <v>2.55118</v>
      </c>
      <c r="D217" s="123">
        <v>712</v>
      </c>
      <c r="F217" s="182"/>
      <c r="G217" s="183"/>
      <c r="H217" s="184"/>
    </row>
    <row r="218" spans="1:8" ht="15.5" x14ac:dyDescent="0.35">
      <c r="A218" s="121" t="s">
        <v>299</v>
      </c>
      <c r="B218" s="121" t="s">
        <v>512</v>
      </c>
      <c r="C218" s="122">
        <v>10.535864999999999</v>
      </c>
      <c r="D218" s="123">
        <v>2517</v>
      </c>
      <c r="F218" s="182"/>
      <c r="G218" s="183"/>
      <c r="H218" s="184"/>
    </row>
    <row r="219" spans="1:8" ht="15.5" x14ac:dyDescent="0.35">
      <c r="A219" s="121" t="s">
        <v>299</v>
      </c>
      <c r="B219" s="121" t="s">
        <v>513</v>
      </c>
      <c r="C219" s="122">
        <v>12.28097</v>
      </c>
      <c r="D219" s="123">
        <v>2904</v>
      </c>
      <c r="F219" s="182"/>
      <c r="G219" s="183"/>
      <c r="H219" s="184"/>
    </row>
    <row r="220" spans="1:8" ht="15.5" x14ac:dyDescent="0.35">
      <c r="A220" s="121" t="s">
        <v>299</v>
      </c>
      <c r="B220" s="121" t="s">
        <v>514</v>
      </c>
      <c r="C220" s="122">
        <v>6.0196230000000002</v>
      </c>
      <c r="D220" s="123">
        <v>1676</v>
      </c>
      <c r="F220" s="182"/>
      <c r="G220" s="183"/>
      <c r="H220" s="184"/>
    </row>
    <row r="221" spans="1:8" ht="15.5" x14ac:dyDescent="0.35">
      <c r="A221" s="121" t="s">
        <v>299</v>
      </c>
      <c r="B221" s="121" t="s">
        <v>515</v>
      </c>
      <c r="C221" s="122">
        <v>3.5654470000000003</v>
      </c>
      <c r="D221" s="123">
        <v>971</v>
      </c>
      <c r="F221" s="182"/>
      <c r="G221" s="183"/>
      <c r="H221" s="184"/>
    </row>
    <row r="222" spans="1:8" ht="15.5" x14ac:dyDescent="0.35">
      <c r="A222" s="121" t="s">
        <v>299</v>
      </c>
      <c r="B222" s="121" t="s">
        <v>516</v>
      </c>
      <c r="C222" s="122">
        <v>9.5256100000000004</v>
      </c>
      <c r="D222" s="123">
        <v>2506</v>
      </c>
      <c r="F222" s="182"/>
      <c r="G222" s="183"/>
      <c r="H222" s="184"/>
    </row>
    <row r="223" spans="1:8" ht="15.5" x14ac:dyDescent="0.35">
      <c r="A223" s="121" t="s">
        <v>299</v>
      </c>
      <c r="B223" s="121" t="s">
        <v>517</v>
      </c>
      <c r="C223" s="122">
        <v>5.3518889999999999</v>
      </c>
      <c r="D223" s="123">
        <v>1662</v>
      </c>
      <c r="F223" s="182"/>
      <c r="G223" s="183"/>
      <c r="H223" s="184"/>
    </row>
    <row r="224" spans="1:8" ht="15.5" x14ac:dyDescent="0.35">
      <c r="A224" s="121" t="s">
        <v>299</v>
      </c>
      <c r="B224" s="121" t="s">
        <v>518</v>
      </c>
      <c r="C224" s="122">
        <v>5.4800700000000004</v>
      </c>
      <c r="D224" s="123">
        <v>1464</v>
      </c>
      <c r="F224" s="182"/>
      <c r="G224" s="183"/>
      <c r="H224" s="184"/>
    </row>
    <row r="225" spans="1:8" ht="15.5" x14ac:dyDescent="0.35">
      <c r="A225" s="121" t="s">
        <v>299</v>
      </c>
      <c r="B225" s="121" t="s">
        <v>519</v>
      </c>
      <c r="C225" s="122">
        <v>7.5490750000000002</v>
      </c>
      <c r="D225" s="123">
        <v>2115</v>
      </c>
      <c r="F225" s="182"/>
      <c r="G225" s="183"/>
      <c r="H225" s="184"/>
    </row>
    <row r="226" spans="1:8" ht="15.5" x14ac:dyDescent="0.35">
      <c r="A226" s="121" t="s">
        <v>299</v>
      </c>
      <c r="B226" s="121" t="s">
        <v>520</v>
      </c>
      <c r="C226" s="122">
        <v>1.7755449999999999</v>
      </c>
      <c r="D226" s="123">
        <v>419</v>
      </c>
      <c r="F226" s="182"/>
      <c r="G226" s="183"/>
      <c r="H226" s="184"/>
    </row>
    <row r="227" spans="1:8" ht="15.5" x14ac:dyDescent="0.35">
      <c r="A227" s="121" t="s">
        <v>299</v>
      </c>
      <c r="B227" s="121" t="s">
        <v>521</v>
      </c>
      <c r="C227" s="122">
        <v>3.7035960000000001</v>
      </c>
      <c r="D227" s="123">
        <v>1519</v>
      </c>
      <c r="F227" s="182"/>
      <c r="G227" s="183"/>
      <c r="H227" s="184"/>
    </row>
    <row r="228" spans="1:8" ht="15.5" x14ac:dyDescent="0.35">
      <c r="A228" s="121" t="s">
        <v>299</v>
      </c>
      <c r="B228" s="121" t="s">
        <v>522</v>
      </c>
      <c r="C228" s="122">
        <v>2.4244650000000001</v>
      </c>
      <c r="D228" s="123">
        <v>688</v>
      </c>
      <c r="F228" s="182"/>
      <c r="G228" s="183"/>
      <c r="H228" s="184"/>
    </row>
    <row r="229" spans="1:8" ht="15.5" x14ac:dyDescent="0.35">
      <c r="A229" s="121" t="s">
        <v>299</v>
      </c>
      <c r="B229" s="121" t="s">
        <v>523</v>
      </c>
      <c r="C229" s="122">
        <v>10.513368</v>
      </c>
      <c r="D229" s="123">
        <v>2745</v>
      </c>
      <c r="F229" s="182"/>
      <c r="G229" s="183"/>
      <c r="H229" s="184"/>
    </row>
    <row r="230" spans="1:8" ht="15.5" x14ac:dyDescent="0.35">
      <c r="A230" s="121" t="s">
        <v>299</v>
      </c>
      <c r="B230" s="121" t="s">
        <v>524</v>
      </c>
      <c r="C230" s="122">
        <v>9.6925229999999996</v>
      </c>
      <c r="D230" s="123">
        <v>3777</v>
      </c>
      <c r="F230" s="182"/>
      <c r="G230" s="183"/>
      <c r="H230" s="184"/>
    </row>
    <row r="231" spans="1:8" ht="15.5" x14ac:dyDescent="0.35">
      <c r="A231" s="121" t="s">
        <v>299</v>
      </c>
      <c r="B231" s="121" t="s">
        <v>525</v>
      </c>
      <c r="C231" s="122">
        <v>3.5284820000000003</v>
      </c>
      <c r="D231" s="123">
        <v>1002</v>
      </c>
      <c r="F231" s="182"/>
      <c r="G231" s="183"/>
      <c r="H231" s="184"/>
    </row>
    <row r="232" spans="1:8" ht="15.5" x14ac:dyDescent="0.35">
      <c r="A232" s="121" t="s">
        <v>299</v>
      </c>
      <c r="B232" s="121" t="s">
        <v>526</v>
      </c>
      <c r="C232" s="122">
        <v>4.8240259999999999</v>
      </c>
      <c r="D232" s="123">
        <v>1500</v>
      </c>
      <c r="F232" s="182"/>
      <c r="G232" s="183"/>
      <c r="H232" s="184"/>
    </row>
    <row r="233" spans="1:8" ht="15.5" x14ac:dyDescent="0.35">
      <c r="A233" s="121" t="s">
        <v>299</v>
      </c>
      <c r="B233" s="121" t="s">
        <v>527</v>
      </c>
      <c r="C233" s="122">
        <v>11.744752</v>
      </c>
      <c r="D233" s="123">
        <v>3066</v>
      </c>
      <c r="F233" s="182"/>
      <c r="G233" s="183"/>
      <c r="H233" s="184"/>
    </row>
    <row r="234" spans="1:8" ht="15.5" x14ac:dyDescent="0.35">
      <c r="A234" s="121" t="s">
        <v>299</v>
      </c>
      <c r="B234" s="121" t="s">
        <v>528</v>
      </c>
      <c r="C234" s="122">
        <v>3.9810599999999998</v>
      </c>
      <c r="D234" s="123">
        <v>1087</v>
      </c>
      <c r="F234" s="182"/>
      <c r="G234" s="183"/>
      <c r="H234" s="184"/>
    </row>
    <row r="235" spans="1:8" ht="15.5" x14ac:dyDescent="0.35">
      <c r="A235" s="121" t="s">
        <v>299</v>
      </c>
      <c r="B235" s="121" t="s">
        <v>529</v>
      </c>
      <c r="C235" s="122">
        <v>2.2233099999999997</v>
      </c>
      <c r="D235" s="123">
        <v>703</v>
      </c>
      <c r="F235" s="182"/>
      <c r="G235" s="183"/>
      <c r="H235" s="184"/>
    </row>
    <row r="236" spans="1:8" ht="15.5" x14ac:dyDescent="0.35">
      <c r="A236" s="121" t="s">
        <v>299</v>
      </c>
      <c r="B236" s="121" t="s">
        <v>530</v>
      </c>
      <c r="C236" s="122">
        <v>1.90456</v>
      </c>
      <c r="D236" s="123">
        <v>565</v>
      </c>
      <c r="F236" s="182"/>
      <c r="G236" s="183"/>
      <c r="H236" s="184"/>
    </row>
    <row r="237" spans="1:8" ht="15.5" x14ac:dyDescent="0.35">
      <c r="A237" s="121" t="s">
        <v>299</v>
      </c>
      <c r="B237" s="121" t="s">
        <v>531</v>
      </c>
      <c r="C237" s="122">
        <v>7.4269799999999995</v>
      </c>
      <c r="D237" s="123">
        <v>2251</v>
      </c>
      <c r="F237" s="182"/>
      <c r="G237" s="183"/>
      <c r="H237" s="184"/>
    </row>
    <row r="238" spans="1:8" ht="15.5" x14ac:dyDescent="0.35">
      <c r="A238" s="121" t="s">
        <v>299</v>
      </c>
      <c r="B238" s="121" t="s">
        <v>532</v>
      </c>
      <c r="C238" s="122">
        <v>19.948982999999998</v>
      </c>
      <c r="D238" s="123">
        <v>4209</v>
      </c>
      <c r="F238" s="182"/>
      <c r="G238" s="183"/>
      <c r="H238" s="184"/>
    </row>
    <row r="239" spans="1:8" ht="15.5" x14ac:dyDescent="0.35">
      <c r="A239" s="121" t="s">
        <v>299</v>
      </c>
      <c r="B239" s="121" t="s">
        <v>533</v>
      </c>
      <c r="C239" s="122">
        <v>1.54626</v>
      </c>
      <c r="D239" s="123">
        <v>429</v>
      </c>
      <c r="F239" s="182"/>
      <c r="G239" s="183"/>
      <c r="H239" s="184"/>
    </row>
    <row r="240" spans="1:8" ht="15.5" x14ac:dyDescent="0.35">
      <c r="A240" s="121" t="s">
        <v>299</v>
      </c>
      <c r="B240" s="121" t="s">
        <v>534</v>
      </c>
      <c r="C240" s="122">
        <v>1.6005200000000002</v>
      </c>
      <c r="D240" s="123">
        <v>269</v>
      </c>
      <c r="F240" s="182"/>
      <c r="G240" s="183"/>
      <c r="H240" s="184"/>
    </row>
    <row r="241" spans="1:8" ht="15.5" x14ac:dyDescent="0.35">
      <c r="A241" s="121" t="s">
        <v>299</v>
      </c>
      <c r="B241" s="121" t="s">
        <v>535</v>
      </c>
      <c r="C241" s="122">
        <v>5.1298199999999996</v>
      </c>
      <c r="D241" s="123">
        <v>1486</v>
      </c>
      <c r="F241" s="182"/>
      <c r="G241" s="183"/>
      <c r="H241" s="184"/>
    </row>
    <row r="242" spans="1:8" ht="15.5" x14ac:dyDescent="0.35">
      <c r="A242" s="121" t="s">
        <v>299</v>
      </c>
      <c r="B242" s="121" t="s">
        <v>536</v>
      </c>
      <c r="C242" s="122">
        <v>5.0515509999999999</v>
      </c>
      <c r="D242" s="123">
        <v>1387</v>
      </c>
      <c r="F242" s="182"/>
      <c r="G242" s="183"/>
      <c r="H242" s="184"/>
    </row>
    <row r="243" spans="1:8" ht="15.5" x14ac:dyDescent="0.35">
      <c r="A243" s="121" t="s">
        <v>299</v>
      </c>
      <c r="B243" s="121" t="s">
        <v>537</v>
      </c>
      <c r="C243" s="122">
        <v>9.3503309999999988</v>
      </c>
      <c r="D243" s="123">
        <v>2451</v>
      </c>
      <c r="F243" s="182"/>
      <c r="G243" s="183"/>
      <c r="H243" s="184"/>
    </row>
    <row r="244" spans="1:8" ht="15.5" x14ac:dyDescent="0.35">
      <c r="A244" s="121" t="s">
        <v>299</v>
      </c>
      <c r="B244" s="121" t="s">
        <v>538</v>
      </c>
      <c r="C244" s="122">
        <v>0.77648399999999995</v>
      </c>
      <c r="D244" s="123">
        <v>214</v>
      </c>
      <c r="F244" s="182"/>
      <c r="G244" s="183"/>
      <c r="H244" s="184"/>
    </row>
    <row r="245" spans="1:8" ht="15.5" x14ac:dyDescent="0.35">
      <c r="A245" s="121" t="s">
        <v>299</v>
      </c>
      <c r="B245" s="121" t="s">
        <v>539</v>
      </c>
      <c r="C245" s="122">
        <v>7.2616610000000001</v>
      </c>
      <c r="D245" s="123">
        <v>2241</v>
      </c>
      <c r="F245" s="182"/>
      <c r="G245" s="183"/>
      <c r="H245" s="184"/>
    </row>
    <row r="246" spans="1:8" ht="15.5" x14ac:dyDescent="0.35">
      <c r="A246" s="121" t="s">
        <v>299</v>
      </c>
      <c r="B246" s="121" t="s">
        <v>540</v>
      </c>
      <c r="C246" s="122">
        <v>3.02752</v>
      </c>
      <c r="D246" s="123">
        <v>940</v>
      </c>
      <c r="F246" s="182"/>
      <c r="G246" s="183"/>
      <c r="H246" s="184"/>
    </row>
    <row r="247" spans="1:8" ht="15.5" x14ac:dyDescent="0.35">
      <c r="A247" s="121" t="s">
        <v>299</v>
      </c>
      <c r="B247" s="121" t="s">
        <v>541</v>
      </c>
      <c r="C247" s="122">
        <v>4.6254050000000007</v>
      </c>
      <c r="D247" s="123">
        <v>1382</v>
      </c>
      <c r="F247" s="182"/>
      <c r="G247" s="183"/>
      <c r="H247" s="184"/>
    </row>
    <row r="248" spans="1:8" ht="15.5" x14ac:dyDescent="0.35">
      <c r="A248" s="121" t="s">
        <v>299</v>
      </c>
      <c r="B248" s="121" t="s">
        <v>542</v>
      </c>
      <c r="C248" s="122">
        <v>3.7445200000000001</v>
      </c>
      <c r="D248" s="123">
        <v>1099</v>
      </c>
      <c r="F248" s="182"/>
      <c r="G248" s="183"/>
      <c r="H248" s="184"/>
    </row>
    <row r="249" spans="1:8" ht="15.5" x14ac:dyDescent="0.35">
      <c r="A249" s="121" t="s">
        <v>299</v>
      </c>
      <c r="B249" s="121" t="s">
        <v>543</v>
      </c>
      <c r="C249" s="122">
        <v>2.8017439999999998</v>
      </c>
      <c r="D249" s="123">
        <v>810</v>
      </c>
      <c r="F249" s="182"/>
      <c r="G249" s="183"/>
      <c r="H249" s="184"/>
    </row>
    <row r="250" spans="1:8" ht="15.5" x14ac:dyDescent="0.35">
      <c r="A250" s="121" t="s">
        <v>299</v>
      </c>
      <c r="B250" s="121" t="s">
        <v>544</v>
      </c>
      <c r="C250" s="122">
        <v>4.9648060000000003</v>
      </c>
      <c r="D250" s="123">
        <v>1543</v>
      </c>
      <c r="F250" s="182"/>
      <c r="G250" s="183"/>
      <c r="H250" s="184"/>
    </row>
    <row r="251" spans="1:8" ht="15.5" x14ac:dyDescent="0.35">
      <c r="A251" s="121" t="s">
        <v>299</v>
      </c>
      <c r="B251" s="121" t="s">
        <v>545</v>
      </c>
      <c r="C251" s="122">
        <v>8.6332500000000003</v>
      </c>
      <c r="D251" s="123">
        <v>3070</v>
      </c>
      <c r="F251" s="182"/>
      <c r="G251" s="183"/>
      <c r="H251" s="184"/>
    </row>
    <row r="252" spans="1:8" ht="15.5" x14ac:dyDescent="0.35">
      <c r="A252" s="121" t="s">
        <v>299</v>
      </c>
      <c r="B252" s="121" t="s">
        <v>546</v>
      </c>
      <c r="C252" s="122">
        <v>5.5415510000000001</v>
      </c>
      <c r="D252" s="123">
        <v>1308</v>
      </c>
      <c r="F252" s="182"/>
      <c r="G252" s="183"/>
      <c r="H252" s="184"/>
    </row>
    <row r="253" spans="1:8" ht="15.5" x14ac:dyDescent="0.35">
      <c r="A253" s="121" t="s">
        <v>299</v>
      </c>
      <c r="B253" s="121" t="s">
        <v>547</v>
      </c>
      <c r="C253" s="122">
        <v>4.0761899999999995</v>
      </c>
      <c r="D253" s="123">
        <v>1375</v>
      </c>
      <c r="F253" s="182"/>
      <c r="G253" s="183"/>
      <c r="H253" s="184"/>
    </row>
    <row r="254" spans="1:8" ht="15.5" x14ac:dyDescent="0.35">
      <c r="A254" s="121" t="s">
        <v>299</v>
      </c>
      <c r="B254" s="121" t="s">
        <v>548</v>
      </c>
      <c r="C254" s="122">
        <v>4.1664600000000007</v>
      </c>
      <c r="D254" s="123">
        <v>1276</v>
      </c>
      <c r="F254" s="182"/>
      <c r="G254" s="183"/>
      <c r="H254" s="184"/>
    </row>
    <row r="255" spans="1:8" ht="15.5" x14ac:dyDescent="0.35">
      <c r="A255" s="121" t="s">
        <v>299</v>
      </c>
      <c r="B255" s="121" t="s">
        <v>549</v>
      </c>
      <c r="C255" s="122">
        <v>3.8916930000000001</v>
      </c>
      <c r="D255" s="123">
        <v>1200</v>
      </c>
      <c r="F255" s="182"/>
      <c r="G255" s="183"/>
      <c r="H255" s="184"/>
    </row>
    <row r="256" spans="1:8" ht="15.5" x14ac:dyDescent="0.35">
      <c r="A256" s="121" t="s">
        <v>299</v>
      </c>
      <c r="B256" s="121" t="s">
        <v>550</v>
      </c>
      <c r="C256" s="122">
        <v>3.9542799999999998</v>
      </c>
      <c r="D256" s="123">
        <v>1154</v>
      </c>
      <c r="F256" s="182"/>
      <c r="G256" s="183"/>
      <c r="H256" s="184"/>
    </row>
    <row r="257" spans="1:8" ht="15.5" x14ac:dyDescent="0.35">
      <c r="A257" s="121" t="s">
        <v>299</v>
      </c>
      <c r="B257" s="121" t="s">
        <v>551</v>
      </c>
      <c r="C257" s="122">
        <v>3.302845</v>
      </c>
      <c r="D257" s="123">
        <v>1042</v>
      </c>
      <c r="F257" s="182"/>
      <c r="G257" s="183"/>
      <c r="H257" s="184"/>
    </row>
    <row r="258" spans="1:8" ht="15.5" x14ac:dyDescent="0.35">
      <c r="A258" s="121" t="s">
        <v>299</v>
      </c>
      <c r="B258" s="121" t="s">
        <v>552</v>
      </c>
      <c r="C258" s="122">
        <v>7.3135669999999999</v>
      </c>
      <c r="D258" s="123">
        <v>2196</v>
      </c>
      <c r="F258" s="182"/>
      <c r="G258" s="183"/>
      <c r="H258" s="184"/>
    </row>
    <row r="259" spans="1:8" ht="15.5" x14ac:dyDescent="0.35">
      <c r="A259" s="121" t="s">
        <v>299</v>
      </c>
      <c r="B259" s="121" t="s">
        <v>553</v>
      </c>
      <c r="C259" s="122">
        <v>4.4923099999999998</v>
      </c>
      <c r="D259" s="123">
        <v>1494</v>
      </c>
      <c r="F259" s="182"/>
      <c r="G259" s="183"/>
      <c r="H259" s="184"/>
    </row>
    <row r="260" spans="1:8" ht="15.5" x14ac:dyDescent="0.35">
      <c r="A260" s="121" t="s">
        <v>299</v>
      </c>
      <c r="B260" s="121" t="s">
        <v>554</v>
      </c>
      <c r="C260" s="122">
        <v>7.4607800000000006</v>
      </c>
      <c r="D260" s="123">
        <v>2367</v>
      </c>
      <c r="F260" s="182"/>
      <c r="G260" s="183"/>
      <c r="H260" s="184"/>
    </row>
    <row r="261" spans="1:8" ht="15.5" x14ac:dyDescent="0.35">
      <c r="A261" s="121" t="s">
        <v>299</v>
      </c>
      <c r="B261" s="121" t="s">
        <v>555</v>
      </c>
      <c r="C261" s="122">
        <v>5.5357219999999998</v>
      </c>
      <c r="D261" s="123">
        <v>1914</v>
      </c>
      <c r="F261" s="182"/>
      <c r="G261" s="183"/>
      <c r="H261" s="184"/>
    </row>
    <row r="262" spans="1:8" ht="15.5" x14ac:dyDescent="0.35">
      <c r="A262" s="121" t="s">
        <v>299</v>
      </c>
      <c r="B262" s="121" t="s">
        <v>556</v>
      </c>
      <c r="C262" s="122">
        <v>12.293613000000001</v>
      </c>
      <c r="D262" s="123">
        <v>3288</v>
      </c>
      <c r="F262" s="182"/>
      <c r="G262" s="183"/>
      <c r="H262" s="184"/>
    </row>
    <row r="263" spans="1:8" ht="15.5" x14ac:dyDescent="0.35">
      <c r="A263" s="121" t="s">
        <v>299</v>
      </c>
      <c r="B263" s="121" t="s">
        <v>557</v>
      </c>
      <c r="C263" s="122">
        <v>1.73299</v>
      </c>
      <c r="D263" s="123">
        <v>475</v>
      </c>
      <c r="F263" s="182"/>
      <c r="G263" s="183"/>
      <c r="H263" s="184"/>
    </row>
    <row r="264" spans="1:8" ht="15.5" x14ac:dyDescent="0.35">
      <c r="A264" s="121" t="s">
        <v>299</v>
      </c>
      <c r="B264" s="121" t="s">
        <v>558</v>
      </c>
      <c r="C264" s="122">
        <v>1.9412719999999999</v>
      </c>
      <c r="D264" s="123">
        <v>571</v>
      </c>
      <c r="F264" s="182"/>
      <c r="G264" s="183"/>
      <c r="H264" s="184"/>
    </row>
    <row r="265" spans="1:8" ht="15.5" x14ac:dyDescent="0.35">
      <c r="A265" s="121" t="s">
        <v>299</v>
      </c>
      <c r="B265" s="121" t="s">
        <v>559</v>
      </c>
      <c r="C265" s="122">
        <v>2.0215899999999998</v>
      </c>
      <c r="D265" s="123">
        <v>606</v>
      </c>
      <c r="F265" s="182"/>
      <c r="G265" s="183"/>
      <c r="H265" s="184"/>
    </row>
    <row r="266" spans="1:8" ht="15.5" x14ac:dyDescent="0.35">
      <c r="A266" s="121" t="s">
        <v>299</v>
      </c>
      <c r="B266" s="121" t="s">
        <v>560</v>
      </c>
      <c r="C266" s="122">
        <v>1.86537</v>
      </c>
      <c r="D266" s="123">
        <v>657</v>
      </c>
      <c r="F266" s="182"/>
      <c r="G266" s="183"/>
      <c r="H266" s="184"/>
    </row>
    <row r="267" spans="1:8" ht="15.5" x14ac:dyDescent="0.35">
      <c r="A267" s="121" t="s">
        <v>299</v>
      </c>
      <c r="B267" s="121" t="s">
        <v>561</v>
      </c>
      <c r="C267" s="122">
        <v>7.7940060000000004</v>
      </c>
      <c r="D267" s="123">
        <v>1900</v>
      </c>
      <c r="F267" s="182"/>
      <c r="G267" s="183"/>
      <c r="H267" s="184"/>
    </row>
    <row r="268" spans="1:8" ht="15.5" x14ac:dyDescent="0.35">
      <c r="A268" s="121" t="s">
        <v>299</v>
      </c>
      <c r="B268" s="121" t="s">
        <v>562</v>
      </c>
      <c r="C268" s="122">
        <v>7.0951700000000004</v>
      </c>
      <c r="D268" s="123">
        <v>1955</v>
      </c>
      <c r="F268" s="182"/>
      <c r="G268" s="183"/>
      <c r="H268" s="184"/>
    </row>
    <row r="269" spans="1:8" ht="15.5" x14ac:dyDescent="0.35">
      <c r="A269" s="121" t="s">
        <v>299</v>
      </c>
      <c r="B269" s="121" t="s">
        <v>563</v>
      </c>
      <c r="C269" s="122">
        <v>2.1601999999999997</v>
      </c>
      <c r="D269" s="123">
        <v>602</v>
      </c>
      <c r="F269" s="182"/>
      <c r="G269" s="183"/>
      <c r="H269" s="184"/>
    </row>
    <row r="270" spans="1:8" ht="15.5" x14ac:dyDescent="0.35">
      <c r="A270" s="121" t="s">
        <v>299</v>
      </c>
      <c r="B270" s="121" t="s">
        <v>564</v>
      </c>
      <c r="C270" s="122">
        <v>2.2804519999999999</v>
      </c>
      <c r="D270" s="123">
        <v>697</v>
      </c>
      <c r="F270" s="182"/>
      <c r="G270" s="183"/>
      <c r="H270" s="184"/>
    </row>
    <row r="271" spans="1:8" ht="15.5" x14ac:dyDescent="0.35">
      <c r="A271" s="121" t="s">
        <v>299</v>
      </c>
      <c r="B271" s="121" t="s">
        <v>565</v>
      </c>
      <c r="C271" s="122">
        <v>2.1860399999999998</v>
      </c>
      <c r="D271" s="123">
        <v>685</v>
      </c>
      <c r="F271" s="182"/>
      <c r="G271" s="183"/>
      <c r="H271" s="184"/>
    </row>
    <row r="272" spans="1:8" ht="15.5" x14ac:dyDescent="0.35">
      <c r="A272" s="121" t="s">
        <v>299</v>
      </c>
      <c r="B272" s="121" t="s">
        <v>566</v>
      </c>
      <c r="C272" s="122">
        <v>3.73807</v>
      </c>
      <c r="D272" s="123">
        <v>1352</v>
      </c>
      <c r="F272" s="182"/>
      <c r="G272" s="183"/>
      <c r="H272" s="184"/>
    </row>
    <row r="273" spans="1:8" ht="15.5" x14ac:dyDescent="0.35">
      <c r="A273" s="121" t="s">
        <v>299</v>
      </c>
      <c r="B273" s="121" t="s">
        <v>567</v>
      </c>
      <c r="C273" s="122">
        <v>7.7113849999999999</v>
      </c>
      <c r="D273" s="123">
        <v>1983</v>
      </c>
      <c r="F273" s="182"/>
      <c r="G273" s="183"/>
      <c r="H273" s="184"/>
    </row>
    <row r="274" spans="1:8" ht="15.5" x14ac:dyDescent="0.35">
      <c r="A274" s="121" t="s">
        <v>299</v>
      </c>
      <c r="B274" s="121" t="s">
        <v>568</v>
      </c>
      <c r="C274" s="122">
        <v>15.269748999999999</v>
      </c>
      <c r="D274" s="123">
        <v>3900</v>
      </c>
      <c r="F274" s="182"/>
      <c r="G274" s="183"/>
      <c r="H274" s="184"/>
    </row>
    <row r="275" spans="1:8" ht="15.5" x14ac:dyDescent="0.35">
      <c r="A275" s="121" t="s">
        <v>299</v>
      </c>
      <c r="B275" s="121" t="s">
        <v>569</v>
      </c>
      <c r="C275" s="122">
        <v>12.638577000000002</v>
      </c>
      <c r="D275" s="123">
        <v>2787</v>
      </c>
      <c r="F275" s="182"/>
      <c r="G275" s="183"/>
      <c r="H275" s="184"/>
    </row>
    <row r="276" spans="1:8" ht="15.5" x14ac:dyDescent="0.35">
      <c r="A276" s="121" t="s">
        <v>299</v>
      </c>
      <c r="B276" s="121" t="s">
        <v>570</v>
      </c>
      <c r="C276" s="122">
        <v>3.8063700000000003</v>
      </c>
      <c r="D276" s="123">
        <v>1320</v>
      </c>
      <c r="F276" s="182"/>
      <c r="G276" s="183"/>
      <c r="H276" s="184"/>
    </row>
    <row r="277" spans="1:8" ht="15.5" x14ac:dyDescent="0.35">
      <c r="A277" s="121" t="s">
        <v>299</v>
      </c>
      <c r="B277" s="121" t="s">
        <v>571</v>
      </c>
      <c r="C277" s="122">
        <v>3.4523199999999998</v>
      </c>
      <c r="D277" s="123">
        <v>1048</v>
      </c>
      <c r="F277" s="182"/>
      <c r="G277" s="183"/>
      <c r="H277" s="184"/>
    </row>
    <row r="278" spans="1:8" ht="15.5" x14ac:dyDescent="0.35">
      <c r="A278" s="121" t="s">
        <v>299</v>
      </c>
      <c r="B278" s="121" t="s">
        <v>572</v>
      </c>
      <c r="C278" s="122">
        <v>5.6308769999999999</v>
      </c>
      <c r="D278" s="123">
        <v>1487</v>
      </c>
      <c r="F278" s="182"/>
      <c r="G278" s="183"/>
      <c r="H278" s="184"/>
    </row>
    <row r="279" spans="1:8" ht="15.5" x14ac:dyDescent="0.35">
      <c r="A279" s="121" t="s">
        <v>299</v>
      </c>
      <c r="B279" s="121" t="s">
        <v>573</v>
      </c>
      <c r="C279" s="122">
        <v>7.7416700000000001</v>
      </c>
      <c r="D279" s="123">
        <v>1993</v>
      </c>
      <c r="F279" s="182"/>
      <c r="G279" s="183"/>
      <c r="H279" s="184"/>
    </row>
    <row r="280" spans="1:8" ht="15.5" x14ac:dyDescent="0.35">
      <c r="A280" s="121" t="s">
        <v>299</v>
      </c>
      <c r="B280" s="121" t="s">
        <v>574</v>
      </c>
      <c r="C280" s="122">
        <v>7.6003600000000002</v>
      </c>
      <c r="D280" s="123">
        <v>2396</v>
      </c>
      <c r="F280" s="182"/>
      <c r="G280" s="183"/>
      <c r="H280" s="184"/>
    </row>
    <row r="281" spans="1:8" ht="15.5" x14ac:dyDescent="0.35">
      <c r="A281" s="121" t="s">
        <v>299</v>
      </c>
      <c r="B281" s="121" t="s">
        <v>575</v>
      </c>
      <c r="C281" s="122">
        <v>4.9216439999999997</v>
      </c>
      <c r="D281" s="123">
        <v>1488</v>
      </c>
      <c r="F281" s="182"/>
      <c r="G281" s="183"/>
      <c r="H281" s="184"/>
    </row>
    <row r="282" spans="1:8" ht="15.5" x14ac:dyDescent="0.35">
      <c r="A282" s="121" t="s">
        <v>299</v>
      </c>
      <c r="B282" s="121" t="s">
        <v>576</v>
      </c>
      <c r="C282" s="122">
        <v>9.6474299999999999</v>
      </c>
      <c r="D282" s="123">
        <v>2447</v>
      </c>
      <c r="F282" s="182"/>
      <c r="G282" s="183"/>
      <c r="H282" s="184"/>
    </row>
    <row r="283" spans="1:8" ht="15.5" x14ac:dyDescent="0.35">
      <c r="A283" s="121" t="s">
        <v>299</v>
      </c>
      <c r="B283" s="121" t="s">
        <v>577</v>
      </c>
      <c r="C283" s="122">
        <v>4.1553199999999997</v>
      </c>
      <c r="D283" s="123">
        <v>1534</v>
      </c>
      <c r="F283" s="182"/>
      <c r="G283" s="183"/>
      <c r="H283" s="184"/>
    </row>
    <row r="284" spans="1:8" ht="15.5" x14ac:dyDescent="0.35">
      <c r="A284" s="121" t="s">
        <v>299</v>
      </c>
      <c r="B284" s="121" t="s">
        <v>578</v>
      </c>
      <c r="C284" s="122">
        <v>2.6532400000000003</v>
      </c>
      <c r="D284" s="123">
        <v>849</v>
      </c>
      <c r="F284" s="182"/>
      <c r="G284" s="183"/>
      <c r="H284" s="184"/>
    </row>
    <row r="285" spans="1:8" ht="15.5" x14ac:dyDescent="0.35">
      <c r="A285" s="121" t="s">
        <v>299</v>
      </c>
      <c r="B285" s="121" t="s">
        <v>579</v>
      </c>
      <c r="C285" s="122">
        <v>6.5516040000000002</v>
      </c>
      <c r="D285" s="123">
        <v>2488</v>
      </c>
      <c r="F285" s="182"/>
      <c r="G285" s="183"/>
      <c r="H285" s="184"/>
    </row>
    <row r="286" spans="1:8" ht="15.5" x14ac:dyDescent="0.35">
      <c r="A286" s="121" t="s">
        <v>299</v>
      </c>
      <c r="B286" s="121" t="s">
        <v>580</v>
      </c>
      <c r="C286" s="122">
        <v>8.3974799999999998</v>
      </c>
      <c r="D286" s="123">
        <v>2231</v>
      </c>
      <c r="F286" s="182"/>
      <c r="G286" s="183"/>
      <c r="H286" s="184"/>
    </row>
    <row r="287" spans="1:8" ht="15.5" x14ac:dyDescent="0.35">
      <c r="A287" s="121" t="s">
        <v>299</v>
      </c>
      <c r="B287" s="121" t="s">
        <v>581</v>
      </c>
      <c r="C287" s="122">
        <v>11.61073</v>
      </c>
      <c r="D287" s="123">
        <v>3376</v>
      </c>
      <c r="F287" s="182"/>
      <c r="G287" s="183"/>
      <c r="H287" s="184"/>
    </row>
    <row r="288" spans="1:8" ht="15.5" x14ac:dyDescent="0.35">
      <c r="A288" s="121" t="s">
        <v>299</v>
      </c>
      <c r="B288" s="121" t="s">
        <v>582</v>
      </c>
      <c r="C288" s="122">
        <v>5.8266249999999999</v>
      </c>
      <c r="D288" s="123">
        <v>1492</v>
      </c>
      <c r="F288" s="182"/>
      <c r="G288" s="183"/>
      <c r="H288" s="184"/>
    </row>
    <row r="289" spans="1:8" ht="15.5" x14ac:dyDescent="0.35">
      <c r="A289" s="121" t="s">
        <v>299</v>
      </c>
      <c r="B289" s="121" t="s">
        <v>583</v>
      </c>
      <c r="C289" s="122">
        <v>9.8678049999999988</v>
      </c>
      <c r="D289" s="123">
        <v>2716</v>
      </c>
      <c r="F289" s="182"/>
      <c r="G289" s="183"/>
      <c r="H289" s="184"/>
    </row>
    <row r="290" spans="1:8" ht="15.5" x14ac:dyDescent="0.35">
      <c r="A290" s="121" t="s">
        <v>299</v>
      </c>
      <c r="B290" s="121" t="s">
        <v>584</v>
      </c>
      <c r="C290" s="122">
        <v>6.6372210000000003</v>
      </c>
      <c r="D290" s="123">
        <v>1884</v>
      </c>
      <c r="F290" s="182"/>
      <c r="G290" s="183"/>
      <c r="H290" s="184"/>
    </row>
    <row r="291" spans="1:8" ht="15.5" x14ac:dyDescent="0.35">
      <c r="A291" s="121" t="s">
        <v>299</v>
      </c>
      <c r="B291" s="121" t="s">
        <v>585</v>
      </c>
      <c r="C291" s="122">
        <v>9.0805800000000012</v>
      </c>
      <c r="D291" s="123">
        <v>2687</v>
      </c>
      <c r="F291" s="182"/>
      <c r="G291" s="183"/>
      <c r="H291" s="184"/>
    </row>
    <row r="292" spans="1:8" ht="15.5" x14ac:dyDescent="0.35">
      <c r="A292" s="121" t="s">
        <v>299</v>
      </c>
      <c r="B292" s="121" t="s">
        <v>586</v>
      </c>
      <c r="C292" s="122">
        <v>18.998117999999998</v>
      </c>
      <c r="D292" s="123">
        <v>4734</v>
      </c>
      <c r="F292" s="182"/>
      <c r="G292" s="183"/>
      <c r="H292" s="184"/>
    </row>
    <row r="293" spans="1:8" ht="15.5" x14ac:dyDescent="0.35">
      <c r="A293" s="121" t="s">
        <v>299</v>
      </c>
      <c r="B293" s="121" t="s">
        <v>587</v>
      </c>
      <c r="C293" s="122">
        <v>9.744015000000001</v>
      </c>
      <c r="D293" s="123">
        <v>2969</v>
      </c>
      <c r="F293" s="182"/>
      <c r="G293" s="183"/>
      <c r="H293" s="184"/>
    </row>
    <row r="294" spans="1:8" ht="15.5" x14ac:dyDescent="0.35">
      <c r="A294" s="121" t="s">
        <v>299</v>
      </c>
      <c r="B294" s="121" t="s">
        <v>588</v>
      </c>
      <c r="C294" s="122">
        <v>11.50413</v>
      </c>
      <c r="D294" s="123">
        <v>3304</v>
      </c>
      <c r="F294" s="182"/>
      <c r="G294" s="183"/>
      <c r="H294" s="184"/>
    </row>
    <row r="295" spans="1:8" ht="15.5" x14ac:dyDescent="0.35">
      <c r="A295" s="121" t="s">
        <v>299</v>
      </c>
      <c r="B295" s="121" t="s">
        <v>589</v>
      </c>
      <c r="C295" s="122">
        <v>3.21915</v>
      </c>
      <c r="D295" s="123">
        <v>890</v>
      </c>
      <c r="F295" s="182"/>
      <c r="G295" s="183"/>
      <c r="H295" s="184"/>
    </row>
    <row r="296" spans="1:8" ht="15.5" x14ac:dyDescent="0.35">
      <c r="A296" s="121" t="s">
        <v>299</v>
      </c>
      <c r="B296" s="121" t="s">
        <v>590</v>
      </c>
      <c r="C296" s="122">
        <v>7.7810899999999998</v>
      </c>
      <c r="D296" s="123">
        <v>2419</v>
      </c>
      <c r="F296" s="182"/>
      <c r="G296" s="183"/>
      <c r="H296" s="184"/>
    </row>
    <row r="297" spans="1:8" ht="15.5" x14ac:dyDescent="0.35">
      <c r="A297" s="121" t="s">
        <v>299</v>
      </c>
      <c r="B297" s="121" t="s">
        <v>591</v>
      </c>
      <c r="C297" s="122">
        <v>10.100775000000001</v>
      </c>
      <c r="D297" s="123">
        <v>2810</v>
      </c>
      <c r="F297" s="182"/>
      <c r="G297" s="183"/>
      <c r="H297" s="184"/>
    </row>
    <row r="298" spans="1:8" ht="15.5" x14ac:dyDescent="0.35">
      <c r="A298" s="121" t="s">
        <v>299</v>
      </c>
      <c r="B298" s="121" t="s">
        <v>592</v>
      </c>
      <c r="C298" s="122">
        <v>9.6532090000000004</v>
      </c>
      <c r="D298" s="123">
        <v>2771</v>
      </c>
      <c r="F298" s="182"/>
      <c r="G298" s="183"/>
      <c r="H298" s="184"/>
    </row>
    <row r="299" spans="1:8" ht="15.5" x14ac:dyDescent="0.35">
      <c r="A299" s="121" t="s">
        <v>299</v>
      </c>
      <c r="B299" s="121" t="s">
        <v>593</v>
      </c>
      <c r="C299" s="122">
        <v>2.299112</v>
      </c>
      <c r="D299" s="123">
        <v>707</v>
      </c>
      <c r="F299" s="182"/>
      <c r="G299" s="183"/>
      <c r="H299" s="184"/>
    </row>
    <row r="300" spans="1:8" ht="15.5" x14ac:dyDescent="0.35">
      <c r="A300" s="121" t="s">
        <v>299</v>
      </c>
      <c r="B300" s="121" t="s">
        <v>594</v>
      </c>
      <c r="C300" s="122">
        <v>8.9245859999999997</v>
      </c>
      <c r="D300" s="123">
        <v>2426</v>
      </c>
      <c r="F300" s="182"/>
      <c r="G300" s="183"/>
      <c r="H300" s="184"/>
    </row>
    <row r="301" spans="1:8" ht="15.5" x14ac:dyDescent="0.35">
      <c r="A301" s="121" t="s">
        <v>299</v>
      </c>
      <c r="B301" s="121" t="s">
        <v>595</v>
      </c>
      <c r="C301" s="122">
        <v>5.2547260000000007</v>
      </c>
      <c r="D301" s="123">
        <v>1291</v>
      </c>
      <c r="F301" s="182"/>
      <c r="G301" s="183"/>
      <c r="H301" s="184"/>
    </row>
    <row r="302" spans="1:8" ht="15.5" x14ac:dyDescent="0.35">
      <c r="A302" s="121" t="s">
        <v>299</v>
      </c>
      <c r="B302" s="121" t="s">
        <v>596</v>
      </c>
      <c r="C302" s="122">
        <v>7.1324800000000002</v>
      </c>
      <c r="D302" s="123">
        <v>1954</v>
      </c>
      <c r="F302" s="182"/>
      <c r="G302" s="183"/>
      <c r="H302" s="184"/>
    </row>
    <row r="303" spans="1:8" ht="15.5" x14ac:dyDescent="0.35">
      <c r="A303" s="121" t="s">
        <v>299</v>
      </c>
      <c r="B303" s="121" t="s">
        <v>597</v>
      </c>
      <c r="C303" s="122">
        <v>9.3811850000000003</v>
      </c>
      <c r="D303" s="123">
        <v>2611</v>
      </c>
      <c r="F303" s="182"/>
      <c r="G303" s="183"/>
      <c r="H303" s="184"/>
    </row>
    <row r="304" spans="1:8" ht="15.5" x14ac:dyDescent="0.35">
      <c r="A304" s="121" t="s">
        <v>299</v>
      </c>
      <c r="B304" s="121" t="s">
        <v>598</v>
      </c>
      <c r="C304" s="122">
        <v>10.074860000000001</v>
      </c>
      <c r="D304" s="123">
        <v>2793</v>
      </c>
      <c r="F304" s="182"/>
      <c r="G304" s="183"/>
      <c r="H304" s="184"/>
    </row>
    <row r="305" spans="1:8" ht="15.5" x14ac:dyDescent="0.35">
      <c r="A305" s="121" t="s">
        <v>299</v>
      </c>
      <c r="B305" s="121" t="s">
        <v>599</v>
      </c>
      <c r="C305" s="122">
        <v>13.753835</v>
      </c>
      <c r="D305" s="123">
        <v>3386</v>
      </c>
      <c r="F305" s="182"/>
      <c r="G305" s="183"/>
      <c r="H305" s="184"/>
    </row>
    <row r="306" spans="1:8" ht="15.5" x14ac:dyDescent="0.35">
      <c r="A306" s="121" t="s">
        <v>299</v>
      </c>
      <c r="B306" s="121" t="s">
        <v>600</v>
      </c>
      <c r="C306" s="122">
        <v>8.8714569999999995</v>
      </c>
      <c r="D306" s="123">
        <v>2214</v>
      </c>
      <c r="F306" s="182"/>
      <c r="G306" s="183"/>
      <c r="H306" s="184"/>
    </row>
    <row r="307" spans="1:8" ht="15.5" x14ac:dyDescent="0.35">
      <c r="A307" s="121" t="s">
        <v>299</v>
      </c>
      <c r="B307" s="121" t="s">
        <v>601</v>
      </c>
      <c r="C307" s="122">
        <v>3.10928</v>
      </c>
      <c r="D307" s="123">
        <v>1024</v>
      </c>
      <c r="F307" s="182"/>
      <c r="G307" s="183"/>
      <c r="H307" s="184"/>
    </row>
    <row r="308" spans="1:8" ht="15.5" x14ac:dyDescent="0.35">
      <c r="A308" s="121" t="s">
        <v>299</v>
      </c>
      <c r="B308" s="121" t="s">
        <v>602</v>
      </c>
      <c r="C308" s="122">
        <v>2.1843900000000001</v>
      </c>
      <c r="D308" s="123">
        <v>656</v>
      </c>
      <c r="F308" s="182"/>
      <c r="G308" s="183"/>
      <c r="H308" s="184"/>
    </row>
    <row r="309" spans="1:8" ht="15.5" x14ac:dyDescent="0.35">
      <c r="A309" s="121" t="s">
        <v>299</v>
      </c>
      <c r="B309" s="121" t="s">
        <v>603</v>
      </c>
      <c r="C309" s="122">
        <v>5.1697239999999995</v>
      </c>
      <c r="D309" s="123">
        <v>1518</v>
      </c>
      <c r="F309" s="182"/>
      <c r="G309" s="183"/>
      <c r="H309" s="184"/>
    </row>
    <row r="310" spans="1:8" ht="15.5" x14ac:dyDescent="0.35">
      <c r="A310" s="121" t="s">
        <v>299</v>
      </c>
      <c r="B310" s="121" t="s">
        <v>604</v>
      </c>
      <c r="C310" s="122">
        <v>5.2203249999999999</v>
      </c>
      <c r="D310" s="123">
        <v>1704</v>
      </c>
      <c r="F310" s="182"/>
      <c r="G310" s="183"/>
      <c r="H310" s="184"/>
    </row>
    <row r="311" spans="1:8" ht="15.5" x14ac:dyDescent="0.35">
      <c r="A311" s="121" t="s">
        <v>299</v>
      </c>
      <c r="B311" s="121" t="s">
        <v>605</v>
      </c>
      <c r="C311" s="122">
        <v>11.709633</v>
      </c>
      <c r="D311" s="123">
        <v>3026</v>
      </c>
      <c r="F311" s="182"/>
      <c r="G311" s="183"/>
      <c r="H311" s="184"/>
    </row>
    <row r="312" spans="1:8" ht="15.5" x14ac:dyDescent="0.35">
      <c r="A312" s="121" t="s">
        <v>299</v>
      </c>
      <c r="B312" s="121" t="s">
        <v>606</v>
      </c>
      <c r="C312" s="122">
        <v>8.5254449999999995</v>
      </c>
      <c r="D312" s="123">
        <v>2569</v>
      </c>
      <c r="F312" s="182"/>
      <c r="G312" s="183"/>
      <c r="H312" s="184"/>
    </row>
    <row r="313" spans="1:8" ht="15.5" x14ac:dyDescent="0.35">
      <c r="A313" s="121" t="s">
        <v>299</v>
      </c>
      <c r="B313" s="121" t="s">
        <v>607</v>
      </c>
      <c r="C313" s="122">
        <v>21.036147</v>
      </c>
      <c r="D313" s="123">
        <v>5164</v>
      </c>
      <c r="F313" s="182"/>
      <c r="G313" s="183"/>
      <c r="H313" s="184"/>
    </row>
    <row r="314" spans="1:8" ht="15.5" x14ac:dyDescent="0.35">
      <c r="A314" s="121" t="s">
        <v>299</v>
      </c>
      <c r="B314" s="121" t="s">
        <v>608</v>
      </c>
      <c r="C314" s="122">
        <v>17.918333000000001</v>
      </c>
      <c r="D314" s="123">
        <v>4481</v>
      </c>
      <c r="F314" s="182"/>
      <c r="G314" s="183"/>
      <c r="H314" s="184"/>
    </row>
    <row r="315" spans="1:8" ht="15.5" x14ac:dyDescent="0.35">
      <c r="A315" s="121" t="s">
        <v>299</v>
      </c>
      <c r="B315" s="121" t="s">
        <v>609</v>
      </c>
      <c r="C315" s="122">
        <v>14.22099</v>
      </c>
      <c r="D315" s="123">
        <v>3328</v>
      </c>
      <c r="F315" s="182"/>
      <c r="G315" s="183"/>
      <c r="H315" s="184"/>
    </row>
    <row r="316" spans="1:8" ht="15.5" x14ac:dyDescent="0.35">
      <c r="A316" s="121" t="s">
        <v>299</v>
      </c>
      <c r="B316" s="121" t="s">
        <v>610</v>
      </c>
      <c r="C316" s="122">
        <v>5.7324250000000001</v>
      </c>
      <c r="D316" s="123">
        <v>1574</v>
      </c>
      <c r="F316" s="182"/>
      <c r="G316" s="183"/>
      <c r="H316" s="184"/>
    </row>
    <row r="317" spans="1:8" ht="15.5" x14ac:dyDescent="0.35">
      <c r="A317" s="121" t="s">
        <v>299</v>
      </c>
      <c r="B317" s="121" t="s">
        <v>611</v>
      </c>
      <c r="C317" s="122">
        <v>11.822867</v>
      </c>
      <c r="D317" s="123">
        <v>2956</v>
      </c>
      <c r="F317" s="182"/>
      <c r="G317" s="183"/>
      <c r="H317" s="184"/>
    </row>
    <row r="318" spans="1:8" ht="15.5" x14ac:dyDescent="0.35">
      <c r="A318" s="121" t="s">
        <v>299</v>
      </c>
      <c r="B318" s="121" t="s">
        <v>612</v>
      </c>
      <c r="C318" s="122">
        <v>14.018990000000001</v>
      </c>
      <c r="D318" s="123">
        <v>3610</v>
      </c>
      <c r="F318" s="182"/>
      <c r="G318" s="183"/>
      <c r="H318" s="184"/>
    </row>
    <row r="319" spans="1:8" ht="15.5" x14ac:dyDescent="0.35">
      <c r="A319" s="121" t="s">
        <v>299</v>
      </c>
      <c r="B319" s="121" t="s">
        <v>613</v>
      </c>
      <c r="C319" s="122">
        <v>7.8506400000000003</v>
      </c>
      <c r="D319" s="123">
        <v>2136</v>
      </c>
      <c r="F319" s="182"/>
      <c r="G319" s="183"/>
      <c r="H319" s="184"/>
    </row>
    <row r="320" spans="1:8" ht="15.5" x14ac:dyDescent="0.35">
      <c r="A320" s="121" t="s">
        <v>299</v>
      </c>
      <c r="B320" s="121" t="s">
        <v>614</v>
      </c>
      <c r="C320" s="122">
        <v>10.173031</v>
      </c>
      <c r="D320" s="123">
        <v>2985</v>
      </c>
      <c r="F320" s="182"/>
      <c r="G320" s="183"/>
      <c r="H320" s="184"/>
    </row>
    <row r="321" spans="1:8" ht="15.5" x14ac:dyDescent="0.35">
      <c r="A321" s="121" t="s">
        <v>299</v>
      </c>
      <c r="B321" s="121" t="s">
        <v>615</v>
      </c>
      <c r="C321" s="122">
        <v>7.6535799999999998</v>
      </c>
      <c r="D321" s="123">
        <v>2207</v>
      </c>
      <c r="F321" s="182"/>
      <c r="G321" s="183"/>
      <c r="H321" s="184"/>
    </row>
    <row r="322" spans="1:8" ht="15.5" x14ac:dyDescent="0.35">
      <c r="A322" s="121" t="s">
        <v>299</v>
      </c>
      <c r="B322" s="121" t="s">
        <v>616</v>
      </c>
      <c r="C322" s="122">
        <v>10.35998</v>
      </c>
      <c r="D322" s="123">
        <v>2830</v>
      </c>
      <c r="F322" s="182"/>
      <c r="G322" s="183"/>
      <c r="H322" s="184"/>
    </row>
    <row r="323" spans="1:8" ht="15.5" x14ac:dyDescent="0.35">
      <c r="A323" s="121" t="s">
        <v>299</v>
      </c>
      <c r="B323" s="121" t="s">
        <v>617</v>
      </c>
      <c r="C323" s="122">
        <v>19.615853999999999</v>
      </c>
      <c r="D323" s="123">
        <v>4078</v>
      </c>
      <c r="F323" s="182"/>
      <c r="G323" s="183"/>
      <c r="H323" s="184"/>
    </row>
    <row r="324" spans="1:8" ht="15.5" x14ac:dyDescent="0.35">
      <c r="A324" s="121" t="s">
        <v>299</v>
      </c>
      <c r="B324" s="121" t="s">
        <v>618</v>
      </c>
      <c r="C324" s="122">
        <v>14.498104999999999</v>
      </c>
      <c r="D324" s="123">
        <v>3371</v>
      </c>
      <c r="F324" s="182"/>
      <c r="G324" s="183"/>
      <c r="H324" s="184"/>
    </row>
    <row r="325" spans="1:8" ht="15.5" x14ac:dyDescent="0.35">
      <c r="A325" s="121" t="s">
        <v>299</v>
      </c>
      <c r="B325" s="121" t="s">
        <v>619</v>
      </c>
      <c r="C325" s="122">
        <v>14.780317999999999</v>
      </c>
      <c r="D325" s="123">
        <v>3574</v>
      </c>
      <c r="F325" s="182"/>
      <c r="G325" s="183"/>
      <c r="H325" s="184"/>
    </row>
    <row r="326" spans="1:8" ht="15.5" x14ac:dyDescent="0.35">
      <c r="A326" s="121" t="s">
        <v>299</v>
      </c>
      <c r="B326" s="121" t="s">
        <v>620</v>
      </c>
      <c r="C326" s="122">
        <v>16.372801000000003</v>
      </c>
      <c r="D326" s="123">
        <v>4799</v>
      </c>
      <c r="F326" s="182"/>
      <c r="G326" s="183"/>
      <c r="H326" s="184"/>
    </row>
    <row r="327" spans="1:8" ht="15.5" x14ac:dyDescent="0.35">
      <c r="A327" s="121" t="s">
        <v>299</v>
      </c>
      <c r="B327" s="121" t="s">
        <v>621</v>
      </c>
      <c r="C327" s="122">
        <v>7.7718809999999996</v>
      </c>
      <c r="D327" s="123">
        <v>2151</v>
      </c>
      <c r="F327" s="182"/>
      <c r="G327" s="183"/>
      <c r="H327" s="184"/>
    </row>
    <row r="328" spans="1:8" ht="15.5" x14ac:dyDescent="0.35">
      <c r="A328" s="121" t="s">
        <v>299</v>
      </c>
      <c r="B328" s="121" t="s">
        <v>622</v>
      </c>
      <c r="C328" s="122">
        <v>6.4175499999999994</v>
      </c>
      <c r="D328" s="123">
        <v>1736</v>
      </c>
      <c r="F328" s="182"/>
      <c r="G328" s="183"/>
      <c r="H328" s="184"/>
    </row>
    <row r="329" spans="1:8" ht="15.5" x14ac:dyDescent="0.35">
      <c r="A329" s="121" t="s">
        <v>299</v>
      </c>
      <c r="B329" s="121" t="s">
        <v>623</v>
      </c>
      <c r="C329" s="122">
        <v>8.2591099999999997</v>
      </c>
      <c r="D329" s="123">
        <v>2925</v>
      </c>
      <c r="F329" s="182"/>
      <c r="G329" s="183"/>
      <c r="H329" s="184"/>
    </row>
    <row r="330" spans="1:8" ht="15.5" x14ac:dyDescent="0.35">
      <c r="A330" s="121" t="s">
        <v>299</v>
      </c>
      <c r="B330" s="121" t="s">
        <v>624</v>
      </c>
      <c r="C330" s="122">
        <v>5.7230150000000002</v>
      </c>
      <c r="D330" s="123">
        <v>1504</v>
      </c>
      <c r="F330" s="182"/>
      <c r="G330" s="183"/>
      <c r="H330" s="184"/>
    </row>
    <row r="331" spans="1:8" ht="15.5" x14ac:dyDescent="0.35">
      <c r="A331" s="121" t="s">
        <v>299</v>
      </c>
      <c r="B331" s="121" t="s">
        <v>625</v>
      </c>
      <c r="C331" s="122">
        <v>19.460615999999998</v>
      </c>
      <c r="D331" s="123">
        <v>5473</v>
      </c>
      <c r="F331" s="182"/>
      <c r="G331" s="183"/>
      <c r="H331" s="184"/>
    </row>
    <row r="332" spans="1:8" ht="15.5" x14ac:dyDescent="0.35">
      <c r="A332" s="121" t="s">
        <v>299</v>
      </c>
      <c r="B332" s="121" t="s">
        <v>626</v>
      </c>
      <c r="C332" s="122">
        <v>8.5598679999999998</v>
      </c>
      <c r="D332" s="123">
        <v>2444</v>
      </c>
      <c r="F332" s="182"/>
      <c r="G332" s="183"/>
      <c r="H332" s="184"/>
    </row>
    <row r="333" spans="1:8" ht="15.5" x14ac:dyDescent="0.35">
      <c r="A333" s="121" t="s">
        <v>299</v>
      </c>
      <c r="B333" s="121" t="s">
        <v>627</v>
      </c>
      <c r="C333" s="122">
        <v>10.660769</v>
      </c>
      <c r="D333" s="123">
        <v>2621</v>
      </c>
      <c r="F333" s="182"/>
      <c r="G333" s="183"/>
      <c r="H333" s="184"/>
    </row>
    <row r="334" spans="1:8" ht="15.5" x14ac:dyDescent="0.35">
      <c r="A334" s="121" t="s">
        <v>299</v>
      </c>
      <c r="B334" s="121" t="s">
        <v>628</v>
      </c>
      <c r="C334" s="122">
        <v>9.1403449999999999</v>
      </c>
      <c r="D334" s="123">
        <v>2371</v>
      </c>
      <c r="F334" s="182"/>
      <c r="G334" s="183"/>
      <c r="H334" s="184"/>
    </row>
    <row r="335" spans="1:8" ht="15.5" x14ac:dyDescent="0.35">
      <c r="A335" s="121" t="s">
        <v>299</v>
      </c>
      <c r="B335" s="121" t="s">
        <v>629</v>
      </c>
      <c r="C335" s="122">
        <v>10.32667</v>
      </c>
      <c r="D335" s="123">
        <v>2569</v>
      </c>
      <c r="F335" s="182"/>
      <c r="G335" s="183"/>
      <c r="H335" s="184"/>
    </row>
    <row r="336" spans="1:8" ht="15.5" x14ac:dyDescent="0.35">
      <c r="A336" s="121" t="s">
        <v>299</v>
      </c>
      <c r="B336" s="121" t="s">
        <v>630</v>
      </c>
      <c r="C336" s="122">
        <v>11.395769999999999</v>
      </c>
      <c r="D336" s="123">
        <v>2789</v>
      </c>
      <c r="F336" s="182"/>
      <c r="G336" s="183"/>
      <c r="H336" s="184"/>
    </row>
    <row r="337" spans="1:8" ht="15.5" x14ac:dyDescent="0.35">
      <c r="A337" s="121" t="s">
        <v>299</v>
      </c>
      <c r="B337" s="121" t="s">
        <v>631</v>
      </c>
      <c r="C337" s="122">
        <v>4.7188550000000005</v>
      </c>
      <c r="D337" s="123">
        <v>1535</v>
      </c>
      <c r="F337" s="182"/>
      <c r="G337" s="183"/>
      <c r="H337" s="184"/>
    </row>
    <row r="338" spans="1:8" ht="15.5" x14ac:dyDescent="0.35">
      <c r="A338" s="121" t="s">
        <v>299</v>
      </c>
      <c r="B338" s="121" t="s">
        <v>632</v>
      </c>
      <c r="C338" s="122">
        <v>6.5429599999999999</v>
      </c>
      <c r="D338" s="123">
        <v>2176</v>
      </c>
      <c r="F338" s="182"/>
      <c r="G338" s="183"/>
      <c r="H338" s="184"/>
    </row>
    <row r="339" spans="1:8" ht="15.5" x14ac:dyDescent="0.35">
      <c r="A339" s="121" t="s">
        <v>299</v>
      </c>
      <c r="B339" s="121" t="s">
        <v>633</v>
      </c>
      <c r="C339" s="122">
        <v>6.3982999999999999</v>
      </c>
      <c r="D339" s="123">
        <v>1940</v>
      </c>
      <c r="F339" s="182"/>
      <c r="G339" s="183"/>
      <c r="H339" s="184"/>
    </row>
    <row r="340" spans="1:8" ht="15.5" x14ac:dyDescent="0.35">
      <c r="A340" s="121" t="s">
        <v>299</v>
      </c>
      <c r="B340" s="121" t="s">
        <v>634</v>
      </c>
      <c r="C340" s="122">
        <v>5.6201019999999993</v>
      </c>
      <c r="D340" s="123">
        <v>1696</v>
      </c>
      <c r="F340" s="182"/>
      <c r="G340" s="183"/>
      <c r="H340" s="184"/>
    </row>
    <row r="341" spans="1:8" ht="15.5" x14ac:dyDescent="0.35">
      <c r="A341" s="121" t="s">
        <v>299</v>
      </c>
      <c r="B341" s="121" t="s">
        <v>635</v>
      </c>
      <c r="C341" s="122">
        <v>5.1962899999999994</v>
      </c>
      <c r="D341" s="123">
        <v>1851</v>
      </c>
      <c r="F341" s="182"/>
      <c r="G341" s="183"/>
      <c r="H341" s="184"/>
    </row>
    <row r="342" spans="1:8" ht="15.5" x14ac:dyDescent="0.35">
      <c r="A342" s="121" t="s">
        <v>299</v>
      </c>
      <c r="B342" s="121" t="s">
        <v>636</v>
      </c>
      <c r="C342" s="122">
        <v>11.103540000000001</v>
      </c>
      <c r="D342" s="123">
        <v>3994</v>
      </c>
      <c r="F342" s="182"/>
      <c r="G342" s="183"/>
      <c r="H342" s="184"/>
    </row>
    <row r="343" spans="1:8" ht="15.5" x14ac:dyDescent="0.35">
      <c r="A343" s="121" t="s">
        <v>299</v>
      </c>
      <c r="B343" s="121" t="s">
        <v>637</v>
      </c>
      <c r="C343" s="122">
        <v>6.8297310000000007</v>
      </c>
      <c r="D343" s="123">
        <v>2217</v>
      </c>
      <c r="F343" s="182"/>
      <c r="G343" s="183"/>
      <c r="H343" s="184"/>
    </row>
    <row r="344" spans="1:8" ht="15.5" x14ac:dyDescent="0.35">
      <c r="A344" s="121" t="s">
        <v>299</v>
      </c>
      <c r="B344" s="121" t="s">
        <v>638</v>
      </c>
      <c r="C344" s="122">
        <v>4.8397000000000006</v>
      </c>
      <c r="D344" s="123">
        <v>1332</v>
      </c>
      <c r="F344" s="182"/>
      <c r="G344" s="183"/>
      <c r="H344" s="184"/>
    </row>
    <row r="345" spans="1:8" ht="15.5" x14ac:dyDescent="0.35">
      <c r="A345" s="121" t="s">
        <v>299</v>
      </c>
      <c r="B345" s="121" t="s">
        <v>639</v>
      </c>
      <c r="C345" s="122">
        <v>2.2100599999999999</v>
      </c>
      <c r="D345" s="123">
        <v>639</v>
      </c>
      <c r="F345" s="182"/>
      <c r="G345" s="183"/>
      <c r="H345" s="184"/>
    </row>
    <row r="346" spans="1:8" ht="15.5" x14ac:dyDescent="0.35">
      <c r="A346" s="121" t="s">
        <v>299</v>
      </c>
      <c r="B346" s="121" t="s">
        <v>640</v>
      </c>
      <c r="C346" s="122">
        <v>4.1300059999999998</v>
      </c>
      <c r="D346" s="123">
        <v>1124</v>
      </c>
      <c r="F346" s="182"/>
      <c r="G346" s="183"/>
      <c r="H346" s="184"/>
    </row>
    <row r="347" spans="1:8" ht="15.5" x14ac:dyDescent="0.35">
      <c r="A347" s="121" t="s">
        <v>299</v>
      </c>
      <c r="B347" s="121" t="s">
        <v>641</v>
      </c>
      <c r="C347" s="122">
        <v>4.1467600000000004</v>
      </c>
      <c r="D347" s="123">
        <v>1234</v>
      </c>
      <c r="F347" s="182"/>
      <c r="G347" s="183"/>
      <c r="H347" s="184"/>
    </row>
    <row r="348" spans="1:8" ht="15.5" x14ac:dyDescent="0.35">
      <c r="A348" s="121" t="s">
        <v>299</v>
      </c>
      <c r="B348" s="121" t="s">
        <v>642</v>
      </c>
      <c r="C348" s="122">
        <v>3.9075349999999998</v>
      </c>
      <c r="D348" s="123">
        <v>1158</v>
      </c>
      <c r="F348" s="182"/>
      <c r="G348" s="183"/>
      <c r="H348" s="184"/>
    </row>
    <row r="349" spans="1:8" ht="15.5" x14ac:dyDescent="0.35">
      <c r="A349" s="121" t="s">
        <v>299</v>
      </c>
      <c r="B349" s="121" t="s">
        <v>643</v>
      </c>
      <c r="C349" s="122">
        <v>4.7821449999999999</v>
      </c>
      <c r="D349" s="123">
        <v>1448</v>
      </c>
      <c r="F349" s="182"/>
      <c r="G349" s="183"/>
      <c r="H349" s="184"/>
    </row>
    <row r="350" spans="1:8" ht="15.5" x14ac:dyDescent="0.35">
      <c r="A350" s="121" t="s">
        <v>299</v>
      </c>
      <c r="B350" s="121" t="s">
        <v>644</v>
      </c>
      <c r="C350" s="122">
        <v>7.9216850000000001</v>
      </c>
      <c r="D350" s="123">
        <v>2060</v>
      </c>
      <c r="F350" s="182"/>
      <c r="G350" s="183"/>
      <c r="H350" s="184"/>
    </row>
    <row r="351" spans="1:8" ht="15.5" x14ac:dyDescent="0.35">
      <c r="A351" s="121" t="s">
        <v>299</v>
      </c>
      <c r="B351" s="121" t="s">
        <v>645</v>
      </c>
      <c r="C351" s="122">
        <v>6.1685800000000004</v>
      </c>
      <c r="D351" s="123">
        <v>1740</v>
      </c>
      <c r="F351" s="182"/>
      <c r="G351" s="183"/>
      <c r="H351" s="184"/>
    </row>
    <row r="352" spans="1:8" ht="15.5" x14ac:dyDescent="0.35">
      <c r="A352" s="121" t="s">
        <v>299</v>
      </c>
      <c r="B352" s="121" t="s">
        <v>646</v>
      </c>
      <c r="C352" s="122">
        <v>8.3154120000000002</v>
      </c>
      <c r="D352" s="123">
        <v>2290</v>
      </c>
      <c r="F352" s="182"/>
      <c r="G352" s="183"/>
      <c r="H352" s="184"/>
    </row>
    <row r="353" spans="1:8" ht="15.5" x14ac:dyDescent="0.35">
      <c r="A353" s="121" t="s">
        <v>299</v>
      </c>
      <c r="B353" s="121" t="s">
        <v>647</v>
      </c>
      <c r="C353" s="122">
        <v>13.810171</v>
      </c>
      <c r="D353" s="123">
        <v>3576</v>
      </c>
      <c r="F353" s="182"/>
      <c r="G353" s="183"/>
      <c r="H353" s="184"/>
    </row>
    <row r="354" spans="1:8" ht="15.5" x14ac:dyDescent="0.35">
      <c r="A354" s="121" t="s">
        <v>299</v>
      </c>
      <c r="B354" s="121" t="s">
        <v>648</v>
      </c>
      <c r="C354" s="122">
        <v>21.676383999999999</v>
      </c>
      <c r="D354" s="123">
        <v>6959</v>
      </c>
      <c r="F354" s="182"/>
      <c r="G354" s="183"/>
      <c r="H354" s="184"/>
    </row>
    <row r="355" spans="1:8" ht="15.5" x14ac:dyDescent="0.35">
      <c r="A355" s="121" t="s">
        <v>299</v>
      </c>
      <c r="B355" s="121" t="s">
        <v>649</v>
      </c>
      <c r="C355" s="122">
        <v>12.569155</v>
      </c>
      <c r="D355" s="123">
        <v>4696</v>
      </c>
      <c r="F355" s="182"/>
      <c r="G355" s="183"/>
      <c r="H355" s="184"/>
    </row>
    <row r="356" spans="1:8" ht="15.5" x14ac:dyDescent="0.35">
      <c r="A356" s="121" t="s">
        <v>299</v>
      </c>
      <c r="B356" s="121" t="s">
        <v>650</v>
      </c>
      <c r="C356" s="122">
        <v>5.5496559999999997</v>
      </c>
      <c r="D356" s="123">
        <v>1675</v>
      </c>
      <c r="F356" s="182"/>
      <c r="G356" s="183"/>
      <c r="H356" s="184"/>
    </row>
    <row r="357" spans="1:8" ht="15.5" x14ac:dyDescent="0.35">
      <c r="A357" s="121" t="s">
        <v>299</v>
      </c>
      <c r="B357" s="121" t="s">
        <v>651</v>
      </c>
      <c r="C357" s="122">
        <v>8.2891209999999997</v>
      </c>
      <c r="D357" s="123">
        <v>2879</v>
      </c>
      <c r="F357" s="182"/>
      <c r="G357" s="183"/>
      <c r="H357" s="184"/>
    </row>
    <row r="358" spans="1:8" ht="15.5" x14ac:dyDescent="0.35">
      <c r="A358" s="121" t="s">
        <v>299</v>
      </c>
      <c r="B358" s="121" t="s">
        <v>652</v>
      </c>
      <c r="C358" s="122">
        <v>2.04583</v>
      </c>
      <c r="D358" s="123">
        <v>295</v>
      </c>
      <c r="F358" s="182"/>
      <c r="G358" s="183"/>
      <c r="H358" s="184"/>
    </row>
    <row r="359" spans="1:8" ht="15.5" x14ac:dyDescent="0.35">
      <c r="A359" s="121" t="s">
        <v>299</v>
      </c>
      <c r="B359" s="121" t="s">
        <v>653</v>
      </c>
      <c r="C359" s="122">
        <v>5.1360799999999998</v>
      </c>
      <c r="D359" s="123">
        <v>1486</v>
      </c>
      <c r="F359" s="182"/>
      <c r="G359" s="183"/>
      <c r="H359" s="184"/>
    </row>
    <row r="360" spans="1:8" ht="15.5" x14ac:dyDescent="0.35">
      <c r="A360" s="121" t="s">
        <v>299</v>
      </c>
      <c r="B360" s="121" t="s">
        <v>654</v>
      </c>
      <c r="C360" s="122">
        <v>2.8559099999999997</v>
      </c>
      <c r="D360" s="123">
        <v>698</v>
      </c>
      <c r="F360" s="182"/>
      <c r="G360" s="183"/>
      <c r="H360" s="184"/>
    </row>
    <row r="361" spans="1:8" ht="15.5" x14ac:dyDescent="0.35">
      <c r="A361" s="121" t="s">
        <v>299</v>
      </c>
      <c r="B361" s="121" t="s">
        <v>655</v>
      </c>
      <c r="C361" s="122">
        <v>2.7269199999999998</v>
      </c>
      <c r="D361" s="123">
        <v>820</v>
      </c>
      <c r="F361" s="182"/>
      <c r="G361" s="183"/>
      <c r="H361" s="184"/>
    </row>
    <row r="362" spans="1:8" ht="15.5" x14ac:dyDescent="0.35">
      <c r="A362" s="121" t="s">
        <v>299</v>
      </c>
      <c r="B362" s="121" t="s">
        <v>656</v>
      </c>
      <c r="C362" s="122">
        <v>4.3298900000000007</v>
      </c>
      <c r="D362" s="123">
        <v>1305</v>
      </c>
      <c r="F362" s="182"/>
      <c r="G362" s="183"/>
      <c r="H362" s="184"/>
    </row>
    <row r="363" spans="1:8" ht="15.5" x14ac:dyDescent="0.35">
      <c r="A363" s="121" t="s">
        <v>299</v>
      </c>
      <c r="B363" s="121" t="s">
        <v>657</v>
      </c>
      <c r="C363" s="122">
        <v>1.3216650000000001</v>
      </c>
      <c r="D363" s="123">
        <v>422</v>
      </c>
      <c r="F363" s="182"/>
      <c r="G363" s="183"/>
      <c r="H363" s="184"/>
    </row>
    <row r="364" spans="1:8" ht="15.5" x14ac:dyDescent="0.35">
      <c r="A364" s="121" t="s">
        <v>299</v>
      </c>
      <c r="B364" s="121" t="s">
        <v>658</v>
      </c>
      <c r="C364" s="122">
        <v>5.9541599999999999</v>
      </c>
      <c r="D364" s="123">
        <v>1796</v>
      </c>
      <c r="F364" s="182"/>
      <c r="G364" s="183"/>
      <c r="H364" s="184"/>
    </row>
    <row r="365" spans="1:8" ht="15.5" x14ac:dyDescent="0.35">
      <c r="A365" s="121" t="s">
        <v>299</v>
      </c>
      <c r="B365" s="121" t="s">
        <v>659</v>
      </c>
      <c r="C365" s="122">
        <v>5.6627320000000001</v>
      </c>
      <c r="D365" s="123">
        <v>1748</v>
      </c>
      <c r="F365" s="182"/>
      <c r="G365" s="183"/>
      <c r="H365" s="184"/>
    </row>
    <row r="366" spans="1:8" ht="15.5" x14ac:dyDescent="0.35">
      <c r="A366" s="121" t="s">
        <v>299</v>
      </c>
      <c r="B366" s="121" t="s">
        <v>660</v>
      </c>
      <c r="C366" s="122">
        <v>5.5921200000000004</v>
      </c>
      <c r="D366" s="123">
        <v>1822</v>
      </c>
      <c r="F366" s="182"/>
      <c r="G366" s="183"/>
      <c r="H366" s="184"/>
    </row>
    <row r="367" spans="1:8" ht="15.5" x14ac:dyDescent="0.35">
      <c r="A367" s="121" t="s">
        <v>299</v>
      </c>
      <c r="B367" s="121" t="s">
        <v>661</v>
      </c>
      <c r="C367" s="122">
        <v>5.3541500000000006</v>
      </c>
      <c r="D367" s="123">
        <v>1673</v>
      </c>
      <c r="F367" s="182"/>
      <c r="G367" s="183"/>
      <c r="H367" s="184"/>
    </row>
    <row r="368" spans="1:8" ht="15.5" x14ac:dyDescent="0.35">
      <c r="A368" s="121" t="s">
        <v>299</v>
      </c>
      <c r="B368" s="121" t="s">
        <v>662</v>
      </c>
      <c r="C368" s="122">
        <v>5.7825410000000002</v>
      </c>
      <c r="D368" s="123">
        <v>1563</v>
      </c>
      <c r="F368" s="182"/>
      <c r="G368" s="183"/>
      <c r="H368" s="184"/>
    </row>
    <row r="369" spans="1:8" ht="15.5" x14ac:dyDescent="0.35">
      <c r="A369" s="121" t="s">
        <v>299</v>
      </c>
      <c r="B369" s="121" t="s">
        <v>663</v>
      </c>
      <c r="C369" s="122">
        <v>7.2151100000000001</v>
      </c>
      <c r="D369" s="123">
        <v>2040</v>
      </c>
      <c r="F369" s="182"/>
      <c r="G369" s="183"/>
      <c r="H369" s="184"/>
    </row>
    <row r="370" spans="1:8" ht="15.5" x14ac:dyDescent="0.35">
      <c r="A370" s="121" t="s">
        <v>299</v>
      </c>
      <c r="B370" s="121" t="s">
        <v>664</v>
      </c>
      <c r="C370" s="122">
        <v>8.9485360000000007</v>
      </c>
      <c r="D370" s="123">
        <v>2070</v>
      </c>
      <c r="F370" s="182"/>
      <c r="G370" s="183"/>
      <c r="H370" s="184"/>
    </row>
    <row r="371" spans="1:8" ht="15.5" x14ac:dyDescent="0.35">
      <c r="A371" s="121" t="s">
        <v>299</v>
      </c>
      <c r="B371" s="121" t="s">
        <v>665</v>
      </c>
      <c r="C371" s="122">
        <v>15.96541</v>
      </c>
      <c r="D371" s="123">
        <v>3785</v>
      </c>
      <c r="F371" s="182"/>
      <c r="G371" s="183"/>
      <c r="H371" s="184"/>
    </row>
    <row r="372" spans="1:8" ht="15.5" x14ac:dyDescent="0.35">
      <c r="A372" s="121" t="s">
        <v>299</v>
      </c>
      <c r="B372" s="121" t="s">
        <v>666</v>
      </c>
      <c r="C372" s="122">
        <v>3.5788250000000001</v>
      </c>
      <c r="D372" s="123">
        <v>1049</v>
      </c>
      <c r="F372" s="182"/>
      <c r="G372" s="183"/>
      <c r="H372" s="184"/>
    </row>
    <row r="373" spans="1:8" ht="15.5" x14ac:dyDescent="0.35">
      <c r="A373" s="121" t="s">
        <v>299</v>
      </c>
      <c r="B373" s="121" t="s">
        <v>667</v>
      </c>
      <c r="C373" s="122">
        <v>4.0822099999999999</v>
      </c>
      <c r="D373" s="123">
        <v>1249</v>
      </c>
      <c r="F373" s="182"/>
      <c r="G373" s="183"/>
      <c r="H373" s="184"/>
    </row>
    <row r="374" spans="1:8" ht="15.5" x14ac:dyDescent="0.35">
      <c r="A374" s="121" t="s">
        <v>299</v>
      </c>
      <c r="B374" s="121" t="s">
        <v>668</v>
      </c>
      <c r="C374" s="122">
        <v>5.0214399999999992</v>
      </c>
      <c r="D374" s="123">
        <v>1488</v>
      </c>
      <c r="F374" s="182"/>
      <c r="G374" s="183"/>
      <c r="H374" s="184"/>
    </row>
    <row r="375" spans="1:8" ht="15.5" x14ac:dyDescent="0.35">
      <c r="A375" s="121" t="s">
        <v>299</v>
      </c>
      <c r="B375" s="121" t="s">
        <v>669</v>
      </c>
      <c r="C375" s="122">
        <v>4.3319999999999999</v>
      </c>
      <c r="D375" s="123">
        <v>1328</v>
      </c>
      <c r="F375" s="182"/>
      <c r="G375" s="183"/>
      <c r="H375" s="184"/>
    </row>
    <row r="376" spans="1:8" ht="15.5" x14ac:dyDescent="0.35">
      <c r="A376" s="121" t="s">
        <v>299</v>
      </c>
      <c r="B376" s="121" t="s">
        <v>670</v>
      </c>
      <c r="C376" s="122">
        <v>2.5886049999999998</v>
      </c>
      <c r="D376" s="123">
        <v>790</v>
      </c>
      <c r="F376" s="182"/>
      <c r="G376" s="183"/>
      <c r="H376" s="184"/>
    </row>
    <row r="377" spans="1:8" ht="15.5" x14ac:dyDescent="0.35">
      <c r="A377" s="121" t="s">
        <v>299</v>
      </c>
      <c r="B377" s="121" t="s">
        <v>671</v>
      </c>
      <c r="C377" s="122">
        <v>9.5185950000000012</v>
      </c>
      <c r="D377" s="123">
        <v>2348</v>
      </c>
      <c r="F377" s="182"/>
      <c r="G377" s="183"/>
      <c r="H377" s="184"/>
    </row>
    <row r="378" spans="1:8" ht="15.5" x14ac:dyDescent="0.35">
      <c r="A378" s="121" t="s">
        <v>299</v>
      </c>
      <c r="B378" s="121" t="s">
        <v>672</v>
      </c>
      <c r="C378" s="122">
        <v>6.8729749999999994</v>
      </c>
      <c r="D378" s="123">
        <v>1924</v>
      </c>
      <c r="F378" s="182"/>
      <c r="G378" s="183"/>
      <c r="H378" s="184"/>
    </row>
    <row r="379" spans="1:8" ht="15.5" x14ac:dyDescent="0.35">
      <c r="A379" s="121" t="s">
        <v>299</v>
      </c>
      <c r="B379" s="121" t="s">
        <v>673</v>
      </c>
      <c r="C379" s="122">
        <v>9.8535500000000003</v>
      </c>
      <c r="D379" s="123">
        <v>3040</v>
      </c>
      <c r="F379" s="182"/>
      <c r="G379" s="183"/>
      <c r="H379" s="184"/>
    </row>
    <row r="380" spans="1:8" ht="15.5" x14ac:dyDescent="0.35">
      <c r="A380" s="121" t="s">
        <v>299</v>
      </c>
      <c r="B380" s="121" t="s">
        <v>674</v>
      </c>
      <c r="C380" s="122">
        <v>5.2429759999999996</v>
      </c>
      <c r="D380" s="123">
        <v>1686</v>
      </c>
      <c r="F380" s="182"/>
      <c r="G380" s="183"/>
      <c r="H380" s="184"/>
    </row>
    <row r="381" spans="1:8" ht="15.5" x14ac:dyDescent="0.35">
      <c r="A381" s="121" t="s">
        <v>299</v>
      </c>
      <c r="B381" s="121" t="s">
        <v>675</v>
      </c>
      <c r="C381" s="122">
        <v>7.2326049999999995</v>
      </c>
      <c r="D381" s="123">
        <v>1845</v>
      </c>
      <c r="F381" s="182"/>
      <c r="G381" s="183"/>
      <c r="H381" s="184"/>
    </row>
    <row r="382" spans="1:8" ht="15.5" x14ac:dyDescent="0.35">
      <c r="A382" s="121" t="s">
        <v>299</v>
      </c>
      <c r="B382" s="121" t="s">
        <v>676</v>
      </c>
      <c r="C382" s="122">
        <v>3.1941250000000001</v>
      </c>
      <c r="D382" s="123">
        <v>873</v>
      </c>
      <c r="F382" s="182"/>
      <c r="G382" s="183"/>
      <c r="H382" s="184"/>
    </row>
    <row r="383" spans="1:8" ht="15.5" x14ac:dyDescent="0.35">
      <c r="A383" s="121" t="s">
        <v>299</v>
      </c>
      <c r="B383" s="121" t="s">
        <v>677</v>
      </c>
      <c r="C383" s="122">
        <v>5.8026400000000002</v>
      </c>
      <c r="D383" s="123">
        <v>1698</v>
      </c>
      <c r="F383" s="182"/>
      <c r="G383" s="183"/>
      <c r="H383" s="184"/>
    </row>
    <row r="384" spans="1:8" ht="15.5" x14ac:dyDescent="0.35">
      <c r="A384" s="121" t="s">
        <v>299</v>
      </c>
      <c r="B384" s="121" t="s">
        <v>678</v>
      </c>
      <c r="C384" s="122">
        <v>11.18277</v>
      </c>
      <c r="D384" s="123">
        <v>2755</v>
      </c>
      <c r="F384" s="182"/>
      <c r="G384" s="183"/>
      <c r="H384" s="184"/>
    </row>
    <row r="385" spans="1:8" ht="15.5" x14ac:dyDescent="0.35">
      <c r="A385" s="121" t="s">
        <v>299</v>
      </c>
      <c r="B385" s="121" t="s">
        <v>679</v>
      </c>
      <c r="C385" s="122">
        <v>14.605775999999999</v>
      </c>
      <c r="D385" s="123">
        <v>3594</v>
      </c>
      <c r="F385" s="182"/>
      <c r="G385" s="183"/>
      <c r="H385" s="184"/>
    </row>
    <row r="386" spans="1:8" ht="15.5" x14ac:dyDescent="0.35">
      <c r="A386" s="121" t="s">
        <v>299</v>
      </c>
      <c r="B386" s="121" t="s">
        <v>680</v>
      </c>
      <c r="C386" s="122">
        <v>14.097110000000001</v>
      </c>
      <c r="D386" s="123">
        <v>3721</v>
      </c>
      <c r="F386" s="182"/>
      <c r="G386" s="183"/>
      <c r="H386" s="184"/>
    </row>
    <row r="387" spans="1:8" ht="15.5" x14ac:dyDescent="0.35">
      <c r="A387" s="121" t="s">
        <v>299</v>
      </c>
      <c r="B387" s="121" t="s">
        <v>681</v>
      </c>
      <c r="C387" s="122">
        <v>3.4279999999999999</v>
      </c>
      <c r="D387" s="123">
        <v>1105</v>
      </c>
      <c r="F387" s="182"/>
      <c r="G387" s="183"/>
      <c r="H387" s="184"/>
    </row>
    <row r="388" spans="1:8" ht="15.5" x14ac:dyDescent="0.35">
      <c r="A388" s="121" t="s">
        <v>299</v>
      </c>
      <c r="B388" s="121" t="s">
        <v>682</v>
      </c>
      <c r="C388" s="122">
        <v>9.9791720000000002</v>
      </c>
      <c r="D388" s="123">
        <v>2793</v>
      </c>
      <c r="F388" s="182"/>
      <c r="G388" s="183"/>
      <c r="H388" s="184"/>
    </row>
    <row r="389" spans="1:8" ht="15.5" x14ac:dyDescent="0.35">
      <c r="A389" s="121" t="s">
        <v>299</v>
      </c>
      <c r="B389" s="121" t="s">
        <v>683</v>
      </c>
      <c r="C389" s="122">
        <v>8.0082959999999996</v>
      </c>
      <c r="D389" s="123">
        <v>2231</v>
      </c>
      <c r="F389" s="182"/>
      <c r="G389" s="183"/>
      <c r="H389" s="184"/>
    </row>
    <row r="390" spans="1:8" ht="15.5" x14ac:dyDescent="0.35">
      <c r="A390" s="121" t="s">
        <v>299</v>
      </c>
      <c r="B390" s="121" t="s">
        <v>684</v>
      </c>
      <c r="C390" s="122">
        <v>11.588710000000001</v>
      </c>
      <c r="D390" s="123">
        <v>3327</v>
      </c>
      <c r="F390" s="182"/>
      <c r="G390" s="183"/>
      <c r="H390" s="184"/>
    </row>
    <row r="391" spans="1:8" ht="15.5" x14ac:dyDescent="0.35">
      <c r="A391" s="121" t="s">
        <v>299</v>
      </c>
      <c r="B391" s="121" t="s">
        <v>685</v>
      </c>
      <c r="C391" s="122">
        <v>7.8247050000000007</v>
      </c>
      <c r="D391" s="123">
        <v>2075</v>
      </c>
      <c r="F391" s="182"/>
      <c r="G391" s="183"/>
      <c r="H391" s="184"/>
    </row>
    <row r="392" spans="1:8" ht="15.5" x14ac:dyDescent="0.35">
      <c r="A392" s="121" t="s">
        <v>299</v>
      </c>
      <c r="B392" s="121" t="s">
        <v>686</v>
      </c>
      <c r="C392" s="122">
        <v>3.9213400000000003</v>
      </c>
      <c r="D392" s="123">
        <v>1046</v>
      </c>
      <c r="F392" s="182"/>
      <c r="G392" s="183"/>
      <c r="H392" s="184"/>
    </row>
    <row r="393" spans="1:8" ht="15.5" x14ac:dyDescent="0.35">
      <c r="A393" s="121" t="s">
        <v>299</v>
      </c>
      <c r="B393" s="121" t="s">
        <v>687</v>
      </c>
      <c r="C393" s="122">
        <v>14.53436</v>
      </c>
      <c r="D393" s="123">
        <v>3366</v>
      </c>
      <c r="F393" s="182"/>
      <c r="G393" s="183"/>
      <c r="H393" s="184"/>
    </row>
    <row r="394" spans="1:8" ht="15.5" x14ac:dyDescent="0.35">
      <c r="A394" s="121" t="s">
        <v>299</v>
      </c>
      <c r="B394" s="121" t="s">
        <v>688</v>
      </c>
      <c r="C394" s="122">
        <v>6.9150299999999998</v>
      </c>
      <c r="D394" s="123">
        <v>1886</v>
      </c>
      <c r="F394" s="182"/>
      <c r="G394" s="183"/>
      <c r="H394" s="184"/>
    </row>
    <row r="395" spans="1:8" ht="15.5" x14ac:dyDescent="0.35">
      <c r="A395" s="121" t="s">
        <v>299</v>
      </c>
      <c r="B395" s="121" t="s">
        <v>689</v>
      </c>
      <c r="C395" s="122">
        <v>3.0212600000000003</v>
      </c>
      <c r="D395" s="123">
        <v>957</v>
      </c>
      <c r="F395" s="182"/>
      <c r="G395" s="183"/>
      <c r="H395" s="184"/>
    </row>
    <row r="396" spans="1:8" ht="15.5" x14ac:dyDescent="0.35">
      <c r="A396" s="121" t="s">
        <v>299</v>
      </c>
      <c r="B396" s="121" t="s">
        <v>690</v>
      </c>
      <c r="C396" s="122">
        <v>6.5581200000000006</v>
      </c>
      <c r="D396" s="123">
        <v>1863</v>
      </c>
      <c r="F396" s="182"/>
      <c r="G396" s="183"/>
      <c r="H396" s="184"/>
    </row>
    <row r="397" spans="1:8" ht="15.5" x14ac:dyDescent="0.35">
      <c r="A397" s="121" t="s">
        <v>299</v>
      </c>
      <c r="B397" s="121" t="s">
        <v>691</v>
      </c>
      <c r="C397" s="122">
        <v>2.7329999999999997</v>
      </c>
      <c r="D397" s="123">
        <v>858</v>
      </c>
      <c r="F397" s="182"/>
      <c r="G397" s="183"/>
      <c r="H397" s="184"/>
    </row>
    <row r="398" spans="1:8" ht="15.5" x14ac:dyDescent="0.35">
      <c r="A398" s="121" t="s">
        <v>299</v>
      </c>
      <c r="B398" s="121" t="s">
        <v>692</v>
      </c>
      <c r="C398" s="122">
        <v>6.7802449999999999</v>
      </c>
      <c r="D398" s="123">
        <v>1928</v>
      </c>
      <c r="F398" s="182"/>
      <c r="G398" s="183"/>
      <c r="H398" s="184"/>
    </row>
    <row r="399" spans="1:8" ht="15.5" x14ac:dyDescent="0.35">
      <c r="A399" s="121" t="s">
        <v>299</v>
      </c>
      <c r="B399" s="121" t="s">
        <v>693</v>
      </c>
      <c r="C399" s="122">
        <v>3.0093390000000002</v>
      </c>
      <c r="D399" s="123">
        <v>960</v>
      </c>
      <c r="F399" s="182"/>
      <c r="G399" s="183"/>
      <c r="H399" s="184"/>
    </row>
    <row r="400" spans="1:8" ht="15.5" x14ac:dyDescent="0.35">
      <c r="A400" s="121" t="s">
        <v>299</v>
      </c>
      <c r="B400" s="121" t="s">
        <v>694</v>
      </c>
      <c r="C400" s="122">
        <v>11.935280000000001</v>
      </c>
      <c r="D400" s="123">
        <v>2988</v>
      </c>
      <c r="F400" s="182"/>
      <c r="G400" s="183"/>
      <c r="H400" s="184"/>
    </row>
    <row r="401" spans="1:8" ht="15.5" x14ac:dyDescent="0.35">
      <c r="A401" s="121" t="s">
        <v>299</v>
      </c>
      <c r="B401" s="121" t="s">
        <v>695</v>
      </c>
      <c r="C401" s="122">
        <v>4.7795460000000007</v>
      </c>
      <c r="D401" s="123">
        <v>1307</v>
      </c>
      <c r="F401" s="182"/>
      <c r="G401" s="183"/>
      <c r="H401" s="184"/>
    </row>
    <row r="402" spans="1:8" ht="15.5" x14ac:dyDescent="0.35">
      <c r="A402" s="121" t="s">
        <v>299</v>
      </c>
      <c r="B402" s="121" t="s">
        <v>696</v>
      </c>
      <c r="C402" s="122">
        <v>9.9465849999999989</v>
      </c>
      <c r="D402" s="123">
        <v>2355</v>
      </c>
      <c r="F402" s="182"/>
      <c r="G402" s="183"/>
      <c r="H402" s="184"/>
    </row>
    <row r="403" spans="1:8" ht="15.5" x14ac:dyDescent="0.35">
      <c r="A403" s="121" t="s">
        <v>299</v>
      </c>
      <c r="B403" s="121" t="s">
        <v>697</v>
      </c>
      <c r="C403" s="122">
        <v>7.1705969999999999</v>
      </c>
      <c r="D403" s="123">
        <v>2017</v>
      </c>
      <c r="F403" s="182"/>
      <c r="G403" s="183"/>
      <c r="H403" s="184"/>
    </row>
    <row r="404" spans="1:8" ht="15.5" x14ac:dyDescent="0.35">
      <c r="A404" s="121" t="s">
        <v>299</v>
      </c>
      <c r="B404" s="121" t="s">
        <v>698</v>
      </c>
      <c r="C404" s="122">
        <v>11.497975</v>
      </c>
      <c r="D404" s="123">
        <v>2769</v>
      </c>
      <c r="F404" s="182"/>
      <c r="G404" s="183"/>
      <c r="H404" s="184"/>
    </row>
    <row r="405" spans="1:8" ht="15.5" x14ac:dyDescent="0.35">
      <c r="A405" s="121" t="s">
        <v>299</v>
      </c>
      <c r="B405" s="121" t="s">
        <v>699</v>
      </c>
      <c r="C405" s="122">
        <v>18.244847999999998</v>
      </c>
      <c r="D405" s="123">
        <v>4449</v>
      </c>
      <c r="F405" s="182"/>
      <c r="G405" s="183"/>
      <c r="H405" s="184"/>
    </row>
    <row r="406" spans="1:8" ht="15.5" x14ac:dyDescent="0.35">
      <c r="A406" s="121" t="s">
        <v>299</v>
      </c>
      <c r="B406" s="121" t="s">
        <v>700</v>
      </c>
      <c r="C406" s="122">
        <v>3.4060860000000002</v>
      </c>
      <c r="D406" s="123">
        <v>1041</v>
      </c>
      <c r="F406" s="182"/>
      <c r="G406" s="183"/>
      <c r="H406" s="184"/>
    </row>
    <row r="407" spans="1:8" ht="15.5" x14ac:dyDescent="0.35">
      <c r="A407" s="121" t="s">
        <v>299</v>
      </c>
      <c r="B407" s="121" t="s">
        <v>701</v>
      </c>
      <c r="C407" s="122">
        <v>3.5354650000000003</v>
      </c>
      <c r="D407" s="123">
        <v>939</v>
      </c>
      <c r="F407" s="182"/>
      <c r="G407" s="183"/>
      <c r="H407" s="184"/>
    </row>
    <row r="408" spans="1:8" ht="15.5" x14ac:dyDescent="0.35">
      <c r="A408" s="121" t="s">
        <v>299</v>
      </c>
      <c r="B408" s="121" t="s">
        <v>702</v>
      </c>
      <c r="C408" s="122">
        <v>19.691752999999999</v>
      </c>
      <c r="D408" s="123">
        <v>4702</v>
      </c>
      <c r="F408" s="182"/>
      <c r="G408" s="183"/>
      <c r="H408" s="184"/>
    </row>
    <row r="409" spans="1:8" ht="15.5" x14ac:dyDescent="0.35">
      <c r="A409" s="121" t="s">
        <v>299</v>
      </c>
      <c r="B409" s="121" t="s">
        <v>703</v>
      </c>
      <c r="C409" s="122">
        <v>4.3345949999999993</v>
      </c>
      <c r="D409" s="123">
        <v>1353</v>
      </c>
      <c r="F409" s="182"/>
      <c r="G409" s="183"/>
      <c r="H409" s="184"/>
    </row>
    <row r="410" spans="1:8" ht="15.5" x14ac:dyDescent="0.35">
      <c r="A410" s="121" t="s">
        <v>299</v>
      </c>
      <c r="B410" s="121" t="s">
        <v>704</v>
      </c>
      <c r="C410" s="122">
        <v>25.684405999999999</v>
      </c>
      <c r="D410" s="123">
        <v>6813</v>
      </c>
      <c r="F410" s="182"/>
      <c r="G410" s="183"/>
      <c r="H410" s="184"/>
    </row>
    <row r="411" spans="1:8" ht="15.5" x14ac:dyDescent="0.35">
      <c r="A411" s="121" t="s">
        <v>299</v>
      </c>
      <c r="B411" s="121" t="s">
        <v>705</v>
      </c>
      <c r="C411" s="122">
        <v>9.376709</v>
      </c>
      <c r="D411" s="123">
        <v>2370</v>
      </c>
      <c r="F411" s="182"/>
      <c r="G411" s="183"/>
      <c r="H411" s="184"/>
    </row>
    <row r="412" spans="1:8" ht="15.5" x14ac:dyDescent="0.35">
      <c r="A412" s="121" t="s">
        <v>299</v>
      </c>
      <c r="B412" s="121" t="s">
        <v>706</v>
      </c>
      <c r="C412" s="122">
        <v>9.4713159999999998</v>
      </c>
      <c r="D412" s="123">
        <v>2635</v>
      </c>
      <c r="F412" s="182"/>
      <c r="G412" s="183"/>
      <c r="H412" s="184"/>
    </row>
    <row r="413" spans="1:8" ht="15.5" x14ac:dyDescent="0.35">
      <c r="A413" s="121" t="s">
        <v>299</v>
      </c>
      <c r="B413" s="121" t="s">
        <v>707</v>
      </c>
      <c r="C413" s="122">
        <v>18.55106</v>
      </c>
      <c r="D413" s="123">
        <v>4982</v>
      </c>
      <c r="F413" s="182"/>
      <c r="G413" s="183"/>
      <c r="H413" s="184"/>
    </row>
    <row r="414" spans="1:8" ht="15.5" x14ac:dyDescent="0.35">
      <c r="A414" s="121" t="s">
        <v>299</v>
      </c>
      <c r="B414" s="121" t="s">
        <v>708</v>
      </c>
      <c r="C414" s="122">
        <v>16.621400000000001</v>
      </c>
      <c r="D414" s="123">
        <v>4366</v>
      </c>
      <c r="F414" s="182"/>
      <c r="G414" s="183"/>
      <c r="H414" s="184"/>
    </row>
    <row r="415" spans="1:8" ht="15.5" x14ac:dyDescent="0.35">
      <c r="A415" s="121" t="s">
        <v>299</v>
      </c>
      <c r="B415" s="121" t="s">
        <v>709</v>
      </c>
      <c r="C415" s="122">
        <v>14.49776</v>
      </c>
      <c r="D415" s="123">
        <v>3573</v>
      </c>
      <c r="F415" s="182"/>
      <c r="G415" s="183"/>
      <c r="H415" s="184"/>
    </row>
    <row r="416" spans="1:8" ht="15.5" x14ac:dyDescent="0.35">
      <c r="A416" s="121" t="s">
        <v>299</v>
      </c>
      <c r="B416" s="121" t="s">
        <v>710</v>
      </c>
      <c r="C416" s="122">
        <v>9.5716660000000005</v>
      </c>
      <c r="D416" s="123">
        <v>2396</v>
      </c>
      <c r="F416" s="182"/>
      <c r="G416" s="183"/>
      <c r="H416" s="184"/>
    </row>
    <row r="417" spans="1:8" ht="15.5" x14ac:dyDescent="0.35">
      <c r="A417" s="121" t="s">
        <v>299</v>
      </c>
      <c r="B417" s="121" t="s">
        <v>711</v>
      </c>
      <c r="C417" s="122">
        <v>20.700507000000002</v>
      </c>
      <c r="D417" s="123">
        <v>5157</v>
      </c>
      <c r="F417" s="182"/>
      <c r="G417" s="183"/>
      <c r="H417" s="184"/>
    </row>
    <row r="418" spans="1:8" ht="15.5" x14ac:dyDescent="0.35">
      <c r="A418" s="121" t="s">
        <v>299</v>
      </c>
      <c r="B418" s="121" t="s">
        <v>712</v>
      </c>
      <c r="C418" s="122">
        <v>11.349449999999999</v>
      </c>
      <c r="D418" s="123">
        <v>2900</v>
      </c>
      <c r="F418" s="182"/>
      <c r="G418" s="183"/>
      <c r="H418" s="184"/>
    </row>
    <row r="419" spans="1:8" ht="15.5" x14ac:dyDescent="0.35">
      <c r="A419" s="121" t="s">
        <v>299</v>
      </c>
      <c r="B419" s="121" t="s">
        <v>713</v>
      </c>
      <c r="C419" s="122">
        <v>7.316859</v>
      </c>
      <c r="D419" s="123">
        <v>1894</v>
      </c>
      <c r="F419" s="182"/>
      <c r="G419" s="183"/>
      <c r="H419" s="184"/>
    </row>
    <row r="420" spans="1:8" ht="15.5" x14ac:dyDescent="0.35">
      <c r="A420" s="121" t="s">
        <v>299</v>
      </c>
      <c r="B420" s="121" t="s">
        <v>714</v>
      </c>
      <c r="C420" s="122">
        <v>4.9742300000000004</v>
      </c>
      <c r="D420" s="123">
        <v>1782</v>
      </c>
      <c r="F420" s="182"/>
      <c r="G420" s="183"/>
      <c r="H420" s="184"/>
    </row>
    <row r="421" spans="1:8" ht="15.5" x14ac:dyDescent="0.35">
      <c r="A421" s="121" t="s">
        <v>299</v>
      </c>
      <c r="B421" s="121" t="s">
        <v>715</v>
      </c>
      <c r="C421" s="122">
        <v>5.5761099999999999</v>
      </c>
      <c r="D421" s="123">
        <v>1438</v>
      </c>
      <c r="F421" s="182"/>
      <c r="G421" s="183"/>
      <c r="H421" s="184"/>
    </row>
    <row r="422" spans="1:8" ht="15.5" x14ac:dyDescent="0.35">
      <c r="A422" s="121" t="s">
        <v>299</v>
      </c>
      <c r="B422" s="121" t="s">
        <v>716</v>
      </c>
      <c r="C422" s="122">
        <v>16.527255</v>
      </c>
      <c r="D422" s="123">
        <v>4654</v>
      </c>
      <c r="F422" s="182"/>
      <c r="G422" s="183"/>
      <c r="H422" s="184"/>
    </row>
    <row r="423" spans="1:8" ht="15.5" x14ac:dyDescent="0.35">
      <c r="A423" s="121" t="s">
        <v>299</v>
      </c>
      <c r="B423" s="121" t="s">
        <v>717</v>
      </c>
      <c r="C423" s="122">
        <v>8.6578049999999998</v>
      </c>
      <c r="D423" s="123">
        <v>2508</v>
      </c>
      <c r="F423" s="182"/>
      <c r="G423" s="183"/>
      <c r="H423" s="184"/>
    </row>
    <row r="424" spans="1:8" ht="15.5" x14ac:dyDescent="0.35">
      <c r="A424" s="121" t="s">
        <v>299</v>
      </c>
      <c r="B424" s="121" t="s">
        <v>718</v>
      </c>
      <c r="C424" s="122">
        <v>6.8185950000000002</v>
      </c>
      <c r="D424" s="123">
        <v>1733</v>
      </c>
      <c r="F424" s="182"/>
      <c r="G424" s="183"/>
      <c r="H424" s="184"/>
    </row>
    <row r="425" spans="1:8" ht="15.5" x14ac:dyDescent="0.35">
      <c r="A425" s="121" t="s">
        <v>299</v>
      </c>
      <c r="B425" s="121" t="s">
        <v>719</v>
      </c>
      <c r="C425" s="122">
        <v>5.8106999999999998</v>
      </c>
      <c r="D425" s="123">
        <v>1517</v>
      </c>
      <c r="F425" s="182"/>
      <c r="G425" s="183"/>
      <c r="H425" s="184"/>
    </row>
    <row r="426" spans="1:8" ht="15.5" x14ac:dyDescent="0.35">
      <c r="A426" s="121" t="s">
        <v>299</v>
      </c>
      <c r="B426" s="121" t="s">
        <v>720</v>
      </c>
      <c r="C426" s="122">
        <v>13.332331</v>
      </c>
      <c r="D426" s="123">
        <v>3670</v>
      </c>
      <c r="F426" s="182"/>
      <c r="G426" s="183"/>
      <c r="H426" s="184"/>
    </row>
    <row r="427" spans="1:8" ht="15.5" x14ac:dyDescent="0.35">
      <c r="A427" s="121" t="s">
        <v>299</v>
      </c>
      <c r="B427" s="121" t="s">
        <v>721</v>
      </c>
      <c r="C427" s="122">
        <v>6.2728210000000004</v>
      </c>
      <c r="D427" s="123">
        <v>1725</v>
      </c>
      <c r="F427" s="182"/>
      <c r="G427" s="183"/>
      <c r="H427" s="184"/>
    </row>
    <row r="428" spans="1:8" ht="15.5" x14ac:dyDescent="0.35">
      <c r="A428" s="121" t="s">
        <v>299</v>
      </c>
      <c r="B428" s="121" t="s">
        <v>722</v>
      </c>
      <c r="C428" s="122">
        <v>15.612082000000001</v>
      </c>
      <c r="D428" s="123">
        <v>3776</v>
      </c>
      <c r="F428" s="182"/>
      <c r="G428" s="183"/>
      <c r="H428" s="184"/>
    </row>
    <row r="429" spans="1:8" ht="15.5" x14ac:dyDescent="0.35">
      <c r="A429" s="121" t="s">
        <v>299</v>
      </c>
      <c r="B429" s="121" t="s">
        <v>723</v>
      </c>
      <c r="C429" s="122">
        <v>8.9298150000000014</v>
      </c>
      <c r="D429" s="123">
        <v>2443</v>
      </c>
      <c r="F429" s="182"/>
      <c r="G429" s="183"/>
      <c r="H429" s="184"/>
    </row>
    <row r="430" spans="1:8" ht="15.5" x14ac:dyDescent="0.35">
      <c r="A430" s="121" t="s">
        <v>299</v>
      </c>
      <c r="B430" s="121" t="s">
        <v>724</v>
      </c>
      <c r="C430" s="122">
        <v>13.351133000000001</v>
      </c>
      <c r="D430" s="123">
        <v>3393</v>
      </c>
      <c r="F430" s="182"/>
      <c r="G430" s="183"/>
      <c r="H430" s="184"/>
    </row>
    <row r="431" spans="1:8" ht="15.5" x14ac:dyDescent="0.35">
      <c r="A431" s="121" t="s">
        <v>299</v>
      </c>
      <c r="B431" s="121" t="s">
        <v>725</v>
      </c>
      <c r="C431" s="122">
        <v>4.9377800000000001</v>
      </c>
      <c r="D431" s="123">
        <v>1726</v>
      </c>
      <c r="F431" s="182"/>
      <c r="G431" s="183"/>
      <c r="H431" s="184"/>
    </row>
    <row r="432" spans="1:8" ht="15.5" x14ac:dyDescent="0.35">
      <c r="A432" s="121" t="s">
        <v>299</v>
      </c>
      <c r="B432" s="121" t="s">
        <v>726</v>
      </c>
      <c r="C432" s="122">
        <v>5.1262929999999995</v>
      </c>
      <c r="D432" s="123">
        <v>1716</v>
      </c>
      <c r="F432" s="182"/>
      <c r="G432" s="183"/>
      <c r="H432" s="184"/>
    </row>
    <row r="433" spans="1:8" ht="15.5" x14ac:dyDescent="0.35">
      <c r="A433" s="121" t="s">
        <v>299</v>
      </c>
      <c r="B433" s="121" t="s">
        <v>727</v>
      </c>
      <c r="C433" s="122">
        <v>3.4627129999999999</v>
      </c>
      <c r="D433" s="123">
        <v>1117</v>
      </c>
      <c r="F433" s="182"/>
      <c r="G433" s="183"/>
      <c r="H433" s="184"/>
    </row>
    <row r="434" spans="1:8" ht="15.5" x14ac:dyDescent="0.35">
      <c r="A434" s="121" t="s">
        <v>299</v>
      </c>
      <c r="B434" s="121" t="s">
        <v>728</v>
      </c>
      <c r="C434" s="122">
        <v>3.5883599999999998</v>
      </c>
      <c r="D434" s="123">
        <v>958</v>
      </c>
      <c r="F434" s="182"/>
      <c r="G434" s="183"/>
      <c r="H434" s="184"/>
    </row>
    <row r="435" spans="1:8" ht="15.5" x14ac:dyDescent="0.35">
      <c r="A435" s="121" t="s">
        <v>299</v>
      </c>
      <c r="B435" s="121" t="s">
        <v>729</v>
      </c>
      <c r="C435" s="122">
        <v>3.7044790000000001</v>
      </c>
      <c r="D435" s="123">
        <v>1189</v>
      </c>
      <c r="F435" s="182"/>
      <c r="G435" s="183"/>
      <c r="H435" s="184"/>
    </row>
    <row r="436" spans="1:8" ht="15.5" x14ac:dyDescent="0.35">
      <c r="A436" s="121" t="s">
        <v>299</v>
      </c>
      <c r="B436" s="121" t="s">
        <v>730</v>
      </c>
      <c r="C436" s="122">
        <v>5.7207059999999998</v>
      </c>
      <c r="D436" s="123">
        <v>1657</v>
      </c>
      <c r="F436" s="182"/>
      <c r="G436" s="183"/>
      <c r="H436" s="184"/>
    </row>
    <row r="437" spans="1:8" ht="15.5" x14ac:dyDescent="0.35">
      <c r="A437" s="121" t="s">
        <v>299</v>
      </c>
      <c r="B437" s="121" t="s">
        <v>731</v>
      </c>
      <c r="C437" s="122">
        <v>16.135719999999999</v>
      </c>
      <c r="D437" s="123">
        <v>4169</v>
      </c>
      <c r="F437" s="182"/>
      <c r="G437" s="183"/>
      <c r="H437" s="184"/>
    </row>
    <row r="438" spans="1:8" ht="15.5" x14ac:dyDescent="0.35">
      <c r="A438" s="121" t="s">
        <v>299</v>
      </c>
      <c r="B438" s="121" t="s">
        <v>732</v>
      </c>
      <c r="C438" s="122">
        <v>5.2016499999999999</v>
      </c>
      <c r="D438" s="123">
        <v>1655</v>
      </c>
      <c r="F438" s="182"/>
      <c r="G438" s="183"/>
      <c r="H438" s="184"/>
    </row>
    <row r="439" spans="1:8" ht="15.5" x14ac:dyDescent="0.35">
      <c r="A439" s="121" t="s">
        <v>299</v>
      </c>
      <c r="B439" s="121" t="s">
        <v>733</v>
      </c>
      <c r="C439" s="122">
        <v>5.6262460000000001</v>
      </c>
      <c r="D439" s="123">
        <v>1878</v>
      </c>
      <c r="F439" s="182"/>
      <c r="G439" s="183"/>
      <c r="H439" s="184"/>
    </row>
    <row r="440" spans="1:8" ht="15.5" x14ac:dyDescent="0.35">
      <c r="A440" s="121" t="s">
        <v>299</v>
      </c>
      <c r="B440" s="121" t="s">
        <v>734</v>
      </c>
      <c r="C440" s="122">
        <v>13.141605</v>
      </c>
      <c r="D440" s="123">
        <v>3441</v>
      </c>
      <c r="F440" s="182"/>
      <c r="G440" s="183"/>
      <c r="H440" s="184"/>
    </row>
    <row r="441" spans="1:8" ht="15.5" x14ac:dyDescent="0.35">
      <c r="A441" s="121" t="s">
        <v>299</v>
      </c>
      <c r="B441" s="121" t="s">
        <v>735</v>
      </c>
      <c r="C441" s="122">
        <v>7.6923499999999994</v>
      </c>
      <c r="D441" s="123">
        <v>2009</v>
      </c>
      <c r="F441" s="182"/>
      <c r="G441" s="183"/>
      <c r="H441" s="184"/>
    </row>
    <row r="442" spans="1:8" ht="15.5" x14ac:dyDescent="0.35">
      <c r="A442" s="121" t="s">
        <v>299</v>
      </c>
      <c r="B442" s="121" t="s">
        <v>736</v>
      </c>
      <c r="C442" s="122">
        <v>6.4691679999999998</v>
      </c>
      <c r="D442" s="123">
        <v>1723</v>
      </c>
      <c r="F442" s="182"/>
      <c r="G442" s="183"/>
      <c r="H442" s="184"/>
    </row>
    <row r="443" spans="1:8" ht="15.5" x14ac:dyDescent="0.35">
      <c r="A443" s="121" t="s">
        <v>299</v>
      </c>
      <c r="B443" s="121" t="s">
        <v>737</v>
      </c>
      <c r="C443" s="122">
        <v>6.0920350000000001</v>
      </c>
      <c r="D443" s="123">
        <v>2000</v>
      </c>
      <c r="F443" s="182"/>
      <c r="G443" s="183"/>
      <c r="H443" s="184"/>
    </row>
    <row r="444" spans="1:8" ht="15.5" x14ac:dyDescent="0.35">
      <c r="A444" s="121" t="s">
        <v>299</v>
      </c>
      <c r="B444" s="121" t="s">
        <v>738</v>
      </c>
      <c r="C444" s="122">
        <v>4.7412240000000008</v>
      </c>
      <c r="D444" s="123">
        <v>1407</v>
      </c>
      <c r="F444" s="182"/>
      <c r="G444" s="183"/>
      <c r="H444" s="184"/>
    </row>
    <row r="445" spans="1:8" ht="15.5" x14ac:dyDescent="0.35">
      <c r="A445" s="121" t="s">
        <v>299</v>
      </c>
      <c r="B445" s="121" t="s">
        <v>739</v>
      </c>
      <c r="C445" s="122">
        <v>4.9257650000000002</v>
      </c>
      <c r="D445" s="123">
        <v>1838</v>
      </c>
      <c r="F445" s="182"/>
      <c r="G445" s="183"/>
      <c r="H445" s="184"/>
    </row>
    <row r="446" spans="1:8" ht="15.5" x14ac:dyDescent="0.35">
      <c r="A446" s="121" t="s">
        <v>299</v>
      </c>
      <c r="B446" s="121" t="s">
        <v>740</v>
      </c>
      <c r="C446" s="122">
        <v>7.2345699999999997</v>
      </c>
      <c r="D446" s="123">
        <v>2137</v>
      </c>
      <c r="F446" s="182"/>
      <c r="G446" s="183"/>
      <c r="H446" s="184"/>
    </row>
    <row r="447" spans="1:8" ht="15.5" x14ac:dyDescent="0.35">
      <c r="A447" s="121" t="s">
        <v>299</v>
      </c>
      <c r="B447" s="121" t="s">
        <v>741</v>
      </c>
      <c r="C447" s="122">
        <v>7.53775</v>
      </c>
      <c r="D447" s="123">
        <v>2110</v>
      </c>
      <c r="F447" s="182"/>
      <c r="G447" s="183"/>
      <c r="H447" s="184"/>
    </row>
    <row r="448" spans="1:8" ht="15.5" x14ac:dyDescent="0.35">
      <c r="A448" s="121" t="s">
        <v>299</v>
      </c>
      <c r="B448" s="121" t="s">
        <v>742</v>
      </c>
      <c r="C448" s="122">
        <v>6.6114389999999998</v>
      </c>
      <c r="D448" s="123">
        <v>2272</v>
      </c>
      <c r="F448" s="182"/>
      <c r="G448" s="183"/>
      <c r="H448" s="184"/>
    </row>
    <row r="449" spans="1:8" ht="15.5" x14ac:dyDescent="0.35">
      <c r="A449" s="121" t="s">
        <v>299</v>
      </c>
      <c r="B449" s="121" t="s">
        <v>743</v>
      </c>
      <c r="C449" s="122">
        <v>8.7460500000000003</v>
      </c>
      <c r="D449" s="123">
        <v>3112</v>
      </c>
      <c r="F449" s="182"/>
      <c r="G449" s="183"/>
      <c r="H449" s="184"/>
    </row>
    <row r="450" spans="1:8" ht="15.5" x14ac:dyDescent="0.35">
      <c r="A450" s="121" t="s">
        <v>299</v>
      </c>
      <c r="B450" s="121" t="s">
        <v>744</v>
      </c>
      <c r="C450" s="122">
        <v>9.3945249999999998</v>
      </c>
      <c r="D450" s="123">
        <v>3256</v>
      </c>
      <c r="F450" s="182"/>
      <c r="G450" s="183"/>
      <c r="H450" s="184"/>
    </row>
    <row r="451" spans="1:8" ht="15.5" x14ac:dyDescent="0.35">
      <c r="A451" s="121" t="s">
        <v>299</v>
      </c>
      <c r="B451" s="121" t="s">
        <v>745</v>
      </c>
      <c r="C451" s="122">
        <v>9.9471699999999998</v>
      </c>
      <c r="D451" s="123">
        <v>2480</v>
      </c>
      <c r="F451" s="182"/>
      <c r="G451" s="183"/>
      <c r="H451" s="184"/>
    </row>
    <row r="452" spans="1:8" ht="15.5" x14ac:dyDescent="0.35">
      <c r="A452" s="121" t="s">
        <v>299</v>
      </c>
      <c r="B452" s="121" t="s">
        <v>746</v>
      </c>
      <c r="C452" s="122">
        <v>4.0522</v>
      </c>
      <c r="D452" s="123">
        <v>1051</v>
      </c>
      <c r="F452" s="182"/>
      <c r="G452" s="183"/>
      <c r="H452" s="184"/>
    </row>
    <row r="453" spans="1:8" ht="15.5" x14ac:dyDescent="0.35">
      <c r="A453" s="121" t="s">
        <v>299</v>
      </c>
      <c r="B453" s="121" t="s">
        <v>747</v>
      </c>
      <c r="C453" s="122">
        <v>10.06146</v>
      </c>
      <c r="D453" s="123">
        <v>2754</v>
      </c>
      <c r="F453" s="182"/>
      <c r="G453" s="183"/>
      <c r="H453" s="184"/>
    </row>
    <row r="454" spans="1:8" ht="15.5" x14ac:dyDescent="0.35">
      <c r="A454" s="121" t="s">
        <v>299</v>
      </c>
      <c r="B454" s="121" t="s">
        <v>748</v>
      </c>
      <c r="C454" s="122">
        <v>1.6411</v>
      </c>
      <c r="D454" s="123">
        <v>441</v>
      </c>
      <c r="F454" s="182"/>
      <c r="G454" s="183"/>
      <c r="H454" s="184"/>
    </row>
    <row r="455" spans="1:8" ht="15.5" x14ac:dyDescent="0.35">
      <c r="A455" s="121" t="s">
        <v>299</v>
      </c>
      <c r="B455" s="121" t="s">
        <v>749</v>
      </c>
      <c r="C455" s="122">
        <v>3.1631850000000004</v>
      </c>
      <c r="D455" s="123">
        <v>845</v>
      </c>
      <c r="F455" s="182"/>
      <c r="G455" s="183"/>
      <c r="H455" s="184"/>
    </row>
    <row r="456" spans="1:8" ht="15.5" x14ac:dyDescent="0.35">
      <c r="A456" s="121" t="s">
        <v>299</v>
      </c>
      <c r="B456" s="121" t="s">
        <v>750</v>
      </c>
      <c r="C456" s="122">
        <v>13.770809999999999</v>
      </c>
      <c r="D456" s="123">
        <v>3728</v>
      </c>
      <c r="F456" s="182"/>
      <c r="G456" s="183"/>
      <c r="H456" s="184"/>
    </row>
    <row r="457" spans="1:8" ht="15.5" x14ac:dyDescent="0.35">
      <c r="A457" s="121" t="s">
        <v>299</v>
      </c>
      <c r="B457" s="121" t="s">
        <v>751</v>
      </c>
      <c r="C457" s="122">
        <v>17.528357999999997</v>
      </c>
      <c r="D457" s="123">
        <v>4517</v>
      </c>
      <c r="F457" s="182"/>
      <c r="G457" s="183"/>
      <c r="H457" s="184"/>
    </row>
    <row r="458" spans="1:8" ht="15.5" x14ac:dyDescent="0.35">
      <c r="A458" s="121" t="s">
        <v>299</v>
      </c>
      <c r="B458" s="121" t="s">
        <v>752</v>
      </c>
      <c r="C458" s="122">
        <v>5.1158449999999993</v>
      </c>
      <c r="D458" s="123">
        <v>1870</v>
      </c>
      <c r="F458" s="182"/>
      <c r="G458" s="183"/>
      <c r="H458" s="184"/>
    </row>
    <row r="459" spans="1:8" ht="15.5" x14ac:dyDescent="0.35">
      <c r="A459" s="121" t="s">
        <v>299</v>
      </c>
      <c r="B459" s="121" t="s">
        <v>753</v>
      </c>
      <c r="C459" s="122">
        <v>7.0622500000000006</v>
      </c>
      <c r="D459" s="123">
        <v>2008</v>
      </c>
      <c r="F459" s="182"/>
      <c r="G459" s="183"/>
      <c r="H459" s="184"/>
    </row>
    <row r="460" spans="1:8" ht="15.5" x14ac:dyDescent="0.35">
      <c r="A460" s="121" t="s">
        <v>299</v>
      </c>
      <c r="B460" s="121" t="s">
        <v>754</v>
      </c>
      <c r="C460" s="122">
        <v>2.8624449999999997</v>
      </c>
      <c r="D460" s="123">
        <v>795</v>
      </c>
      <c r="F460" s="182"/>
      <c r="G460" s="183"/>
      <c r="H460" s="184"/>
    </row>
    <row r="461" spans="1:8" ht="15.5" x14ac:dyDescent="0.35">
      <c r="A461" s="121" t="s">
        <v>299</v>
      </c>
      <c r="B461" s="121" t="s">
        <v>755</v>
      </c>
      <c r="C461" s="122">
        <v>4.0757180000000002</v>
      </c>
      <c r="D461" s="123">
        <v>1064</v>
      </c>
      <c r="F461" s="182"/>
      <c r="G461" s="183"/>
      <c r="H461" s="184"/>
    </row>
    <row r="462" spans="1:8" ht="15.5" x14ac:dyDescent="0.35">
      <c r="A462" s="121" t="s">
        <v>299</v>
      </c>
      <c r="B462" s="121" t="s">
        <v>756</v>
      </c>
      <c r="C462" s="122">
        <v>5.4571249999999996</v>
      </c>
      <c r="D462" s="123">
        <v>1483</v>
      </c>
      <c r="F462" s="182"/>
      <c r="G462" s="183"/>
      <c r="H462" s="184"/>
    </row>
    <row r="463" spans="1:8" ht="15.5" x14ac:dyDescent="0.35">
      <c r="A463" s="121" t="s">
        <v>299</v>
      </c>
      <c r="B463" s="121" t="s">
        <v>757</v>
      </c>
      <c r="C463" s="122">
        <v>6.8130900000000008</v>
      </c>
      <c r="D463" s="123">
        <v>1879</v>
      </c>
      <c r="F463" s="182"/>
      <c r="G463" s="183"/>
      <c r="H463" s="184"/>
    </row>
    <row r="464" spans="1:8" ht="15.5" x14ac:dyDescent="0.35">
      <c r="A464" s="121" t="s">
        <v>299</v>
      </c>
      <c r="B464" s="121" t="s">
        <v>758</v>
      </c>
      <c r="C464" s="122">
        <v>14.398636000000002</v>
      </c>
      <c r="D464" s="123">
        <v>3950</v>
      </c>
      <c r="F464" s="182"/>
      <c r="G464" s="183"/>
      <c r="H464" s="184"/>
    </row>
    <row r="465" spans="1:8" ht="15.5" x14ac:dyDescent="0.35">
      <c r="A465" s="121" t="s">
        <v>299</v>
      </c>
      <c r="B465" s="121" t="s">
        <v>759</v>
      </c>
      <c r="C465" s="122">
        <v>5.6640239999999995</v>
      </c>
      <c r="D465" s="123">
        <v>1646</v>
      </c>
      <c r="F465" s="182"/>
      <c r="G465" s="183"/>
      <c r="H465" s="184"/>
    </row>
    <row r="466" spans="1:8" ht="15.5" x14ac:dyDescent="0.35">
      <c r="A466" s="121" t="s">
        <v>299</v>
      </c>
      <c r="B466" s="121" t="s">
        <v>760</v>
      </c>
      <c r="C466" s="122">
        <v>10.260145</v>
      </c>
      <c r="D466" s="123">
        <v>2961</v>
      </c>
      <c r="F466" s="182"/>
      <c r="G466" s="183"/>
      <c r="H466" s="184"/>
    </row>
    <row r="467" spans="1:8" ht="15.5" x14ac:dyDescent="0.35">
      <c r="A467" s="121" t="s">
        <v>299</v>
      </c>
      <c r="B467" s="121" t="s">
        <v>761</v>
      </c>
      <c r="C467" s="122">
        <v>11.493034</v>
      </c>
      <c r="D467" s="123">
        <v>2457</v>
      </c>
      <c r="F467" s="182"/>
      <c r="G467" s="183"/>
      <c r="H467" s="184"/>
    </row>
    <row r="468" spans="1:8" ht="15.5" x14ac:dyDescent="0.35">
      <c r="A468" s="121" t="s">
        <v>299</v>
      </c>
      <c r="B468" s="121" t="s">
        <v>762</v>
      </c>
      <c r="C468" s="122">
        <v>8.168474999999999</v>
      </c>
      <c r="D468" s="123">
        <v>2025</v>
      </c>
      <c r="F468" s="182"/>
      <c r="G468" s="183"/>
      <c r="H468" s="184"/>
    </row>
    <row r="469" spans="1:8" ht="15.5" x14ac:dyDescent="0.35">
      <c r="A469" s="121" t="s">
        <v>299</v>
      </c>
      <c r="B469" s="121" t="s">
        <v>763</v>
      </c>
      <c r="C469" s="122">
        <v>16.460478999999999</v>
      </c>
      <c r="D469" s="123">
        <v>4169</v>
      </c>
      <c r="F469" s="182"/>
      <c r="G469" s="183"/>
      <c r="H469" s="184"/>
    </row>
    <row r="470" spans="1:8" ht="15.5" x14ac:dyDescent="0.35">
      <c r="A470" s="121" t="s">
        <v>299</v>
      </c>
      <c r="B470" s="121" t="s">
        <v>764</v>
      </c>
      <c r="C470" s="122">
        <v>10.436324000000001</v>
      </c>
      <c r="D470" s="123">
        <v>2885</v>
      </c>
      <c r="F470" s="182"/>
      <c r="G470" s="183"/>
      <c r="H470" s="184"/>
    </row>
    <row r="471" spans="1:8" ht="15.5" x14ac:dyDescent="0.35">
      <c r="A471" s="121" t="s">
        <v>299</v>
      </c>
      <c r="B471" s="121" t="s">
        <v>765</v>
      </c>
      <c r="C471" s="122">
        <v>4.5863629999999995</v>
      </c>
      <c r="D471" s="123">
        <v>1672</v>
      </c>
      <c r="F471" s="182"/>
      <c r="G471" s="183"/>
      <c r="H471" s="184"/>
    </row>
    <row r="472" spans="1:8" ht="15.5" x14ac:dyDescent="0.35">
      <c r="A472" s="121" t="s">
        <v>299</v>
      </c>
      <c r="B472" s="121" t="s">
        <v>766</v>
      </c>
      <c r="C472" s="122">
        <v>20.400033000000001</v>
      </c>
      <c r="D472" s="123">
        <v>5517</v>
      </c>
      <c r="F472" s="182"/>
      <c r="G472" s="183"/>
      <c r="H472" s="184"/>
    </row>
    <row r="473" spans="1:8" ht="15.5" x14ac:dyDescent="0.35">
      <c r="A473" s="121" t="s">
        <v>299</v>
      </c>
      <c r="B473" s="121" t="s">
        <v>767</v>
      </c>
      <c r="C473" s="122">
        <v>8.2282700000000002</v>
      </c>
      <c r="D473" s="123">
        <v>2075</v>
      </c>
      <c r="F473" s="182"/>
      <c r="G473" s="183"/>
      <c r="H473" s="184"/>
    </row>
    <row r="474" spans="1:8" ht="15.5" x14ac:dyDescent="0.35">
      <c r="A474" s="121" t="s">
        <v>299</v>
      </c>
      <c r="B474" s="121" t="s">
        <v>768</v>
      </c>
      <c r="C474" s="122">
        <v>1.5563400000000001</v>
      </c>
      <c r="D474" s="123">
        <v>430</v>
      </c>
      <c r="F474" s="182"/>
      <c r="G474" s="183"/>
      <c r="H474" s="184"/>
    </row>
    <row r="475" spans="1:8" ht="15.5" x14ac:dyDescent="0.35">
      <c r="A475" s="121" t="s">
        <v>299</v>
      </c>
      <c r="B475" s="121" t="s">
        <v>769</v>
      </c>
      <c r="C475" s="122">
        <v>5.8912750000000003</v>
      </c>
      <c r="D475" s="123">
        <v>1737</v>
      </c>
      <c r="F475" s="182"/>
      <c r="G475" s="183"/>
      <c r="H475" s="184"/>
    </row>
    <row r="476" spans="1:8" ht="15.5" x14ac:dyDescent="0.35">
      <c r="A476" s="121" t="s">
        <v>299</v>
      </c>
      <c r="B476" s="121" t="s">
        <v>770</v>
      </c>
      <c r="C476" s="122">
        <v>21.333781000000002</v>
      </c>
      <c r="D476" s="123">
        <v>5256</v>
      </c>
      <c r="F476" s="182"/>
      <c r="G476" s="183"/>
      <c r="H476" s="184"/>
    </row>
    <row r="477" spans="1:8" ht="15.5" x14ac:dyDescent="0.35">
      <c r="A477" s="121" t="s">
        <v>299</v>
      </c>
      <c r="B477" s="121" t="s">
        <v>771</v>
      </c>
      <c r="C477" s="122">
        <v>17.286857999999999</v>
      </c>
      <c r="D477" s="123">
        <v>4561</v>
      </c>
      <c r="F477" s="182"/>
      <c r="G477" s="183"/>
      <c r="H477" s="184"/>
    </row>
    <row r="478" spans="1:8" ht="15.5" x14ac:dyDescent="0.35">
      <c r="A478" s="121" t="s">
        <v>299</v>
      </c>
      <c r="B478" s="121" t="s">
        <v>772</v>
      </c>
      <c r="C478" s="122">
        <v>1.382234</v>
      </c>
      <c r="D478" s="123">
        <v>387</v>
      </c>
      <c r="F478" s="182"/>
      <c r="G478" s="183"/>
      <c r="H478" s="184"/>
    </row>
    <row r="479" spans="1:8" ht="15.5" x14ac:dyDescent="0.35">
      <c r="A479" s="121" t="s">
        <v>299</v>
      </c>
      <c r="B479" s="121" t="s">
        <v>773</v>
      </c>
      <c r="C479" s="122">
        <v>15.258035999999999</v>
      </c>
      <c r="D479" s="123">
        <v>3829</v>
      </c>
      <c r="F479" s="182"/>
      <c r="G479" s="183"/>
      <c r="H479" s="184"/>
    </row>
    <row r="480" spans="1:8" ht="15.5" x14ac:dyDescent="0.35">
      <c r="A480" s="121" t="s">
        <v>299</v>
      </c>
      <c r="B480" s="121" t="s">
        <v>774</v>
      </c>
      <c r="C480" s="122">
        <v>8.2062000000000008</v>
      </c>
      <c r="D480" s="123">
        <v>2178</v>
      </c>
      <c r="F480" s="182"/>
      <c r="G480" s="183"/>
      <c r="H480" s="184"/>
    </row>
    <row r="481" spans="1:8" ht="15.5" x14ac:dyDescent="0.35">
      <c r="A481" s="121" t="s">
        <v>299</v>
      </c>
      <c r="B481" s="121" t="s">
        <v>775</v>
      </c>
      <c r="C481" s="122">
        <v>3.3161039999999997</v>
      </c>
      <c r="D481" s="123">
        <v>1094</v>
      </c>
      <c r="F481" s="182"/>
      <c r="G481" s="183"/>
      <c r="H481" s="184"/>
    </row>
    <row r="482" spans="1:8" ht="15.5" x14ac:dyDescent="0.35">
      <c r="A482" s="121" t="s">
        <v>299</v>
      </c>
      <c r="B482" s="121" t="s">
        <v>776</v>
      </c>
      <c r="C482" s="122">
        <v>6.1372340000000003</v>
      </c>
      <c r="D482" s="123">
        <v>2022</v>
      </c>
      <c r="F482" s="182"/>
      <c r="G482" s="183"/>
      <c r="H482" s="184"/>
    </row>
    <row r="483" spans="1:8" ht="15.5" x14ac:dyDescent="0.35">
      <c r="A483" s="121" t="s">
        <v>299</v>
      </c>
      <c r="B483" s="121" t="s">
        <v>777</v>
      </c>
      <c r="C483" s="122">
        <v>2.3606400000000001</v>
      </c>
      <c r="D483" s="123">
        <v>668</v>
      </c>
      <c r="F483" s="182"/>
      <c r="G483" s="183"/>
      <c r="H483" s="184"/>
    </row>
    <row r="484" spans="1:8" ht="15.5" x14ac:dyDescent="0.35">
      <c r="A484" s="121" t="s">
        <v>299</v>
      </c>
      <c r="B484" s="121" t="s">
        <v>778</v>
      </c>
      <c r="C484" s="122">
        <v>1.5222199999999999</v>
      </c>
      <c r="D484" s="123">
        <v>317</v>
      </c>
      <c r="F484" s="182"/>
      <c r="G484" s="183"/>
      <c r="H484" s="184"/>
    </row>
    <row r="485" spans="1:8" ht="15.5" x14ac:dyDescent="0.35">
      <c r="A485" s="121" t="s">
        <v>299</v>
      </c>
      <c r="B485" s="121" t="s">
        <v>779</v>
      </c>
      <c r="C485" s="122">
        <v>5.6392680000000004</v>
      </c>
      <c r="D485" s="123">
        <v>1591</v>
      </c>
      <c r="F485" s="182"/>
      <c r="G485" s="183"/>
      <c r="H485" s="184"/>
    </row>
    <row r="486" spans="1:8" ht="15.5" x14ac:dyDescent="0.35">
      <c r="A486" s="121" t="s">
        <v>299</v>
      </c>
      <c r="B486" s="121" t="s">
        <v>780</v>
      </c>
      <c r="C486" s="122">
        <v>3.5938099999999999</v>
      </c>
      <c r="D486" s="123">
        <v>1106</v>
      </c>
      <c r="F486" s="182"/>
      <c r="G486" s="183"/>
      <c r="H486" s="184"/>
    </row>
    <row r="487" spans="1:8" ht="15.5" x14ac:dyDescent="0.35">
      <c r="A487" s="121" t="s">
        <v>299</v>
      </c>
      <c r="B487" s="121" t="s">
        <v>781</v>
      </c>
      <c r="C487" s="122">
        <v>3.4781200000000001</v>
      </c>
      <c r="D487" s="123">
        <v>1063</v>
      </c>
      <c r="F487" s="182"/>
      <c r="G487" s="183"/>
      <c r="H487" s="184"/>
    </row>
    <row r="488" spans="1:8" ht="15.5" x14ac:dyDescent="0.35">
      <c r="A488" s="121" t="s">
        <v>299</v>
      </c>
      <c r="B488" s="121" t="s">
        <v>782</v>
      </c>
      <c r="C488" s="122">
        <v>4.0915299999999997</v>
      </c>
      <c r="D488" s="123">
        <v>1253</v>
      </c>
      <c r="F488" s="182"/>
      <c r="G488" s="183"/>
      <c r="H488" s="184"/>
    </row>
    <row r="489" spans="1:8" ht="15.5" x14ac:dyDescent="0.35">
      <c r="A489" s="121" t="s">
        <v>299</v>
      </c>
      <c r="B489" s="121" t="s">
        <v>783</v>
      </c>
      <c r="C489" s="122">
        <v>3.2793700000000001</v>
      </c>
      <c r="D489" s="123">
        <v>1203</v>
      </c>
      <c r="F489" s="182"/>
      <c r="G489" s="183"/>
      <c r="H489" s="184"/>
    </row>
    <row r="490" spans="1:8" ht="15.5" x14ac:dyDescent="0.35">
      <c r="A490" s="121" t="s">
        <v>299</v>
      </c>
      <c r="B490" s="121" t="s">
        <v>784</v>
      </c>
      <c r="C490" s="122">
        <v>6.4470989999999997</v>
      </c>
      <c r="D490" s="123">
        <v>1890</v>
      </c>
      <c r="F490" s="182"/>
      <c r="G490" s="183"/>
      <c r="H490" s="184"/>
    </row>
    <row r="491" spans="1:8" ht="15.5" x14ac:dyDescent="0.35">
      <c r="A491" s="121" t="s">
        <v>299</v>
      </c>
      <c r="B491" s="121" t="s">
        <v>785</v>
      </c>
      <c r="C491" s="122">
        <v>12.104438</v>
      </c>
      <c r="D491" s="123">
        <v>2944</v>
      </c>
      <c r="F491" s="182"/>
      <c r="G491" s="183"/>
      <c r="H491" s="184"/>
    </row>
    <row r="492" spans="1:8" ht="15.5" x14ac:dyDescent="0.35">
      <c r="A492" s="121" t="s">
        <v>299</v>
      </c>
      <c r="B492" s="121" t="s">
        <v>786</v>
      </c>
      <c r="C492" s="122">
        <v>1.9432499999999999</v>
      </c>
      <c r="D492" s="123">
        <v>526</v>
      </c>
      <c r="F492" s="182"/>
      <c r="G492" s="183"/>
      <c r="H492" s="184"/>
    </row>
    <row r="493" spans="1:8" ht="15.5" x14ac:dyDescent="0.35">
      <c r="A493" s="121" t="s">
        <v>299</v>
      </c>
      <c r="B493" s="121" t="s">
        <v>787</v>
      </c>
      <c r="C493" s="122">
        <v>7.1620699999999999</v>
      </c>
      <c r="D493" s="123">
        <v>2657</v>
      </c>
      <c r="F493" s="182"/>
      <c r="G493" s="183"/>
      <c r="H493" s="184"/>
    </row>
    <row r="494" spans="1:8" ht="15.5" x14ac:dyDescent="0.35">
      <c r="A494" s="121" t="s">
        <v>299</v>
      </c>
      <c r="B494" s="121" t="s">
        <v>788</v>
      </c>
      <c r="C494" s="122">
        <v>6.2771300000000005</v>
      </c>
      <c r="D494" s="123">
        <v>1897</v>
      </c>
      <c r="F494" s="182"/>
      <c r="G494" s="183"/>
      <c r="H494" s="184"/>
    </row>
    <row r="495" spans="1:8" ht="15.5" x14ac:dyDescent="0.35">
      <c r="A495" s="121" t="s">
        <v>299</v>
      </c>
      <c r="B495" s="121" t="s">
        <v>789</v>
      </c>
      <c r="C495" s="122">
        <v>6.8251099999999996</v>
      </c>
      <c r="D495" s="123">
        <v>2085</v>
      </c>
      <c r="F495" s="182"/>
      <c r="G495" s="183"/>
      <c r="H495" s="184"/>
    </row>
    <row r="496" spans="1:8" ht="15.5" x14ac:dyDescent="0.35">
      <c r="A496" s="121" t="s">
        <v>299</v>
      </c>
      <c r="B496" s="121" t="s">
        <v>790</v>
      </c>
      <c r="C496" s="122">
        <v>10.36631</v>
      </c>
      <c r="D496" s="123">
        <v>4152</v>
      </c>
      <c r="F496" s="182"/>
      <c r="G496" s="183"/>
      <c r="H496" s="184"/>
    </row>
    <row r="497" spans="1:8" ht="15.5" x14ac:dyDescent="0.35">
      <c r="A497" s="121" t="s">
        <v>299</v>
      </c>
      <c r="B497" s="121" t="s">
        <v>791</v>
      </c>
      <c r="C497" s="122">
        <v>3.641734</v>
      </c>
      <c r="D497" s="123">
        <v>1110</v>
      </c>
      <c r="F497" s="182"/>
      <c r="G497" s="183"/>
      <c r="H497" s="184"/>
    </row>
    <row r="498" spans="1:8" ht="15.5" x14ac:dyDescent="0.35">
      <c r="A498" s="121" t="s">
        <v>299</v>
      </c>
      <c r="B498" s="121" t="s">
        <v>792</v>
      </c>
      <c r="C498" s="122">
        <v>9.9734049999999996</v>
      </c>
      <c r="D498" s="123">
        <v>2664</v>
      </c>
      <c r="F498" s="182"/>
      <c r="G498" s="183"/>
      <c r="H498" s="184"/>
    </row>
    <row r="499" spans="1:8" ht="15.5" x14ac:dyDescent="0.35">
      <c r="A499" s="121" t="s">
        <v>299</v>
      </c>
      <c r="B499" s="121" t="s">
        <v>793</v>
      </c>
      <c r="C499" s="122">
        <v>14.036645</v>
      </c>
      <c r="D499" s="123">
        <v>3299</v>
      </c>
      <c r="F499" s="182"/>
      <c r="G499" s="183"/>
      <c r="H499" s="184"/>
    </row>
    <row r="500" spans="1:8" ht="15.5" x14ac:dyDescent="0.35">
      <c r="A500" s="121" t="s">
        <v>299</v>
      </c>
      <c r="B500" s="121" t="s">
        <v>794</v>
      </c>
      <c r="C500" s="122">
        <v>7.5578750000000001</v>
      </c>
      <c r="D500" s="123">
        <v>2196</v>
      </c>
      <c r="F500" s="182"/>
      <c r="G500" s="183"/>
      <c r="H500" s="184"/>
    </row>
    <row r="501" spans="1:8" ht="15.5" x14ac:dyDescent="0.35">
      <c r="A501" s="121" t="s">
        <v>299</v>
      </c>
      <c r="B501" s="121" t="s">
        <v>795</v>
      </c>
      <c r="C501" s="122">
        <v>8.1041050000000006</v>
      </c>
      <c r="D501" s="123">
        <v>2235</v>
      </c>
      <c r="F501" s="182"/>
      <c r="G501" s="183"/>
      <c r="H501" s="184"/>
    </row>
    <row r="502" spans="1:8" ht="15.5" x14ac:dyDescent="0.35">
      <c r="A502" s="121" t="s">
        <v>299</v>
      </c>
      <c r="B502" s="121" t="s">
        <v>796</v>
      </c>
      <c r="C502" s="122">
        <v>14.575723999999999</v>
      </c>
      <c r="D502" s="123">
        <v>3794</v>
      </c>
      <c r="F502" s="182"/>
      <c r="G502" s="183"/>
      <c r="H502" s="184"/>
    </row>
    <row r="503" spans="1:8" ht="15.5" x14ac:dyDescent="0.35">
      <c r="A503" s="121" t="s">
        <v>299</v>
      </c>
      <c r="B503" s="121" t="s">
        <v>797</v>
      </c>
      <c r="C503" s="122">
        <v>5.7793399999999995</v>
      </c>
      <c r="D503" s="123">
        <v>1624</v>
      </c>
      <c r="F503" s="182"/>
      <c r="G503" s="183"/>
      <c r="H503" s="184"/>
    </row>
    <row r="504" spans="1:8" ht="15.5" x14ac:dyDescent="0.35">
      <c r="A504" s="121" t="s">
        <v>299</v>
      </c>
      <c r="B504" s="121" t="s">
        <v>798</v>
      </c>
      <c r="C504" s="122">
        <v>8.8848690000000001</v>
      </c>
      <c r="D504" s="123">
        <v>2661</v>
      </c>
      <c r="F504" s="182"/>
      <c r="G504" s="183"/>
      <c r="H504" s="184"/>
    </row>
    <row r="505" spans="1:8" ht="15.5" x14ac:dyDescent="0.35">
      <c r="A505" s="121" t="s">
        <v>299</v>
      </c>
      <c r="B505" s="121" t="s">
        <v>799</v>
      </c>
      <c r="C505" s="122">
        <v>2.7766120000000001</v>
      </c>
      <c r="D505" s="123">
        <v>874</v>
      </c>
      <c r="F505" s="182"/>
      <c r="G505" s="183"/>
      <c r="H505" s="184"/>
    </row>
    <row r="506" spans="1:8" ht="15.5" x14ac:dyDescent="0.35">
      <c r="A506" s="121" t="s">
        <v>299</v>
      </c>
      <c r="B506" s="121" t="s">
        <v>800</v>
      </c>
      <c r="C506" s="122">
        <v>3.4584259999999998</v>
      </c>
      <c r="D506" s="123">
        <v>998</v>
      </c>
      <c r="F506" s="182"/>
      <c r="G506" s="183"/>
      <c r="H506" s="184"/>
    </row>
    <row r="507" spans="1:8" ht="15.5" x14ac:dyDescent="0.35">
      <c r="A507" s="121" t="s">
        <v>299</v>
      </c>
      <c r="B507" s="121" t="s">
        <v>801</v>
      </c>
      <c r="C507" s="122">
        <v>17.783809999999999</v>
      </c>
      <c r="D507" s="123">
        <v>3958</v>
      </c>
      <c r="F507" s="182"/>
      <c r="G507" s="183"/>
      <c r="H507" s="184"/>
    </row>
    <row r="508" spans="1:8" ht="15.5" x14ac:dyDescent="0.35">
      <c r="A508" s="121" t="s">
        <v>299</v>
      </c>
      <c r="B508" s="121" t="s">
        <v>802</v>
      </c>
      <c r="C508" s="122">
        <v>1.83792</v>
      </c>
      <c r="D508" s="123">
        <v>567</v>
      </c>
      <c r="F508" s="182"/>
      <c r="G508" s="183"/>
      <c r="H508" s="184"/>
    </row>
    <row r="509" spans="1:8" ht="15.5" x14ac:dyDescent="0.35">
      <c r="A509" s="121" t="s">
        <v>299</v>
      </c>
      <c r="B509" s="121" t="s">
        <v>803</v>
      </c>
      <c r="C509" s="122">
        <v>6.51023</v>
      </c>
      <c r="D509" s="123">
        <v>1769</v>
      </c>
      <c r="F509" s="182"/>
      <c r="G509" s="183"/>
      <c r="H509" s="184"/>
    </row>
    <row r="510" spans="1:8" ht="15.5" x14ac:dyDescent="0.35">
      <c r="A510" s="121" t="s">
        <v>299</v>
      </c>
      <c r="B510" s="121" t="s">
        <v>804</v>
      </c>
      <c r="C510" s="122">
        <v>14.841636000000001</v>
      </c>
      <c r="D510" s="123">
        <v>3599</v>
      </c>
      <c r="F510" s="182"/>
      <c r="G510" s="183"/>
      <c r="H510" s="184"/>
    </row>
    <row r="511" spans="1:8" ht="15.5" x14ac:dyDescent="0.35">
      <c r="A511" s="121" t="s">
        <v>299</v>
      </c>
      <c r="B511" s="121" t="s">
        <v>805</v>
      </c>
      <c r="C511" s="122">
        <v>14.424503</v>
      </c>
      <c r="D511" s="123">
        <v>3857</v>
      </c>
      <c r="F511" s="182"/>
      <c r="G511" s="183"/>
      <c r="H511" s="184"/>
    </row>
    <row r="512" spans="1:8" ht="15.5" x14ac:dyDescent="0.35">
      <c r="A512" s="121" t="s">
        <v>299</v>
      </c>
      <c r="B512" s="121" t="s">
        <v>806</v>
      </c>
      <c r="C512" s="122">
        <v>0.76871</v>
      </c>
      <c r="D512" s="123">
        <v>187</v>
      </c>
      <c r="F512" s="182"/>
      <c r="G512" s="183"/>
      <c r="H512" s="184"/>
    </row>
    <row r="513" spans="1:8" ht="15.5" x14ac:dyDescent="0.35">
      <c r="A513" s="121" t="s">
        <v>299</v>
      </c>
      <c r="B513" s="121" t="s">
        <v>807</v>
      </c>
      <c r="C513" s="122">
        <v>9.991225</v>
      </c>
      <c r="D513" s="123">
        <v>2796</v>
      </c>
      <c r="F513" s="182"/>
      <c r="G513" s="183"/>
      <c r="H513" s="184"/>
    </row>
    <row r="514" spans="1:8" ht="15.5" x14ac:dyDescent="0.35">
      <c r="A514" s="121" t="s">
        <v>299</v>
      </c>
      <c r="B514" s="121" t="s">
        <v>808</v>
      </c>
      <c r="C514" s="122">
        <v>13.5274</v>
      </c>
      <c r="D514" s="123">
        <v>4650</v>
      </c>
      <c r="F514" s="182"/>
      <c r="G514" s="183"/>
      <c r="H514" s="184"/>
    </row>
    <row r="515" spans="1:8" ht="15.5" x14ac:dyDescent="0.35">
      <c r="A515" s="121" t="s">
        <v>299</v>
      </c>
      <c r="B515" s="121" t="s">
        <v>809</v>
      </c>
      <c r="C515" s="122">
        <v>4.3366200000000008</v>
      </c>
      <c r="D515" s="123">
        <v>1334</v>
      </c>
      <c r="F515" s="182"/>
      <c r="G515" s="183"/>
      <c r="H515" s="184"/>
    </row>
    <row r="516" spans="1:8" ht="15.5" x14ac:dyDescent="0.35">
      <c r="A516" s="121" t="s">
        <v>299</v>
      </c>
      <c r="B516" s="121" t="s">
        <v>810</v>
      </c>
      <c r="C516" s="122">
        <v>2.9494530000000001</v>
      </c>
      <c r="D516" s="123">
        <v>828</v>
      </c>
      <c r="F516" s="182"/>
      <c r="G516" s="183"/>
      <c r="H516" s="184"/>
    </row>
    <row r="517" spans="1:8" ht="15.5" x14ac:dyDescent="0.35">
      <c r="A517" s="121" t="s">
        <v>299</v>
      </c>
      <c r="B517" s="121" t="s">
        <v>811</v>
      </c>
      <c r="C517" s="122">
        <v>10.790754999999999</v>
      </c>
      <c r="D517" s="123">
        <v>2884</v>
      </c>
      <c r="F517" s="182"/>
      <c r="G517" s="183"/>
      <c r="H517" s="184"/>
    </row>
    <row r="518" spans="1:8" ht="15.5" x14ac:dyDescent="0.35">
      <c r="A518" s="121" t="s">
        <v>299</v>
      </c>
      <c r="B518" s="121" t="s">
        <v>812</v>
      </c>
      <c r="C518" s="122">
        <v>5.3251499999999998</v>
      </c>
      <c r="D518" s="123">
        <v>1526</v>
      </c>
      <c r="F518" s="182"/>
      <c r="G518" s="183"/>
      <c r="H518" s="184"/>
    </row>
    <row r="519" spans="1:8" ht="15.5" x14ac:dyDescent="0.35">
      <c r="A519" s="121" t="s">
        <v>299</v>
      </c>
      <c r="B519" s="121" t="s">
        <v>813</v>
      </c>
      <c r="C519" s="122">
        <v>3.6156700000000002</v>
      </c>
      <c r="D519" s="123">
        <v>959</v>
      </c>
      <c r="F519" s="182"/>
      <c r="G519" s="183"/>
      <c r="H519" s="184"/>
    </row>
    <row r="520" spans="1:8" ht="15.5" x14ac:dyDescent="0.35">
      <c r="A520" s="121" t="s">
        <v>299</v>
      </c>
      <c r="B520" s="121" t="s">
        <v>814</v>
      </c>
      <c r="C520" s="122">
        <v>3.7552140000000001</v>
      </c>
      <c r="D520" s="123">
        <v>1059</v>
      </c>
      <c r="F520" s="182"/>
      <c r="G520" s="183"/>
      <c r="H520" s="184"/>
    </row>
    <row r="521" spans="1:8" ht="15.5" x14ac:dyDescent="0.35">
      <c r="A521" s="121" t="s">
        <v>299</v>
      </c>
      <c r="B521" s="121" t="s">
        <v>815</v>
      </c>
      <c r="C521" s="122">
        <v>9.2929499999999994</v>
      </c>
      <c r="D521" s="123">
        <v>2490</v>
      </c>
      <c r="F521" s="182"/>
      <c r="G521" s="183"/>
      <c r="H521" s="184"/>
    </row>
    <row r="522" spans="1:8" ht="15.5" x14ac:dyDescent="0.35">
      <c r="A522" s="121" t="s">
        <v>299</v>
      </c>
      <c r="B522" s="121" t="s">
        <v>816</v>
      </c>
      <c r="C522" s="122">
        <v>12.263666000000001</v>
      </c>
      <c r="D522" s="123">
        <v>3585</v>
      </c>
      <c r="F522" s="182"/>
      <c r="G522" s="183"/>
      <c r="H522" s="184"/>
    </row>
    <row r="523" spans="1:8" ht="15.5" x14ac:dyDescent="0.35">
      <c r="A523" s="121" t="s">
        <v>299</v>
      </c>
      <c r="B523" s="121" t="s">
        <v>817</v>
      </c>
      <c r="C523" s="122">
        <v>6.8770450000000007</v>
      </c>
      <c r="D523" s="123">
        <v>1989</v>
      </c>
      <c r="F523" s="182"/>
      <c r="G523" s="183"/>
      <c r="H523" s="184"/>
    </row>
    <row r="524" spans="1:8" ht="15.5" x14ac:dyDescent="0.35">
      <c r="A524" s="121" t="s">
        <v>299</v>
      </c>
      <c r="B524" s="121" t="s">
        <v>818</v>
      </c>
      <c r="C524" s="122">
        <v>9.433073000000002</v>
      </c>
      <c r="D524" s="123">
        <v>2349</v>
      </c>
      <c r="F524" s="182"/>
      <c r="G524" s="183"/>
      <c r="H524" s="184"/>
    </row>
    <row r="525" spans="1:8" ht="15.5" x14ac:dyDescent="0.35">
      <c r="A525" s="121" t="s">
        <v>299</v>
      </c>
      <c r="B525" s="121" t="s">
        <v>819</v>
      </c>
      <c r="C525" s="122">
        <v>3.2957699999999996</v>
      </c>
      <c r="D525" s="123">
        <v>892</v>
      </c>
      <c r="F525" s="182"/>
      <c r="G525" s="183"/>
      <c r="H525" s="184"/>
    </row>
    <row r="526" spans="1:8" ht="15.5" x14ac:dyDescent="0.35">
      <c r="A526" s="121" t="s">
        <v>299</v>
      </c>
      <c r="B526" s="121" t="s">
        <v>820</v>
      </c>
      <c r="C526" s="122">
        <v>3.1109200000000001</v>
      </c>
      <c r="D526" s="123">
        <v>949</v>
      </c>
      <c r="F526" s="182"/>
      <c r="G526" s="183"/>
      <c r="H526" s="184"/>
    </row>
    <row r="527" spans="1:8" ht="15.5" x14ac:dyDescent="0.35">
      <c r="A527" s="121" t="s">
        <v>299</v>
      </c>
      <c r="B527" s="121" t="s">
        <v>821</v>
      </c>
      <c r="C527" s="122">
        <v>2.9177249999999999</v>
      </c>
      <c r="D527" s="123">
        <v>830</v>
      </c>
      <c r="F527" s="182"/>
      <c r="G527" s="183"/>
      <c r="H527" s="184"/>
    </row>
    <row r="528" spans="1:8" ht="15.5" x14ac:dyDescent="0.35">
      <c r="A528" s="121" t="s">
        <v>299</v>
      </c>
      <c r="B528" s="121" t="s">
        <v>822</v>
      </c>
      <c r="C528" s="122">
        <v>6.2997699999999996</v>
      </c>
      <c r="D528" s="123">
        <v>1885</v>
      </c>
      <c r="F528" s="182"/>
      <c r="G528" s="183"/>
      <c r="H528" s="184"/>
    </row>
    <row r="529" spans="1:8" ht="15.5" x14ac:dyDescent="0.35">
      <c r="A529" s="121" t="s">
        <v>299</v>
      </c>
      <c r="B529" s="121" t="s">
        <v>823</v>
      </c>
      <c r="C529" s="122">
        <v>6.7448649999999999</v>
      </c>
      <c r="D529" s="123">
        <v>1700</v>
      </c>
      <c r="F529" s="182"/>
      <c r="G529" s="183"/>
      <c r="H529" s="184"/>
    </row>
    <row r="530" spans="1:8" ht="15.5" x14ac:dyDescent="0.35">
      <c r="A530" s="121" t="s">
        <v>299</v>
      </c>
      <c r="B530" s="121" t="s">
        <v>824</v>
      </c>
      <c r="C530" s="122">
        <v>7.470955</v>
      </c>
      <c r="D530" s="123">
        <v>2425</v>
      </c>
      <c r="F530" s="182"/>
      <c r="G530" s="183"/>
      <c r="H530" s="184"/>
    </row>
    <row r="531" spans="1:8" ht="15.5" x14ac:dyDescent="0.35">
      <c r="A531" s="121" t="s">
        <v>299</v>
      </c>
      <c r="B531" s="121" t="s">
        <v>825</v>
      </c>
      <c r="C531" s="122">
        <v>6.3488800000000003</v>
      </c>
      <c r="D531" s="123">
        <v>1740</v>
      </c>
      <c r="F531" s="182"/>
      <c r="G531" s="183"/>
      <c r="H531" s="184"/>
    </row>
    <row r="532" spans="1:8" ht="15.5" x14ac:dyDescent="0.35">
      <c r="A532" s="121" t="s">
        <v>299</v>
      </c>
      <c r="B532" s="121" t="s">
        <v>826</v>
      </c>
      <c r="C532" s="122">
        <v>5.4012899999999995</v>
      </c>
      <c r="D532" s="123">
        <v>1498</v>
      </c>
      <c r="F532" s="182"/>
      <c r="G532" s="183"/>
      <c r="H532" s="184"/>
    </row>
    <row r="533" spans="1:8" ht="15.5" x14ac:dyDescent="0.35">
      <c r="A533" s="121" t="s">
        <v>299</v>
      </c>
      <c r="B533" s="121" t="s">
        <v>827</v>
      </c>
      <c r="C533" s="122">
        <v>8.6103449999999988</v>
      </c>
      <c r="D533" s="123">
        <v>2540</v>
      </c>
      <c r="F533" s="182"/>
      <c r="G533" s="183"/>
      <c r="H533" s="184"/>
    </row>
    <row r="534" spans="1:8" ht="15.5" x14ac:dyDescent="0.35">
      <c r="A534" s="121" t="s">
        <v>299</v>
      </c>
      <c r="B534" s="121" t="s">
        <v>828</v>
      </c>
      <c r="C534" s="122">
        <v>6.4135520000000001</v>
      </c>
      <c r="D534" s="123">
        <v>1699</v>
      </c>
      <c r="F534" s="182"/>
      <c r="G534" s="183"/>
      <c r="H534" s="184"/>
    </row>
    <row r="535" spans="1:8" ht="15.5" x14ac:dyDescent="0.35">
      <c r="A535" s="121" t="s">
        <v>299</v>
      </c>
      <c r="B535" s="121" t="s">
        <v>829</v>
      </c>
      <c r="C535" s="122">
        <v>3.952178</v>
      </c>
      <c r="D535" s="123">
        <v>1404</v>
      </c>
      <c r="F535" s="182"/>
      <c r="G535" s="183"/>
      <c r="H535" s="184"/>
    </row>
    <row r="536" spans="1:8" ht="15.5" x14ac:dyDescent="0.35">
      <c r="A536" s="121" t="s">
        <v>299</v>
      </c>
      <c r="B536" s="121" t="s">
        <v>830</v>
      </c>
      <c r="C536" s="122">
        <v>12.696381000000001</v>
      </c>
      <c r="D536" s="123">
        <v>3138</v>
      </c>
      <c r="F536" s="182"/>
      <c r="G536" s="183"/>
      <c r="H536" s="184"/>
    </row>
    <row r="537" spans="1:8" ht="15.5" x14ac:dyDescent="0.35">
      <c r="A537" s="121" t="s">
        <v>299</v>
      </c>
      <c r="B537" s="121" t="s">
        <v>831</v>
      </c>
      <c r="C537" s="122">
        <v>5.7028100000000004</v>
      </c>
      <c r="D537" s="123">
        <v>1810</v>
      </c>
      <c r="F537" s="182"/>
      <c r="G537" s="183"/>
      <c r="H537" s="184"/>
    </row>
    <row r="538" spans="1:8" ht="15.5" x14ac:dyDescent="0.35">
      <c r="A538" s="124" t="s">
        <v>299</v>
      </c>
      <c r="B538" s="124" t="s">
        <v>832</v>
      </c>
      <c r="C538" s="125">
        <v>9.40883</v>
      </c>
      <c r="D538" s="126">
        <v>2597</v>
      </c>
      <c r="F538" s="182"/>
      <c r="G538" s="183"/>
      <c r="H538" s="184"/>
    </row>
    <row r="539" spans="1:8" ht="15.5" x14ac:dyDescent="0.35">
      <c r="A539" s="121" t="s">
        <v>833</v>
      </c>
      <c r="B539" s="121" t="s">
        <v>834</v>
      </c>
      <c r="C539" s="122">
        <v>3.0074870000000002</v>
      </c>
      <c r="D539" s="123">
        <v>793</v>
      </c>
      <c r="F539" s="182"/>
      <c r="G539" s="183"/>
      <c r="H539" s="184"/>
    </row>
    <row r="540" spans="1:8" ht="15.5" x14ac:dyDescent="0.35">
      <c r="A540" s="121" t="s">
        <v>833</v>
      </c>
      <c r="B540" s="121" t="s">
        <v>835</v>
      </c>
      <c r="C540" s="122">
        <v>3.0624989999999999</v>
      </c>
      <c r="D540" s="123">
        <v>840</v>
      </c>
      <c r="F540" s="182"/>
      <c r="G540" s="183"/>
      <c r="H540" s="184"/>
    </row>
    <row r="541" spans="1:8" ht="15.5" x14ac:dyDescent="0.35">
      <c r="A541" s="121" t="s">
        <v>833</v>
      </c>
      <c r="B541" s="121" t="s">
        <v>836</v>
      </c>
      <c r="C541" s="122">
        <v>3.1746249999999998</v>
      </c>
      <c r="D541" s="123">
        <v>1004</v>
      </c>
      <c r="F541" s="182"/>
      <c r="G541" s="183"/>
      <c r="H541" s="184"/>
    </row>
    <row r="542" spans="1:8" ht="15.5" x14ac:dyDescent="0.35">
      <c r="A542" s="121" t="s">
        <v>833</v>
      </c>
      <c r="B542" s="121" t="s">
        <v>837</v>
      </c>
      <c r="C542" s="122">
        <v>10.17929</v>
      </c>
      <c r="D542" s="123">
        <v>2785</v>
      </c>
      <c r="F542" s="182"/>
      <c r="G542" s="183"/>
      <c r="H542" s="184"/>
    </row>
    <row r="543" spans="1:8" ht="15.5" x14ac:dyDescent="0.35">
      <c r="A543" s="121" t="s">
        <v>833</v>
      </c>
      <c r="B543" s="121" t="s">
        <v>838</v>
      </c>
      <c r="C543" s="122">
        <v>7.5457220000000005</v>
      </c>
      <c r="D543" s="123">
        <v>2137</v>
      </c>
      <c r="F543" s="182"/>
      <c r="G543" s="183"/>
      <c r="H543" s="184"/>
    </row>
    <row r="544" spans="1:8" ht="15.5" x14ac:dyDescent="0.35">
      <c r="A544" s="121" t="s">
        <v>833</v>
      </c>
      <c r="B544" s="121" t="s">
        <v>839</v>
      </c>
      <c r="C544" s="122">
        <v>5.7532599999999992</v>
      </c>
      <c r="D544" s="123">
        <v>1672</v>
      </c>
      <c r="F544" s="182"/>
      <c r="G544" s="183"/>
      <c r="H544" s="184"/>
    </row>
    <row r="545" spans="1:8" ht="15.5" x14ac:dyDescent="0.35">
      <c r="A545" s="121" t="s">
        <v>833</v>
      </c>
      <c r="B545" s="121" t="s">
        <v>840</v>
      </c>
      <c r="C545" s="122">
        <v>17.148800000000001</v>
      </c>
      <c r="D545" s="123">
        <v>4439</v>
      </c>
      <c r="F545" s="182"/>
      <c r="G545" s="183"/>
      <c r="H545" s="184"/>
    </row>
    <row r="546" spans="1:8" ht="15.5" x14ac:dyDescent="0.35">
      <c r="A546" s="121" t="s">
        <v>833</v>
      </c>
      <c r="B546" s="121" t="s">
        <v>841</v>
      </c>
      <c r="C546" s="122">
        <v>15.63969</v>
      </c>
      <c r="D546" s="123">
        <v>4256</v>
      </c>
      <c r="F546" s="182"/>
      <c r="G546" s="183"/>
      <c r="H546" s="184"/>
    </row>
    <row r="547" spans="1:8" ht="15.5" x14ac:dyDescent="0.35">
      <c r="A547" s="121" t="s">
        <v>833</v>
      </c>
      <c r="B547" s="121" t="s">
        <v>842</v>
      </c>
      <c r="C547" s="122">
        <v>6.9218460000000004</v>
      </c>
      <c r="D547" s="123">
        <v>1955</v>
      </c>
      <c r="F547" s="182"/>
      <c r="G547" s="183"/>
      <c r="H547" s="184"/>
    </row>
    <row r="548" spans="1:8" ht="15.5" x14ac:dyDescent="0.35">
      <c r="A548" s="121" t="s">
        <v>833</v>
      </c>
      <c r="B548" s="121" t="s">
        <v>843</v>
      </c>
      <c r="C548" s="122">
        <v>5.4897799999999997</v>
      </c>
      <c r="D548" s="123">
        <v>1847</v>
      </c>
      <c r="F548" s="182"/>
      <c r="G548" s="183"/>
      <c r="H548" s="184"/>
    </row>
    <row r="549" spans="1:8" ht="15.5" x14ac:dyDescent="0.35">
      <c r="A549" s="121" t="s">
        <v>833</v>
      </c>
      <c r="B549" s="121" t="s">
        <v>844</v>
      </c>
      <c r="C549" s="122">
        <v>2.90212</v>
      </c>
      <c r="D549" s="123">
        <v>1077</v>
      </c>
      <c r="F549" s="182"/>
      <c r="G549" s="183"/>
      <c r="H549" s="184"/>
    </row>
    <row r="550" spans="1:8" ht="15.5" x14ac:dyDescent="0.35">
      <c r="A550" s="121" t="s">
        <v>833</v>
      </c>
      <c r="B550" s="121" t="s">
        <v>845</v>
      </c>
      <c r="C550" s="122">
        <v>4.5293399999999995</v>
      </c>
      <c r="D550" s="123">
        <v>1433</v>
      </c>
      <c r="F550" s="182"/>
      <c r="G550" s="183"/>
      <c r="H550" s="184"/>
    </row>
    <row r="551" spans="1:8" ht="15.5" x14ac:dyDescent="0.35">
      <c r="A551" s="121" t="s">
        <v>833</v>
      </c>
      <c r="B551" s="121" t="s">
        <v>846</v>
      </c>
      <c r="C551" s="122">
        <v>11.657636</v>
      </c>
      <c r="D551" s="123">
        <v>3317</v>
      </c>
      <c r="F551" s="182"/>
      <c r="G551" s="183"/>
      <c r="H551" s="184"/>
    </row>
    <row r="552" spans="1:8" ht="15.5" x14ac:dyDescent="0.35">
      <c r="A552" s="121" t="s">
        <v>833</v>
      </c>
      <c r="B552" s="121" t="s">
        <v>847</v>
      </c>
      <c r="C552" s="122">
        <v>12.165939999999999</v>
      </c>
      <c r="D552" s="123">
        <v>3357</v>
      </c>
      <c r="F552" s="182"/>
      <c r="G552" s="183"/>
      <c r="H552" s="184"/>
    </row>
    <row r="553" spans="1:8" ht="15.5" x14ac:dyDescent="0.35">
      <c r="A553" s="121" t="s">
        <v>833</v>
      </c>
      <c r="B553" s="121" t="s">
        <v>848</v>
      </c>
      <c r="C553" s="122">
        <v>5.0411400000000004</v>
      </c>
      <c r="D553" s="123">
        <v>1535</v>
      </c>
      <c r="F553" s="182"/>
      <c r="G553" s="183"/>
      <c r="H553" s="184"/>
    </row>
    <row r="554" spans="1:8" ht="15.5" x14ac:dyDescent="0.35">
      <c r="A554" s="121" t="s">
        <v>833</v>
      </c>
      <c r="B554" s="121" t="s">
        <v>849</v>
      </c>
      <c r="C554" s="122">
        <v>2.9972700000000003</v>
      </c>
      <c r="D554" s="123">
        <v>949</v>
      </c>
      <c r="F554" s="182"/>
      <c r="G554" s="183"/>
      <c r="H554" s="184"/>
    </row>
    <row r="555" spans="1:8" ht="15.5" x14ac:dyDescent="0.35">
      <c r="A555" s="121" t="s">
        <v>833</v>
      </c>
      <c r="B555" s="121" t="s">
        <v>850</v>
      </c>
      <c r="C555" s="122">
        <v>5.7572599999999996</v>
      </c>
      <c r="D555" s="123">
        <v>1818</v>
      </c>
      <c r="F555" s="182"/>
      <c r="G555" s="183"/>
      <c r="H555" s="184"/>
    </row>
    <row r="556" spans="1:8" ht="15.5" x14ac:dyDescent="0.35">
      <c r="A556" s="121" t="s">
        <v>833</v>
      </c>
      <c r="B556" s="121" t="s">
        <v>851</v>
      </c>
      <c r="C556" s="122">
        <v>2.9723699999999997</v>
      </c>
      <c r="D556" s="123">
        <v>859</v>
      </c>
      <c r="F556" s="182"/>
      <c r="G556" s="183"/>
      <c r="H556" s="184"/>
    </row>
    <row r="557" spans="1:8" ht="15.5" x14ac:dyDescent="0.35">
      <c r="A557" s="121" t="s">
        <v>833</v>
      </c>
      <c r="B557" s="121" t="s">
        <v>852</v>
      </c>
      <c r="C557" s="122">
        <v>4.9601169999999994</v>
      </c>
      <c r="D557" s="123">
        <v>1574</v>
      </c>
      <c r="F557" s="182"/>
      <c r="G557" s="183"/>
      <c r="H557" s="184"/>
    </row>
    <row r="558" spans="1:8" ht="15.5" x14ac:dyDescent="0.35">
      <c r="A558" s="121" t="s">
        <v>833</v>
      </c>
      <c r="B558" s="121" t="s">
        <v>853</v>
      </c>
      <c r="C558" s="122">
        <v>8.9726499999999998</v>
      </c>
      <c r="D558" s="123">
        <v>2961</v>
      </c>
      <c r="F558" s="182"/>
      <c r="G558" s="183"/>
      <c r="H558" s="184"/>
    </row>
    <row r="559" spans="1:8" ht="15.5" x14ac:dyDescent="0.35">
      <c r="A559" s="121" t="s">
        <v>833</v>
      </c>
      <c r="B559" s="121" t="s">
        <v>854</v>
      </c>
      <c r="C559" s="122">
        <v>2.9095049999999998</v>
      </c>
      <c r="D559" s="123">
        <v>921</v>
      </c>
      <c r="F559" s="182"/>
      <c r="G559" s="183"/>
      <c r="H559" s="184"/>
    </row>
    <row r="560" spans="1:8" ht="15.5" x14ac:dyDescent="0.35">
      <c r="A560" s="121" t="s">
        <v>833</v>
      </c>
      <c r="B560" s="121" t="s">
        <v>855</v>
      </c>
      <c r="C560" s="122">
        <v>1.8665800000000001</v>
      </c>
      <c r="D560" s="123">
        <v>656</v>
      </c>
      <c r="F560" s="182"/>
      <c r="G560" s="183"/>
      <c r="H560" s="184"/>
    </row>
    <row r="561" spans="1:8" ht="15.5" x14ac:dyDescent="0.35">
      <c r="A561" s="121" t="s">
        <v>833</v>
      </c>
      <c r="B561" s="121" t="s">
        <v>856</v>
      </c>
      <c r="C561" s="122">
        <v>1.0311049999999999</v>
      </c>
      <c r="D561" s="123">
        <v>253</v>
      </c>
      <c r="F561" s="182"/>
      <c r="G561" s="183"/>
      <c r="H561" s="184"/>
    </row>
    <row r="562" spans="1:8" ht="15.5" x14ac:dyDescent="0.35">
      <c r="A562" s="121" t="s">
        <v>833</v>
      </c>
      <c r="B562" s="121" t="s">
        <v>857</v>
      </c>
      <c r="C562" s="122">
        <v>3.4283999999999999</v>
      </c>
      <c r="D562" s="123">
        <v>1145</v>
      </c>
      <c r="F562" s="182"/>
      <c r="G562" s="183"/>
      <c r="H562" s="184"/>
    </row>
    <row r="563" spans="1:8" ht="15.5" x14ac:dyDescent="0.35">
      <c r="A563" s="121" t="s">
        <v>833</v>
      </c>
      <c r="B563" s="121" t="s">
        <v>858</v>
      </c>
      <c r="C563" s="122">
        <v>2.41242</v>
      </c>
      <c r="D563" s="123">
        <v>755</v>
      </c>
      <c r="F563" s="182"/>
      <c r="G563" s="183"/>
      <c r="H563" s="184"/>
    </row>
    <row r="564" spans="1:8" ht="15.5" x14ac:dyDescent="0.35">
      <c r="A564" s="121" t="s">
        <v>833</v>
      </c>
      <c r="B564" s="121" t="s">
        <v>859</v>
      </c>
      <c r="C564" s="122">
        <v>4.3883799999999997</v>
      </c>
      <c r="D564" s="123">
        <v>1495</v>
      </c>
      <c r="F564" s="182"/>
      <c r="G564" s="183"/>
      <c r="H564" s="184"/>
    </row>
    <row r="565" spans="1:8" ht="15.5" x14ac:dyDescent="0.35">
      <c r="A565" s="121" t="s">
        <v>833</v>
      </c>
      <c r="B565" s="121" t="s">
        <v>860</v>
      </c>
      <c r="C565" s="122">
        <v>4.3345700000000003</v>
      </c>
      <c r="D565" s="123">
        <v>1340</v>
      </c>
      <c r="F565" s="182"/>
      <c r="G565" s="183"/>
      <c r="H565" s="184"/>
    </row>
    <row r="566" spans="1:8" ht="15.5" x14ac:dyDescent="0.35">
      <c r="A566" s="121" t="s">
        <v>833</v>
      </c>
      <c r="B566" s="121" t="s">
        <v>861</v>
      </c>
      <c r="C566" s="122">
        <v>2.0008400000000002</v>
      </c>
      <c r="D566" s="123">
        <v>1032</v>
      </c>
      <c r="F566" s="182"/>
      <c r="G566" s="183"/>
      <c r="H566" s="184"/>
    </row>
    <row r="567" spans="1:8" ht="15.5" x14ac:dyDescent="0.35">
      <c r="A567" s="121" t="s">
        <v>833</v>
      </c>
      <c r="B567" s="121" t="s">
        <v>862</v>
      </c>
      <c r="C567" s="122">
        <v>2.1018399999999997</v>
      </c>
      <c r="D567" s="123">
        <v>785</v>
      </c>
      <c r="F567" s="182"/>
      <c r="G567" s="183"/>
      <c r="H567" s="184"/>
    </row>
    <row r="568" spans="1:8" ht="15.5" x14ac:dyDescent="0.35">
      <c r="A568" s="121" t="s">
        <v>833</v>
      </c>
      <c r="B568" s="121" t="s">
        <v>863</v>
      </c>
      <c r="C568" s="122">
        <v>0.96554999999999991</v>
      </c>
      <c r="D568" s="123">
        <v>336</v>
      </c>
      <c r="F568" s="182"/>
      <c r="G568" s="183"/>
      <c r="H568" s="184"/>
    </row>
    <row r="569" spans="1:8" ht="15.5" x14ac:dyDescent="0.35">
      <c r="A569" s="121" t="s">
        <v>833</v>
      </c>
      <c r="B569" s="121" t="s">
        <v>864</v>
      </c>
      <c r="C569" s="122">
        <v>1.61564</v>
      </c>
      <c r="D569" s="123">
        <v>562</v>
      </c>
      <c r="F569" s="182"/>
      <c r="G569" s="183"/>
      <c r="H569" s="184"/>
    </row>
    <row r="570" spans="1:8" ht="15.5" x14ac:dyDescent="0.35">
      <c r="A570" s="121" t="s">
        <v>833</v>
      </c>
      <c r="B570" s="121" t="s">
        <v>865</v>
      </c>
      <c r="C570" s="122">
        <v>1.0578399999999999</v>
      </c>
      <c r="D570" s="123">
        <v>372</v>
      </c>
      <c r="F570" s="182"/>
      <c r="G570" s="183"/>
      <c r="H570" s="184"/>
    </row>
    <row r="571" spans="1:8" ht="15.5" x14ac:dyDescent="0.35">
      <c r="A571" s="121" t="s">
        <v>833</v>
      </c>
      <c r="B571" s="121" t="s">
        <v>866</v>
      </c>
      <c r="C571" s="122">
        <v>1.2469000000000001</v>
      </c>
      <c r="D571" s="123">
        <v>543</v>
      </c>
      <c r="F571" s="182"/>
      <c r="G571" s="183"/>
      <c r="H571" s="184"/>
    </row>
    <row r="572" spans="1:8" ht="15.5" x14ac:dyDescent="0.35">
      <c r="A572" s="121" t="s">
        <v>833</v>
      </c>
      <c r="B572" s="121" t="s">
        <v>867</v>
      </c>
      <c r="C572" s="122">
        <v>2.0560299999999998</v>
      </c>
      <c r="D572" s="123">
        <v>856</v>
      </c>
      <c r="F572" s="182"/>
      <c r="G572" s="183"/>
      <c r="H572" s="184"/>
    </row>
    <row r="573" spans="1:8" ht="15.5" x14ac:dyDescent="0.35">
      <c r="A573" s="121" t="s">
        <v>833</v>
      </c>
      <c r="B573" s="121" t="s">
        <v>868</v>
      </c>
      <c r="C573" s="122">
        <v>4.8855200000000005</v>
      </c>
      <c r="D573" s="123">
        <v>1788</v>
      </c>
      <c r="F573" s="182"/>
      <c r="G573" s="183"/>
      <c r="H573" s="184"/>
    </row>
    <row r="574" spans="1:8" ht="15.5" x14ac:dyDescent="0.35">
      <c r="A574" s="121" t="s">
        <v>833</v>
      </c>
      <c r="B574" s="121" t="s">
        <v>869</v>
      </c>
      <c r="C574" s="122">
        <v>11.353873</v>
      </c>
      <c r="D574" s="123">
        <v>3259</v>
      </c>
      <c r="F574" s="182"/>
      <c r="G574" s="183"/>
      <c r="H574" s="184"/>
    </row>
    <row r="575" spans="1:8" ht="15.5" x14ac:dyDescent="0.35">
      <c r="A575" s="121" t="s">
        <v>833</v>
      </c>
      <c r="B575" s="121" t="s">
        <v>870</v>
      </c>
      <c r="C575" s="122">
        <v>2.7937099999999999</v>
      </c>
      <c r="D575" s="123">
        <v>964</v>
      </c>
      <c r="F575" s="182"/>
      <c r="G575" s="183"/>
      <c r="H575" s="184"/>
    </row>
    <row r="576" spans="1:8" ht="15.5" x14ac:dyDescent="0.35">
      <c r="A576" s="121" t="s">
        <v>833</v>
      </c>
      <c r="B576" s="121" t="s">
        <v>871</v>
      </c>
      <c r="C576" s="122">
        <v>9.5626800000000003</v>
      </c>
      <c r="D576" s="123">
        <v>2773</v>
      </c>
      <c r="F576" s="182"/>
      <c r="G576" s="183"/>
      <c r="H576" s="184"/>
    </row>
    <row r="577" spans="1:8" ht="15.5" x14ac:dyDescent="0.35">
      <c r="A577" s="121" t="s">
        <v>833</v>
      </c>
      <c r="B577" s="121" t="s">
        <v>872</v>
      </c>
      <c r="C577" s="122">
        <v>5.0953600000000003</v>
      </c>
      <c r="D577" s="123">
        <v>1633</v>
      </c>
      <c r="F577" s="182"/>
      <c r="G577" s="183"/>
      <c r="H577" s="184"/>
    </row>
    <row r="578" spans="1:8" ht="15.5" x14ac:dyDescent="0.35">
      <c r="A578" s="121" t="s">
        <v>833</v>
      </c>
      <c r="B578" s="121" t="s">
        <v>873</v>
      </c>
      <c r="C578" s="122">
        <v>5.25298</v>
      </c>
      <c r="D578" s="123">
        <v>1645</v>
      </c>
      <c r="F578" s="182"/>
      <c r="G578" s="183"/>
      <c r="H578" s="184"/>
    </row>
    <row r="579" spans="1:8" ht="15.5" x14ac:dyDescent="0.35">
      <c r="A579" s="121" t="s">
        <v>833</v>
      </c>
      <c r="B579" s="121" t="s">
        <v>874</v>
      </c>
      <c r="C579" s="122">
        <v>5.9732400000000005</v>
      </c>
      <c r="D579" s="123">
        <v>2026</v>
      </c>
      <c r="F579" s="182"/>
      <c r="G579" s="183"/>
      <c r="H579" s="184"/>
    </row>
    <row r="580" spans="1:8" ht="15.5" x14ac:dyDescent="0.35">
      <c r="A580" s="121" t="s">
        <v>833</v>
      </c>
      <c r="B580" s="121" t="s">
        <v>875</v>
      </c>
      <c r="C580" s="122">
        <v>6.3025200000000003</v>
      </c>
      <c r="D580" s="123">
        <v>1782</v>
      </c>
      <c r="F580" s="182"/>
      <c r="G580" s="183"/>
      <c r="H580" s="184"/>
    </row>
    <row r="581" spans="1:8" ht="15.5" x14ac:dyDescent="0.35">
      <c r="A581" s="121" t="s">
        <v>833</v>
      </c>
      <c r="B581" s="121" t="s">
        <v>876</v>
      </c>
      <c r="C581" s="122">
        <v>7.1308999999999996</v>
      </c>
      <c r="D581" s="123">
        <v>2150</v>
      </c>
      <c r="F581" s="182"/>
      <c r="G581" s="183"/>
      <c r="H581" s="184"/>
    </row>
    <row r="582" spans="1:8" ht="15.5" x14ac:dyDescent="0.35">
      <c r="A582" s="121" t="s">
        <v>833</v>
      </c>
      <c r="B582" s="121" t="s">
        <v>877</v>
      </c>
      <c r="C582" s="122">
        <v>6.1344069999999995</v>
      </c>
      <c r="D582" s="123">
        <v>2043</v>
      </c>
      <c r="F582" s="182"/>
      <c r="G582" s="183"/>
      <c r="H582" s="184"/>
    </row>
    <row r="583" spans="1:8" ht="15.5" x14ac:dyDescent="0.35">
      <c r="A583" s="121" t="s">
        <v>833</v>
      </c>
      <c r="B583" s="121" t="s">
        <v>878</v>
      </c>
      <c r="C583" s="122">
        <v>10.909750000000001</v>
      </c>
      <c r="D583" s="123">
        <v>3064</v>
      </c>
      <c r="F583" s="182"/>
      <c r="G583" s="183"/>
      <c r="H583" s="184"/>
    </row>
    <row r="584" spans="1:8" ht="15.5" x14ac:dyDescent="0.35">
      <c r="A584" s="121" t="s">
        <v>833</v>
      </c>
      <c r="B584" s="121" t="s">
        <v>879</v>
      </c>
      <c r="C584" s="122">
        <v>3.1364200000000002</v>
      </c>
      <c r="D584" s="123">
        <v>1077</v>
      </c>
      <c r="F584" s="182"/>
      <c r="G584" s="183"/>
      <c r="H584" s="184"/>
    </row>
    <row r="585" spans="1:8" ht="15.5" x14ac:dyDescent="0.35">
      <c r="A585" s="121" t="s">
        <v>833</v>
      </c>
      <c r="B585" s="121" t="s">
        <v>880</v>
      </c>
      <c r="C585" s="122">
        <v>1.37401</v>
      </c>
      <c r="D585" s="123">
        <v>381</v>
      </c>
      <c r="F585" s="182"/>
      <c r="G585" s="183"/>
      <c r="H585" s="184"/>
    </row>
    <row r="586" spans="1:8" ht="15.5" x14ac:dyDescent="0.35">
      <c r="A586" s="121" t="s">
        <v>833</v>
      </c>
      <c r="B586" s="121" t="s">
        <v>881</v>
      </c>
      <c r="C586" s="122">
        <v>6.2473679999999998</v>
      </c>
      <c r="D586" s="123">
        <v>2095</v>
      </c>
      <c r="F586" s="182"/>
      <c r="G586" s="183"/>
      <c r="H586" s="184"/>
    </row>
    <row r="587" spans="1:8" ht="15.5" x14ac:dyDescent="0.35">
      <c r="A587" s="121" t="s">
        <v>833</v>
      </c>
      <c r="B587" s="121" t="s">
        <v>882</v>
      </c>
      <c r="C587" s="122">
        <v>7.8208250000000001</v>
      </c>
      <c r="D587" s="123">
        <v>2210</v>
      </c>
      <c r="F587" s="182"/>
      <c r="G587" s="183"/>
      <c r="H587" s="184"/>
    </row>
    <row r="588" spans="1:8" ht="15.5" x14ac:dyDescent="0.35">
      <c r="A588" s="121" t="s">
        <v>833</v>
      </c>
      <c r="B588" s="121" t="s">
        <v>883</v>
      </c>
      <c r="C588" s="122">
        <v>11.174291999999999</v>
      </c>
      <c r="D588" s="123">
        <v>3186</v>
      </c>
      <c r="F588" s="182"/>
      <c r="G588" s="183"/>
      <c r="H588" s="184"/>
    </row>
    <row r="589" spans="1:8" ht="15.5" x14ac:dyDescent="0.35">
      <c r="A589" s="121" t="s">
        <v>833</v>
      </c>
      <c r="B589" s="121" t="s">
        <v>884</v>
      </c>
      <c r="C589" s="122">
        <v>2.4432100000000001</v>
      </c>
      <c r="D589" s="123">
        <v>638</v>
      </c>
      <c r="F589" s="182"/>
      <c r="G589" s="183"/>
      <c r="H589" s="184"/>
    </row>
    <row r="590" spans="1:8" ht="15.5" x14ac:dyDescent="0.35">
      <c r="A590" s="121" t="s">
        <v>833</v>
      </c>
      <c r="B590" s="121" t="s">
        <v>885</v>
      </c>
      <c r="C590" s="122">
        <v>3.8014900000000003</v>
      </c>
      <c r="D590" s="123">
        <v>1330</v>
      </c>
      <c r="F590" s="182"/>
      <c r="G590" s="183"/>
      <c r="H590" s="184"/>
    </row>
    <row r="591" spans="1:8" ht="15.5" x14ac:dyDescent="0.35">
      <c r="A591" s="121" t="s">
        <v>833</v>
      </c>
      <c r="B591" s="121" t="s">
        <v>886</v>
      </c>
      <c r="C591" s="122">
        <v>2.5058500000000001</v>
      </c>
      <c r="D591" s="123">
        <v>984</v>
      </c>
      <c r="F591" s="182"/>
      <c r="G591" s="183"/>
      <c r="H591" s="184"/>
    </row>
    <row r="592" spans="1:8" ht="15.5" x14ac:dyDescent="0.35">
      <c r="A592" s="121" t="s">
        <v>833</v>
      </c>
      <c r="B592" s="121" t="s">
        <v>887</v>
      </c>
      <c r="C592" s="122">
        <v>9.894540000000001</v>
      </c>
      <c r="D592" s="123">
        <v>2844</v>
      </c>
      <c r="F592" s="182"/>
      <c r="G592" s="183"/>
      <c r="H592" s="184"/>
    </row>
    <row r="593" spans="1:8" ht="15.5" x14ac:dyDescent="0.35">
      <c r="A593" s="121" t="s">
        <v>833</v>
      </c>
      <c r="B593" s="121" t="s">
        <v>888</v>
      </c>
      <c r="C593" s="122">
        <v>8.2684800000000003</v>
      </c>
      <c r="D593" s="123">
        <v>2293</v>
      </c>
      <c r="F593" s="182"/>
      <c r="G593" s="183"/>
      <c r="H593" s="184"/>
    </row>
    <row r="594" spans="1:8" ht="15.5" x14ac:dyDescent="0.35">
      <c r="A594" s="121" t="s">
        <v>833</v>
      </c>
      <c r="B594" s="121" t="s">
        <v>889</v>
      </c>
      <c r="C594" s="122">
        <v>4.0746200000000004</v>
      </c>
      <c r="D594" s="123">
        <v>1724</v>
      </c>
      <c r="F594" s="182"/>
      <c r="G594" s="183"/>
      <c r="H594" s="184"/>
    </row>
    <row r="595" spans="1:8" ht="15.5" x14ac:dyDescent="0.35">
      <c r="A595" s="121" t="s">
        <v>833</v>
      </c>
      <c r="B595" s="121" t="s">
        <v>890</v>
      </c>
      <c r="C595" s="122">
        <v>15.729880000000001</v>
      </c>
      <c r="D595" s="123">
        <v>4753</v>
      </c>
      <c r="F595" s="182"/>
      <c r="G595" s="183"/>
      <c r="H595" s="184"/>
    </row>
    <row r="596" spans="1:8" ht="15.5" x14ac:dyDescent="0.35">
      <c r="A596" s="121" t="s">
        <v>833</v>
      </c>
      <c r="B596" s="121" t="s">
        <v>891</v>
      </c>
      <c r="C596" s="122">
        <v>15.558439999999999</v>
      </c>
      <c r="D596" s="123">
        <v>4178</v>
      </c>
      <c r="F596" s="182"/>
      <c r="G596" s="183"/>
      <c r="H596" s="184"/>
    </row>
    <row r="597" spans="1:8" ht="15.5" x14ac:dyDescent="0.35">
      <c r="A597" s="124" t="s">
        <v>833</v>
      </c>
      <c r="B597" s="124" t="s">
        <v>892</v>
      </c>
      <c r="C597" s="125">
        <v>3.4053460000000002</v>
      </c>
      <c r="D597" s="126">
        <v>1195</v>
      </c>
      <c r="F597" s="182"/>
      <c r="G597" s="183"/>
      <c r="H597" s="184"/>
    </row>
    <row r="598" spans="1:8" ht="15.5" x14ac:dyDescent="0.35">
      <c r="A598" s="121" t="s">
        <v>893</v>
      </c>
      <c r="B598" s="121" t="s">
        <v>894</v>
      </c>
      <c r="C598" s="122">
        <v>3.5053000000000001</v>
      </c>
      <c r="D598" s="123">
        <v>993</v>
      </c>
      <c r="F598" s="182"/>
      <c r="G598" s="183"/>
      <c r="H598" s="184"/>
    </row>
    <row r="599" spans="1:8" ht="15.5" x14ac:dyDescent="0.35">
      <c r="A599" s="121" t="s">
        <v>893</v>
      </c>
      <c r="B599" s="121" t="s">
        <v>895</v>
      </c>
      <c r="C599" s="122">
        <v>3.8142170000000002</v>
      </c>
      <c r="D599" s="123">
        <v>1070</v>
      </c>
      <c r="F599" s="182"/>
      <c r="G599" s="183"/>
      <c r="H599" s="184"/>
    </row>
    <row r="600" spans="1:8" ht="15.5" x14ac:dyDescent="0.35">
      <c r="A600" s="121" t="s">
        <v>893</v>
      </c>
      <c r="B600" s="121" t="s">
        <v>896</v>
      </c>
      <c r="C600" s="122">
        <v>7.7720599999999997</v>
      </c>
      <c r="D600" s="123">
        <v>2317</v>
      </c>
      <c r="F600" s="182"/>
      <c r="G600" s="183"/>
      <c r="H600" s="184"/>
    </row>
    <row r="601" spans="1:8" ht="15.5" x14ac:dyDescent="0.35">
      <c r="A601" s="121" t="s">
        <v>893</v>
      </c>
      <c r="B601" s="121" t="s">
        <v>897</v>
      </c>
      <c r="C601" s="122">
        <v>5.2338250000000004</v>
      </c>
      <c r="D601" s="123">
        <v>1453</v>
      </c>
      <c r="F601" s="182"/>
      <c r="G601" s="183"/>
      <c r="H601" s="184"/>
    </row>
    <row r="602" spans="1:8" ht="15.5" x14ac:dyDescent="0.35">
      <c r="A602" s="121" t="s">
        <v>893</v>
      </c>
      <c r="B602" s="121" t="s">
        <v>898</v>
      </c>
      <c r="C602" s="122">
        <v>3.4809550000000002</v>
      </c>
      <c r="D602" s="123">
        <v>1275</v>
      </c>
      <c r="F602" s="182"/>
      <c r="G602" s="183"/>
      <c r="H602" s="184"/>
    </row>
    <row r="603" spans="1:8" ht="15.5" x14ac:dyDescent="0.35">
      <c r="A603" s="121" t="s">
        <v>893</v>
      </c>
      <c r="B603" s="121" t="s">
        <v>899</v>
      </c>
      <c r="C603" s="122">
        <v>12.347963999999999</v>
      </c>
      <c r="D603" s="123">
        <v>3166</v>
      </c>
      <c r="F603" s="182"/>
      <c r="G603" s="183"/>
      <c r="H603" s="184"/>
    </row>
    <row r="604" spans="1:8" ht="15.5" x14ac:dyDescent="0.35">
      <c r="A604" s="121" t="s">
        <v>893</v>
      </c>
      <c r="B604" s="121" t="s">
        <v>900</v>
      </c>
      <c r="C604" s="122">
        <v>5.2366150000000005</v>
      </c>
      <c r="D604" s="123">
        <v>1484</v>
      </c>
      <c r="F604" s="182"/>
      <c r="G604" s="183"/>
      <c r="H604" s="184"/>
    </row>
    <row r="605" spans="1:8" ht="15.5" x14ac:dyDescent="0.35">
      <c r="A605" s="121" t="s">
        <v>893</v>
      </c>
      <c r="B605" s="121" t="s">
        <v>901</v>
      </c>
      <c r="C605" s="122">
        <v>5.2534850000000004</v>
      </c>
      <c r="D605" s="123">
        <v>1743</v>
      </c>
      <c r="F605" s="182"/>
      <c r="G605" s="183"/>
      <c r="H605" s="184"/>
    </row>
    <row r="606" spans="1:8" ht="15.5" x14ac:dyDescent="0.35">
      <c r="A606" s="121" t="s">
        <v>893</v>
      </c>
      <c r="B606" s="121" t="s">
        <v>902</v>
      </c>
      <c r="C606" s="122">
        <v>2.556934</v>
      </c>
      <c r="D606" s="123">
        <v>696</v>
      </c>
      <c r="F606" s="182"/>
      <c r="G606" s="183"/>
      <c r="H606" s="184"/>
    </row>
    <row r="607" spans="1:8" ht="15.5" x14ac:dyDescent="0.35">
      <c r="A607" s="121" t="s">
        <v>893</v>
      </c>
      <c r="B607" s="121" t="s">
        <v>903</v>
      </c>
      <c r="C607" s="122">
        <v>4.1554070000000003</v>
      </c>
      <c r="D607" s="123">
        <v>1287</v>
      </c>
      <c r="F607" s="182"/>
      <c r="G607" s="183"/>
      <c r="H607" s="184"/>
    </row>
    <row r="608" spans="1:8" ht="15.5" x14ac:dyDescent="0.35">
      <c r="A608" s="121" t="s">
        <v>893</v>
      </c>
      <c r="B608" s="121" t="s">
        <v>904</v>
      </c>
      <c r="C608" s="122">
        <v>5.629302</v>
      </c>
      <c r="D608" s="123">
        <v>1907</v>
      </c>
      <c r="F608" s="182"/>
      <c r="G608" s="183"/>
      <c r="H608" s="184"/>
    </row>
    <row r="609" spans="1:8" ht="15.5" x14ac:dyDescent="0.35">
      <c r="A609" s="121" t="s">
        <v>893</v>
      </c>
      <c r="B609" s="121" t="s">
        <v>905</v>
      </c>
      <c r="C609" s="122">
        <v>4.0832299999999995</v>
      </c>
      <c r="D609" s="123">
        <v>1228</v>
      </c>
      <c r="F609" s="182"/>
      <c r="G609" s="183"/>
      <c r="H609" s="184"/>
    </row>
    <row r="610" spans="1:8" ht="15.5" x14ac:dyDescent="0.35">
      <c r="A610" s="121" t="s">
        <v>893</v>
      </c>
      <c r="B610" s="121" t="s">
        <v>906</v>
      </c>
      <c r="C610" s="122">
        <v>13.801655</v>
      </c>
      <c r="D610" s="123">
        <v>3574</v>
      </c>
      <c r="F610" s="182"/>
      <c r="G610" s="183"/>
      <c r="H610" s="184"/>
    </row>
    <row r="611" spans="1:8" ht="15.5" x14ac:dyDescent="0.35">
      <c r="A611" s="121" t="s">
        <v>893</v>
      </c>
      <c r="B611" s="121" t="s">
        <v>907</v>
      </c>
      <c r="C611" s="122">
        <v>13.62622</v>
      </c>
      <c r="D611" s="123">
        <v>3303</v>
      </c>
      <c r="F611" s="182"/>
      <c r="G611" s="183"/>
      <c r="H611" s="184"/>
    </row>
    <row r="612" spans="1:8" ht="15.5" x14ac:dyDescent="0.35">
      <c r="A612" s="121" t="s">
        <v>893</v>
      </c>
      <c r="B612" s="121" t="s">
        <v>908</v>
      </c>
      <c r="C612" s="122">
        <v>14.954466999999999</v>
      </c>
      <c r="D612" s="123">
        <v>3945</v>
      </c>
      <c r="F612" s="182"/>
      <c r="G612" s="183"/>
      <c r="H612" s="184"/>
    </row>
    <row r="613" spans="1:8" ht="15.5" x14ac:dyDescent="0.35">
      <c r="A613" s="121" t="s">
        <v>893</v>
      </c>
      <c r="B613" s="121" t="s">
        <v>909</v>
      </c>
      <c r="C613" s="122">
        <v>7.7053390000000004</v>
      </c>
      <c r="D613" s="123">
        <v>2839</v>
      </c>
      <c r="F613" s="182"/>
      <c r="G613" s="183"/>
      <c r="H613" s="184"/>
    </row>
    <row r="614" spans="1:8" ht="15.5" x14ac:dyDescent="0.35">
      <c r="A614" s="121" t="s">
        <v>893</v>
      </c>
      <c r="B614" s="121" t="s">
        <v>910</v>
      </c>
      <c r="C614" s="122">
        <v>8.9221789999999999</v>
      </c>
      <c r="D614" s="123">
        <v>2426</v>
      </c>
      <c r="F614" s="182"/>
      <c r="G614" s="183"/>
      <c r="H614" s="184"/>
    </row>
    <row r="615" spans="1:8" ht="15.5" x14ac:dyDescent="0.35">
      <c r="A615" s="121" t="s">
        <v>893</v>
      </c>
      <c r="B615" s="121" t="s">
        <v>911</v>
      </c>
      <c r="C615" s="122">
        <v>3.6193080000000002</v>
      </c>
      <c r="D615" s="123">
        <v>1111</v>
      </c>
      <c r="F615" s="182"/>
      <c r="G615" s="183"/>
      <c r="H615" s="184"/>
    </row>
    <row r="616" spans="1:8" ht="15.5" x14ac:dyDescent="0.35">
      <c r="A616" s="121" t="s">
        <v>893</v>
      </c>
      <c r="B616" s="121" t="s">
        <v>912</v>
      </c>
      <c r="C616" s="122">
        <v>9.3609659999999995</v>
      </c>
      <c r="D616" s="123">
        <v>2731</v>
      </c>
      <c r="F616" s="182"/>
      <c r="G616" s="183"/>
      <c r="H616" s="184"/>
    </row>
    <row r="617" spans="1:8" ht="15.5" x14ac:dyDescent="0.35">
      <c r="A617" s="121" t="s">
        <v>893</v>
      </c>
      <c r="B617" s="121" t="s">
        <v>913</v>
      </c>
      <c r="C617" s="122">
        <v>8.8580959999999997</v>
      </c>
      <c r="D617" s="123">
        <v>2390</v>
      </c>
      <c r="F617" s="182"/>
      <c r="G617" s="183"/>
      <c r="H617" s="184"/>
    </row>
    <row r="618" spans="1:8" ht="15.5" x14ac:dyDescent="0.35">
      <c r="A618" s="121" t="s">
        <v>893</v>
      </c>
      <c r="B618" s="121" t="s">
        <v>914</v>
      </c>
      <c r="C618" s="122">
        <v>7.2908809999999997</v>
      </c>
      <c r="D618" s="123">
        <v>2018</v>
      </c>
      <c r="F618" s="182"/>
      <c r="G618" s="183"/>
      <c r="H618" s="184"/>
    </row>
    <row r="619" spans="1:8" ht="15.5" x14ac:dyDescent="0.35">
      <c r="A619" s="121" t="s">
        <v>893</v>
      </c>
      <c r="B619" s="121" t="s">
        <v>915</v>
      </c>
      <c r="C619" s="122">
        <v>4.1802320000000002</v>
      </c>
      <c r="D619" s="123">
        <v>1322</v>
      </c>
      <c r="F619" s="182"/>
      <c r="G619" s="183"/>
      <c r="H619" s="184"/>
    </row>
    <row r="620" spans="1:8" ht="15.5" x14ac:dyDescent="0.35">
      <c r="A620" s="121" t="s">
        <v>893</v>
      </c>
      <c r="B620" s="121" t="s">
        <v>916</v>
      </c>
      <c r="C620" s="122">
        <v>7.2681719999999999</v>
      </c>
      <c r="D620" s="123">
        <v>1882</v>
      </c>
      <c r="F620" s="182"/>
      <c r="G620" s="183"/>
      <c r="H620" s="184"/>
    </row>
    <row r="621" spans="1:8" ht="15.5" x14ac:dyDescent="0.35">
      <c r="A621" s="121" t="s">
        <v>893</v>
      </c>
      <c r="B621" s="121" t="s">
        <v>917</v>
      </c>
      <c r="C621" s="122">
        <v>3.4579249999999999</v>
      </c>
      <c r="D621" s="123">
        <v>1144</v>
      </c>
      <c r="F621" s="182"/>
      <c r="G621" s="183"/>
      <c r="H621" s="184"/>
    </row>
    <row r="622" spans="1:8" ht="15.5" x14ac:dyDescent="0.35">
      <c r="A622" s="121" t="s">
        <v>893</v>
      </c>
      <c r="B622" s="121" t="s">
        <v>918</v>
      </c>
      <c r="C622" s="122">
        <v>14.641181</v>
      </c>
      <c r="D622" s="123">
        <v>4077</v>
      </c>
      <c r="F622" s="182"/>
      <c r="G622" s="183"/>
      <c r="H622" s="184"/>
    </row>
    <row r="623" spans="1:8" ht="15.5" x14ac:dyDescent="0.35">
      <c r="A623" s="121" t="s">
        <v>893</v>
      </c>
      <c r="B623" s="121" t="s">
        <v>919</v>
      </c>
      <c r="C623" s="122">
        <v>13.093499000000001</v>
      </c>
      <c r="D623" s="123">
        <v>3286</v>
      </c>
      <c r="F623" s="182"/>
      <c r="G623" s="183"/>
      <c r="H623" s="184"/>
    </row>
    <row r="624" spans="1:8" ht="15.5" x14ac:dyDescent="0.35">
      <c r="A624" s="121" t="s">
        <v>893</v>
      </c>
      <c r="B624" s="121" t="s">
        <v>920</v>
      </c>
      <c r="C624" s="122">
        <v>4.7885260000000001</v>
      </c>
      <c r="D624" s="123">
        <v>1327</v>
      </c>
      <c r="F624" s="182"/>
      <c r="G624" s="183"/>
      <c r="H624" s="184"/>
    </row>
    <row r="625" spans="1:8" ht="15.5" x14ac:dyDescent="0.35">
      <c r="A625" s="121" t="s">
        <v>893</v>
      </c>
      <c r="B625" s="121" t="s">
        <v>921</v>
      </c>
      <c r="C625" s="122">
        <v>6.2134520000000002</v>
      </c>
      <c r="D625" s="123">
        <v>2003</v>
      </c>
      <c r="F625" s="182"/>
      <c r="G625" s="183"/>
      <c r="H625" s="184"/>
    </row>
    <row r="626" spans="1:8" ht="15.5" x14ac:dyDescent="0.35">
      <c r="A626" s="121" t="s">
        <v>893</v>
      </c>
      <c r="B626" s="121" t="s">
        <v>922</v>
      </c>
      <c r="C626" s="122">
        <v>5.287261</v>
      </c>
      <c r="D626" s="123">
        <v>1534</v>
      </c>
      <c r="F626" s="182"/>
      <c r="G626" s="183"/>
      <c r="H626" s="184"/>
    </row>
    <row r="627" spans="1:8" ht="15.5" x14ac:dyDescent="0.35">
      <c r="A627" s="121" t="s">
        <v>893</v>
      </c>
      <c r="B627" s="121" t="s">
        <v>923</v>
      </c>
      <c r="C627" s="122">
        <v>5.2502560000000003</v>
      </c>
      <c r="D627" s="123">
        <v>1677</v>
      </c>
      <c r="F627" s="182"/>
      <c r="G627" s="183"/>
      <c r="H627" s="184"/>
    </row>
    <row r="628" spans="1:8" ht="15.5" x14ac:dyDescent="0.35">
      <c r="A628" s="121" t="s">
        <v>893</v>
      </c>
      <c r="B628" s="121" t="s">
        <v>924</v>
      </c>
      <c r="C628" s="122">
        <v>6.1851199999999995</v>
      </c>
      <c r="D628" s="123">
        <v>1702</v>
      </c>
      <c r="F628" s="182"/>
      <c r="G628" s="183"/>
      <c r="H628" s="184"/>
    </row>
    <row r="629" spans="1:8" ht="15.5" x14ac:dyDescent="0.35">
      <c r="A629" s="121" t="s">
        <v>893</v>
      </c>
      <c r="B629" s="121" t="s">
        <v>925</v>
      </c>
      <c r="C629" s="122">
        <v>14.408674</v>
      </c>
      <c r="D629" s="123">
        <v>3622</v>
      </c>
      <c r="F629" s="182"/>
      <c r="G629" s="183"/>
      <c r="H629" s="184"/>
    </row>
    <row r="630" spans="1:8" ht="15.5" x14ac:dyDescent="0.35">
      <c r="A630" s="121" t="s">
        <v>893</v>
      </c>
      <c r="B630" s="121" t="s">
        <v>926</v>
      </c>
      <c r="C630" s="122">
        <v>3.2604850000000001</v>
      </c>
      <c r="D630" s="123">
        <v>1188</v>
      </c>
      <c r="F630" s="182"/>
      <c r="G630" s="183"/>
      <c r="H630" s="184"/>
    </row>
    <row r="631" spans="1:8" ht="15.5" x14ac:dyDescent="0.35">
      <c r="A631" s="121" t="s">
        <v>893</v>
      </c>
      <c r="B631" s="121" t="s">
        <v>927</v>
      </c>
      <c r="C631" s="122">
        <v>4.6541699999999997</v>
      </c>
      <c r="D631" s="123">
        <v>1351</v>
      </c>
      <c r="F631" s="182"/>
      <c r="G631" s="183"/>
      <c r="H631" s="184"/>
    </row>
    <row r="632" spans="1:8" ht="15.5" x14ac:dyDescent="0.35">
      <c r="A632" s="121" t="s">
        <v>893</v>
      </c>
      <c r="B632" s="121" t="s">
        <v>928</v>
      </c>
      <c r="C632" s="122">
        <v>3.2664900000000001</v>
      </c>
      <c r="D632" s="123">
        <v>838</v>
      </c>
      <c r="F632" s="182"/>
      <c r="G632" s="183"/>
      <c r="H632" s="184"/>
    </row>
    <row r="633" spans="1:8" ht="15.5" x14ac:dyDescent="0.35">
      <c r="A633" s="121" t="s">
        <v>893</v>
      </c>
      <c r="B633" s="121" t="s">
        <v>929</v>
      </c>
      <c r="C633" s="122">
        <v>6.4372210000000001</v>
      </c>
      <c r="D633" s="123">
        <v>2231</v>
      </c>
      <c r="F633" s="182"/>
      <c r="G633" s="183"/>
      <c r="H633" s="184"/>
    </row>
    <row r="634" spans="1:8" ht="15.5" x14ac:dyDescent="0.35">
      <c r="A634" s="121" t="s">
        <v>893</v>
      </c>
      <c r="B634" s="121" t="s">
        <v>930</v>
      </c>
      <c r="C634" s="122">
        <v>6.5463750000000003</v>
      </c>
      <c r="D634" s="123">
        <v>1934</v>
      </c>
      <c r="F634" s="182"/>
      <c r="G634" s="183"/>
      <c r="H634" s="184"/>
    </row>
    <row r="635" spans="1:8" ht="15.5" x14ac:dyDescent="0.35">
      <c r="A635" s="121" t="s">
        <v>893</v>
      </c>
      <c r="B635" s="121" t="s">
        <v>931</v>
      </c>
      <c r="C635" s="122">
        <v>8.4848580000000009</v>
      </c>
      <c r="D635" s="123">
        <v>2297</v>
      </c>
      <c r="F635" s="182"/>
      <c r="G635" s="183"/>
      <c r="H635" s="184"/>
    </row>
    <row r="636" spans="1:8" ht="15.5" x14ac:dyDescent="0.35">
      <c r="A636" s="121" t="s">
        <v>893</v>
      </c>
      <c r="B636" s="121" t="s">
        <v>932</v>
      </c>
      <c r="C636" s="122">
        <v>6.2194500000000001</v>
      </c>
      <c r="D636" s="123">
        <v>2636</v>
      </c>
      <c r="F636" s="182"/>
      <c r="G636" s="183"/>
      <c r="H636" s="184"/>
    </row>
    <row r="637" spans="1:8" ht="15.5" x14ac:dyDescent="0.35">
      <c r="A637" s="124" t="s">
        <v>893</v>
      </c>
      <c r="B637" s="124" t="s">
        <v>933</v>
      </c>
      <c r="C637" s="125">
        <v>13.482524</v>
      </c>
      <c r="D637" s="126">
        <v>3986</v>
      </c>
      <c r="F637" s="182"/>
      <c r="G637" s="183"/>
      <c r="H637" s="184"/>
    </row>
    <row r="638" spans="1:8" ht="15.5" x14ac:dyDescent="0.35">
      <c r="A638" s="121" t="s">
        <v>934</v>
      </c>
      <c r="B638" s="121" t="s">
        <v>935</v>
      </c>
      <c r="C638" s="122">
        <v>2.4730120000000002</v>
      </c>
      <c r="D638" s="123">
        <v>515</v>
      </c>
      <c r="F638" s="182"/>
      <c r="G638" s="183"/>
      <c r="H638" s="184"/>
    </row>
    <row r="639" spans="1:8" ht="15.5" x14ac:dyDescent="0.35">
      <c r="A639" s="121" t="s">
        <v>934</v>
      </c>
      <c r="B639" s="121" t="s">
        <v>936</v>
      </c>
      <c r="C639" s="122">
        <v>2.8371649999999997</v>
      </c>
      <c r="D639" s="123">
        <v>722</v>
      </c>
      <c r="F639" s="182"/>
      <c r="G639" s="183"/>
      <c r="H639" s="184"/>
    </row>
    <row r="640" spans="1:8" ht="15.5" x14ac:dyDescent="0.35">
      <c r="A640" s="121" t="s">
        <v>934</v>
      </c>
      <c r="B640" s="121" t="s">
        <v>937</v>
      </c>
      <c r="C640" s="122">
        <v>2.74729</v>
      </c>
      <c r="D640" s="123">
        <v>643</v>
      </c>
      <c r="F640" s="182"/>
      <c r="G640" s="183"/>
      <c r="H640" s="184"/>
    </row>
    <row r="641" spans="1:8" ht="15.5" x14ac:dyDescent="0.35">
      <c r="A641" s="121" t="s">
        <v>934</v>
      </c>
      <c r="B641" s="121" t="s">
        <v>938</v>
      </c>
      <c r="C641" s="122">
        <v>2.2413560000000001</v>
      </c>
      <c r="D641" s="123">
        <v>573</v>
      </c>
      <c r="F641" s="182"/>
      <c r="G641" s="183"/>
      <c r="H641" s="184"/>
    </row>
    <row r="642" spans="1:8" ht="15.5" x14ac:dyDescent="0.35">
      <c r="A642" s="121" t="s">
        <v>934</v>
      </c>
      <c r="B642" s="121" t="s">
        <v>939</v>
      </c>
      <c r="C642" s="122">
        <v>6.3341610000000008</v>
      </c>
      <c r="D642" s="123">
        <v>1388</v>
      </c>
      <c r="F642" s="182"/>
      <c r="G642" s="183"/>
      <c r="H642" s="184"/>
    </row>
    <row r="643" spans="1:8" ht="15.5" x14ac:dyDescent="0.35">
      <c r="A643" s="121" t="s">
        <v>934</v>
      </c>
      <c r="B643" s="121" t="s">
        <v>940</v>
      </c>
      <c r="C643" s="122">
        <v>8.6126300000000011</v>
      </c>
      <c r="D643" s="123">
        <v>1760</v>
      </c>
      <c r="F643" s="182"/>
      <c r="G643" s="183"/>
      <c r="H643" s="184"/>
    </row>
    <row r="644" spans="1:8" ht="15.5" x14ac:dyDescent="0.35">
      <c r="A644" s="121" t="s">
        <v>934</v>
      </c>
      <c r="B644" s="121" t="s">
        <v>941</v>
      </c>
      <c r="C644" s="122">
        <v>10.55336</v>
      </c>
      <c r="D644" s="123">
        <v>1972</v>
      </c>
      <c r="F644" s="182"/>
      <c r="G644" s="183"/>
      <c r="H644" s="184"/>
    </row>
    <row r="645" spans="1:8" ht="15.5" x14ac:dyDescent="0.35">
      <c r="A645" s="121" t="s">
        <v>934</v>
      </c>
      <c r="B645" s="121" t="s">
        <v>942</v>
      </c>
      <c r="C645" s="122">
        <v>4.3444900000000004</v>
      </c>
      <c r="D645" s="123">
        <v>1250</v>
      </c>
      <c r="F645" s="182"/>
      <c r="G645" s="183"/>
      <c r="H645" s="184"/>
    </row>
    <row r="646" spans="1:8" ht="15.5" x14ac:dyDescent="0.35">
      <c r="A646" s="121" t="s">
        <v>934</v>
      </c>
      <c r="B646" s="121" t="s">
        <v>943</v>
      </c>
      <c r="C646" s="122">
        <v>8.3262200000000011</v>
      </c>
      <c r="D646" s="123">
        <v>1670</v>
      </c>
      <c r="F646" s="182"/>
      <c r="G646" s="183"/>
      <c r="H646" s="184"/>
    </row>
    <row r="647" spans="1:8" ht="15.5" x14ac:dyDescent="0.35">
      <c r="A647" s="121" t="s">
        <v>934</v>
      </c>
      <c r="B647" s="121" t="s">
        <v>944</v>
      </c>
      <c r="C647" s="122">
        <v>9.7987400000000004</v>
      </c>
      <c r="D647" s="123">
        <v>1604</v>
      </c>
      <c r="F647" s="182"/>
      <c r="G647" s="183"/>
      <c r="H647" s="184"/>
    </row>
    <row r="648" spans="1:8" ht="15.5" x14ac:dyDescent="0.35">
      <c r="A648" s="121" t="s">
        <v>934</v>
      </c>
      <c r="B648" s="121" t="s">
        <v>945</v>
      </c>
      <c r="C648" s="122">
        <v>8.3768999999999991</v>
      </c>
      <c r="D648" s="123">
        <v>1625</v>
      </c>
      <c r="F648" s="182"/>
      <c r="G648" s="183"/>
      <c r="H648" s="184"/>
    </row>
    <row r="649" spans="1:8" ht="15.5" x14ac:dyDescent="0.35">
      <c r="A649" s="121" t="s">
        <v>934</v>
      </c>
      <c r="B649" s="121" t="s">
        <v>946</v>
      </c>
      <c r="C649" s="122">
        <v>9.1113379999999999</v>
      </c>
      <c r="D649" s="123">
        <v>1761</v>
      </c>
      <c r="F649" s="182"/>
      <c r="G649" s="183"/>
      <c r="H649" s="184"/>
    </row>
    <row r="650" spans="1:8" ht="15.5" x14ac:dyDescent="0.35">
      <c r="A650" s="121" t="s">
        <v>934</v>
      </c>
      <c r="B650" s="121" t="s">
        <v>947</v>
      </c>
      <c r="C650" s="122">
        <v>5.0708589999999996</v>
      </c>
      <c r="D650" s="123">
        <v>1184</v>
      </c>
      <c r="F650" s="182"/>
      <c r="G650" s="183"/>
      <c r="H650" s="184"/>
    </row>
    <row r="651" spans="1:8" ht="15.5" x14ac:dyDescent="0.35">
      <c r="A651" s="121" t="s">
        <v>934</v>
      </c>
      <c r="B651" s="121" t="s">
        <v>948</v>
      </c>
      <c r="C651" s="122">
        <v>7.8419270000000001</v>
      </c>
      <c r="D651" s="123">
        <v>1559</v>
      </c>
      <c r="F651" s="182"/>
      <c r="G651" s="183"/>
      <c r="H651" s="184"/>
    </row>
    <row r="652" spans="1:8" ht="15.5" x14ac:dyDescent="0.35">
      <c r="A652" s="121" t="s">
        <v>934</v>
      </c>
      <c r="B652" s="121" t="s">
        <v>949</v>
      </c>
      <c r="C652" s="122">
        <v>10.004526</v>
      </c>
      <c r="D652" s="123">
        <v>2085</v>
      </c>
      <c r="F652" s="182"/>
      <c r="G652" s="183"/>
      <c r="H652" s="184"/>
    </row>
    <row r="653" spans="1:8" ht="15.5" x14ac:dyDescent="0.35">
      <c r="A653" s="121" t="s">
        <v>934</v>
      </c>
      <c r="B653" s="121" t="s">
        <v>950</v>
      </c>
      <c r="C653" s="122">
        <v>7.9116930000000005</v>
      </c>
      <c r="D653" s="123">
        <v>1689</v>
      </c>
      <c r="F653" s="182"/>
      <c r="G653" s="183"/>
      <c r="H653" s="184"/>
    </row>
    <row r="654" spans="1:8" ht="15.5" x14ac:dyDescent="0.35">
      <c r="A654" s="121" t="s">
        <v>934</v>
      </c>
      <c r="B654" s="121" t="s">
        <v>951</v>
      </c>
      <c r="C654" s="122">
        <v>6.9959319999999998</v>
      </c>
      <c r="D654" s="123">
        <v>1484</v>
      </c>
      <c r="F654" s="182"/>
      <c r="G654" s="183"/>
      <c r="H654" s="184"/>
    </row>
    <row r="655" spans="1:8" ht="15.5" x14ac:dyDescent="0.35">
      <c r="A655" s="124" t="s">
        <v>934</v>
      </c>
      <c r="B655" s="124" t="s">
        <v>952</v>
      </c>
      <c r="C655" s="125">
        <v>9.1858699999999995</v>
      </c>
      <c r="D655" s="126">
        <v>1714</v>
      </c>
      <c r="F655" s="182"/>
      <c r="G655" s="183"/>
      <c r="H655" s="184"/>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1796875" defaultRowHeight="12.5" x14ac:dyDescent="0.25"/>
  <cols>
    <col min="1" max="1" width="9.1796875" style="43" customWidth="1"/>
    <col min="2" max="16384" width="9.1796875" style="43"/>
  </cols>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0DC31-FB98-4134-B71E-A86525B4D731}">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11.90625" style="6" customWidth="1"/>
    <col min="172" max="172" width="9.7265625" style="6" bestFit="1" customWidth="1"/>
    <col min="173" max="173" width="9.1796875" style="6" bestFit="1" customWidth="1"/>
    <col min="174" max="16384" width="8.81640625" style="6"/>
  </cols>
  <sheetData>
    <row r="1" spans="1:173" s="18" customFormat="1" ht="45" customHeight="1" x14ac:dyDescent="0.6">
      <c r="A1" s="17" t="s">
        <v>88</v>
      </c>
    </row>
    <row r="2" spans="1:173" s="19" customFormat="1" ht="20.149999999999999" customHeight="1" x14ac:dyDescent="0.35">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90</v>
      </c>
    </row>
    <row r="4" spans="1:173" s="19" customFormat="1" ht="20.149999999999999" customHeight="1" x14ac:dyDescent="0.35">
      <c r="A4" s="19" t="s">
        <v>91</v>
      </c>
    </row>
    <row r="5" spans="1:173" s="25" customFormat="1" ht="30" customHeight="1" x14ac:dyDescent="0.35">
      <c r="A5" s="21" t="s">
        <v>92</v>
      </c>
      <c r="B5" s="22" t="s">
        <v>93</v>
      </c>
      <c r="C5" s="23" t="s">
        <v>94</v>
      </c>
      <c r="D5" s="23" t="s">
        <v>95</v>
      </c>
      <c r="E5" s="23" t="s">
        <v>96</v>
      </c>
      <c r="F5" s="23" t="s">
        <v>97</v>
      </c>
      <c r="G5" s="23" t="s">
        <v>98</v>
      </c>
      <c r="H5" s="23" t="s">
        <v>99</v>
      </c>
      <c r="I5" s="23" t="s">
        <v>100</v>
      </c>
      <c r="J5" s="23" t="s">
        <v>101</v>
      </c>
      <c r="K5" s="23" t="s">
        <v>102</v>
      </c>
      <c r="L5" s="23" t="s">
        <v>103</v>
      </c>
      <c r="M5" s="23" t="s">
        <v>104</v>
      </c>
      <c r="N5" s="22" t="s">
        <v>105</v>
      </c>
      <c r="O5" s="23" t="s">
        <v>106</v>
      </c>
      <c r="P5" s="23" t="s">
        <v>107</v>
      </c>
      <c r="Q5" s="23" t="s">
        <v>108</v>
      </c>
      <c r="R5" s="23" t="s">
        <v>109</v>
      </c>
      <c r="S5" s="23" t="s">
        <v>110</v>
      </c>
      <c r="T5" s="23" t="s">
        <v>111</v>
      </c>
      <c r="U5" s="23" t="s">
        <v>112</v>
      </c>
      <c r="V5" s="23" t="s">
        <v>113</v>
      </c>
      <c r="W5" s="23" t="s">
        <v>114</v>
      </c>
      <c r="X5" s="23" t="s">
        <v>115</v>
      </c>
      <c r="Y5" s="23" t="s">
        <v>116</v>
      </c>
      <c r="Z5" s="22" t="s">
        <v>117</v>
      </c>
      <c r="AA5" s="23" t="s">
        <v>118</v>
      </c>
      <c r="AB5" s="23" t="s">
        <v>119</v>
      </c>
      <c r="AC5" s="23" t="s">
        <v>120</v>
      </c>
      <c r="AD5" s="23" t="s">
        <v>121</v>
      </c>
      <c r="AE5" s="23" t="s">
        <v>122</v>
      </c>
      <c r="AF5" s="23" t="s">
        <v>123</v>
      </c>
      <c r="AG5" s="23" t="s">
        <v>124</v>
      </c>
      <c r="AH5" s="23" t="s">
        <v>125</v>
      </c>
      <c r="AI5" s="23" t="s">
        <v>126</v>
      </c>
      <c r="AJ5" s="23" t="s">
        <v>127</v>
      </c>
      <c r="AK5" s="23" t="s">
        <v>128</v>
      </c>
      <c r="AL5" s="22" t="s">
        <v>129</v>
      </c>
      <c r="AM5" s="23" t="s">
        <v>130</v>
      </c>
      <c r="AN5" s="23" t="s">
        <v>131</v>
      </c>
      <c r="AO5" s="23" t="s">
        <v>132</v>
      </c>
      <c r="AP5" s="23" t="s">
        <v>133</v>
      </c>
      <c r="AQ5" s="23" t="s">
        <v>134</v>
      </c>
      <c r="AR5" s="23" t="s">
        <v>135</v>
      </c>
      <c r="AS5" s="23" t="s">
        <v>136</v>
      </c>
      <c r="AT5" s="23" t="s">
        <v>137</v>
      </c>
      <c r="AU5" s="23" t="s">
        <v>138</v>
      </c>
      <c r="AV5" s="23" t="s">
        <v>139</v>
      </c>
      <c r="AW5" s="24" t="s">
        <v>140</v>
      </c>
      <c r="AX5" s="23" t="s">
        <v>141</v>
      </c>
      <c r="AY5" s="23" t="s">
        <v>142</v>
      </c>
      <c r="AZ5" s="23" t="s">
        <v>143</v>
      </c>
      <c r="BA5" s="23" t="s">
        <v>144</v>
      </c>
      <c r="BB5" s="23" t="s">
        <v>145</v>
      </c>
      <c r="BC5" s="23" t="s">
        <v>146</v>
      </c>
      <c r="BD5" s="23" t="s">
        <v>147</v>
      </c>
      <c r="BE5" s="23" t="s">
        <v>148</v>
      </c>
      <c r="BF5" s="23" t="s">
        <v>149</v>
      </c>
      <c r="BG5" s="23" t="s">
        <v>150</v>
      </c>
      <c r="BH5" s="23" t="s">
        <v>151</v>
      </c>
      <c r="BI5" s="24" t="s">
        <v>152</v>
      </c>
      <c r="BJ5" s="23" t="s">
        <v>153</v>
      </c>
      <c r="BK5" s="23" t="s">
        <v>154</v>
      </c>
      <c r="BL5" s="23" t="s">
        <v>155</v>
      </c>
      <c r="BM5" s="23" t="s">
        <v>156</v>
      </c>
      <c r="BN5" s="23" t="s">
        <v>157</v>
      </c>
      <c r="BO5" s="23" t="s">
        <v>158</v>
      </c>
      <c r="BP5" s="23" t="s">
        <v>159</v>
      </c>
      <c r="BQ5" s="23" t="s">
        <v>160</v>
      </c>
      <c r="BR5" s="23" t="s">
        <v>161</v>
      </c>
      <c r="BS5" s="23" t="s">
        <v>162</v>
      </c>
      <c r="BT5" s="23" t="s">
        <v>163</v>
      </c>
      <c r="BU5" s="24" t="s">
        <v>164</v>
      </c>
      <c r="BV5" s="23" t="s">
        <v>165</v>
      </c>
      <c r="BW5" s="23" t="s">
        <v>166</v>
      </c>
      <c r="BX5" s="23" t="s">
        <v>167</v>
      </c>
      <c r="BY5" s="23" t="s">
        <v>168</v>
      </c>
      <c r="BZ5" s="23" t="s">
        <v>169</v>
      </c>
      <c r="CA5" s="23" t="s">
        <v>170</v>
      </c>
      <c r="CB5" s="23" t="s">
        <v>171</v>
      </c>
      <c r="CC5" s="23" t="s">
        <v>172</v>
      </c>
      <c r="CD5" s="23" t="s">
        <v>173</v>
      </c>
      <c r="CE5" s="23" t="s">
        <v>174</v>
      </c>
      <c r="CF5" s="23" t="s">
        <v>175</v>
      </c>
      <c r="CG5" s="24" t="s">
        <v>176</v>
      </c>
      <c r="CH5" s="23" t="s">
        <v>177</v>
      </c>
      <c r="CI5" s="23" t="s">
        <v>178</v>
      </c>
      <c r="CJ5" s="23" t="s">
        <v>179</v>
      </c>
      <c r="CK5" s="23" t="s">
        <v>180</v>
      </c>
      <c r="CL5" s="23" t="s">
        <v>181</v>
      </c>
      <c r="CM5" s="23" t="s">
        <v>182</v>
      </c>
      <c r="CN5" s="23" t="s">
        <v>183</v>
      </c>
      <c r="CO5" s="23" t="s">
        <v>184</v>
      </c>
      <c r="CP5" s="23" t="s">
        <v>185</v>
      </c>
      <c r="CQ5" s="23" t="s">
        <v>186</v>
      </c>
      <c r="CR5" s="23" t="s">
        <v>187</v>
      </c>
      <c r="CS5" s="24" t="s">
        <v>188</v>
      </c>
      <c r="CT5" s="23" t="s">
        <v>189</v>
      </c>
      <c r="CU5" s="23" t="s">
        <v>190</v>
      </c>
      <c r="CV5" s="23" t="s">
        <v>191</v>
      </c>
      <c r="CW5" s="23" t="s">
        <v>192</v>
      </c>
      <c r="CX5" s="23" t="s">
        <v>193</v>
      </c>
      <c r="CY5" s="23" t="s">
        <v>194</v>
      </c>
      <c r="CZ5" s="23" t="s">
        <v>195</v>
      </c>
      <c r="DA5" s="23" t="s">
        <v>196</v>
      </c>
      <c r="DB5" s="23" t="s">
        <v>197</v>
      </c>
      <c r="DC5" s="23" t="s">
        <v>198</v>
      </c>
      <c r="DD5" s="23" t="s">
        <v>199</v>
      </c>
      <c r="DE5" s="24" t="s">
        <v>200</v>
      </c>
      <c r="DF5" s="23" t="s">
        <v>201</v>
      </c>
      <c r="DG5" s="23" t="s">
        <v>202</v>
      </c>
      <c r="DH5" s="23" t="s">
        <v>203</v>
      </c>
      <c r="DI5" s="23" t="s">
        <v>204</v>
      </c>
      <c r="DJ5" s="23" t="s">
        <v>205</v>
      </c>
      <c r="DK5" s="23" t="s">
        <v>206</v>
      </c>
      <c r="DL5" s="23" t="s">
        <v>207</v>
      </c>
      <c r="DM5" s="23" t="s">
        <v>208</v>
      </c>
      <c r="DN5" s="23" t="s">
        <v>209</v>
      </c>
      <c r="DO5" s="23" t="s">
        <v>210</v>
      </c>
      <c r="DP5" s="23" t="s">
        <v>211</v>
      </c>
      <c r="DQ5" s="24" t="s">
        <v>212</v>
      </c>
      <c r="DR5" s="23" t="s">
        <v>213</v>
      </c>
      <c r="DS5" s="23" t="s">
        <v>214</v>
      </c>
      <c r="DT5" s="23" t="s">
        <v>215</v>
      </c>
      <c r="DU5" s="23" t="s">
        <v>216</v>
      </c>
      <c r="DV5" s="23" t="s">
        <v>217</v>
      </c>
      <c r="DW5" s="23" t="s">
        <v>218</v>
      </c>
      <c r="DX5" s="23" t="s">
        <v>219</v>
      </c>
      <c r="DY5" s="23" t="s">
        <v>220</v>
      </c>
      <c r="DZ5" s="23" t="s">
        <v>221</v>
      </c>
      <c r="EA5" s="23" t="s">
        <v>222</v>
      </c>
      <c r="EB5" s="23" t="s">
        <v>223</v>
      </c>
      <c r="EC5" s="24" t="s">
        <v>224</v>
      </c>
      <c r="ED5" s="23" t="s">
        <v>225</v>
      </c>
      <c r="EE5" s="23" t="s">
        <v>226</v>
      </c>
      <c r="EF5" s="23" t="s">
        <v>227</v>
      </c>
      <c r="EG5" s="23" t="s">
        <v>228</v>
      </c>
      <c r="EH5" s="23" t="s">
        <v>229</v>
      </c>
      <c r="EI5" s="23" t="s">
        <v>230</v>
      </c>
      <c r="EJ5" s="23" t="s">
        <v>231</v>
      </c>
      <c r="EK5" s="23" t="s">
        <v>232</v>
      </c>
      <c r="EL5" s="23" t="s">
        <v>233</v>
      </c>
      <c r="EM5" s="23" t="s">
        <v>234</v>
      </c>
      <c r="EN5" s="44" t="s">
        <v>235</v>
      </c>
      <c r="EO5" s="81" t="s">
        <v>236</v>
      </c>
      <c r="EP5" s="23" t="s">
        <v>237</v>
      </c>
      <c r="EQ5" s="44" t="s">
        <v>238</v>
      </c>
      <c r="ER5" s="44" t="s">
        <v>239</v>
      </c>
      <c r="ES5" s="44" t="s">
        <v>240</v>
      </c>
      <c r="ET5" s="44" t="s">
        <v>241</v>
      </c>
      <c r="EU5" s="44" t="s">
        <v>242</v>
      </c>
      <c r="EV5" s="44" t="s">
        <v>243</v>
      </c>
      <c r="EW5" s="44" t="s">
        <v>244</v>
      </c>
      <c r="EX5" s="44" t="s">
        <v>245</v>
      </c>
      <c r="EY5" s="44" t="s">
        <v>246</v>
      </c>
      <c r="EZ5" s="44" t="s">
        <v>247</v>
      </c>
      <c r="FA5" s="81" t="s">
        <v>248</v>
      </c>
      <c r="FB5" s="44" t="s">
        <v>249</v>
      </c>
      <c r="FC5" s="44" t="s">
        <v>250</v>
      </c>
      <c r="FD5" s="44" t="s">
        <v>251</v>
      </c>
      <c r="FE5" s="44" t="s">
        <v>252</v>
      </c>
      <c r="FF5" s="44" t="s">
        <v>253</v>
      </c>
      <c r="FG5" s="44" t="s">
        <v>254</v>
      </c>
      <c r="FH5" s="44" t="s">
        <v>255</v>
      </c>
      <c r="FI5" s="44" t="s">
        <v>256</v>
      </c>
      <c r="FJ5" s="44" t="s">
        <v>257</v>
      </c>
      <c r="FK5" s="44" t="s">
        <v>258</v>
      </c>
      <c r="FL5" s="44" t="s">
        <v>259</v>
      </c>
      <c r="FM5" s="44" t="s">
        <v>260</v>
      </c>
      <c r="FN5" s="155" t="s">
        <v>261</v>
      </c>
      <c r="FO5" s="44" t="s">
        <v>954</v>
      </c>
    </row>
    <row r="6" spans="1:173" s="30" customFormat="1" ht="20.149999999999999" customHeight="1" x14ac:dyDescent="0.35">
      <c r="A6" s="26" t="s">
        <v>262</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9"/>
      <c r="FO6" s="68"/>
    </row>
    <row r="7" spans="1:173" s="1" customFormat="1" ht="20.149999999999999" customHeight="1" x14ac:dyDescent="0.35">
      <c r="A7" s="31" t="s">
        <v>263</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85"/>
      <c r="FQ7" s="163"/>
    </row>
    <row r="8" spans="1:173" s="1" customFormat="1" ht="20.149999999999999" customHeight="1" x14ac:dyDescent="0.35">
      <c r="A8" s="31" t="s">
        <v>264</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85"/>
      <c r="FQ8" s="163"/>
    </row>
    <row r="9" spans="1:173" s="1" customFormat="1" ht="20.149999999999999" customHeight="1" x14ac:dyDescent="0.35">
      <c r="A9" s="31" t="s">
        <v>265</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85"/>
      <c r="FQ9" s="163"/>
    </row>
    <row r="10" spans="1:173" s="1" customFormat="1" ht="20.149999999999999" customHeight="1" x14ac:dyDescent="0.35">
      <c r="A10" s="31" t="s">
        <v>266</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85"/>
      <c r="FQ10" s="163"/>
    </row>
    <row r="11" spans="1:173" s="1" customFormat="1" ht="20.149999999999999" customHeight="1" x14ac:dyDescent="0.35">
      <c r="A11" s="31" t="s">
        <v>267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85"/>
      <c r="FQ11" s="163"/>
    </row>
    <row r="12" spans="1:173" s="1" customFormat="1" ht="20.149999999999999" customHeight="1" x14ac:dyDescent="0.35">
      <c r="A12" s="31" t="s">
        <v>268</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85"/>
      <c r="FQ12" s="163"/>
    </row>
    <row r="13" spans="1:173" s="25" customFormat="1" ht="20.149999999999999" customHeight="1" thickBot="1" x14ac:dyDescent="0.4">
      <c r="A13" s="32" t="s">
        <v>269</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85"/>
      <c r="FQ13" s="163"/>
    </row>
    <row r="14" spans="1:173" s="30" customFormat="1" ht="20.149999999999999" customHeight="1" thickTop="1" x14ac:dyDescent="0.35">
      <c r="A14" s="26" t="s">
        <v>270</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85"/>
      <c r="FQ14" s="163"/>
    </row>
    <row r="15" spans="1:173" s="1" customFormat="1" ht="20.149999999999999" customHeight="1" x14ac:dyDescent="0.35">
      <c r="A15" s="31" t="s">
        <v>263</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85"/>
      <c r="FQ15" s="163"/>
    </row>
    <row r="16" spans="1:173" s="1" customFormat="1" ht="20.149999999999999" customHeight="1" x14ac:dyDescent="0.35">
      <c r="A16" s="31" t="s">
        <v>264</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85"/>
      <c r="FQ16" s="163"/>
    </row>
    <row r="17" spans="1:173" s="1" customFormat="1" ht="20.149999999999999" customHeight="1" x14ac:dyDescent="0.35">
      <c r="A17" s="31" t="s">
        <v>265</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85"/>
      <c r="FQ17" s="163"/>
    </row>
    <row r="18" spans="1:173" s="1" customFormat="1" ht="20.149999999999999" customHeight="1" x14ac:dyDescent="0.35">
      <c r="A18" s="31" t="s">
        <v>266</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85"/>
      <c r="FQ18" s="163"/>
    </row>
    <row r="19" spans="1:173" s="1" customFormat="1" ht="20.149999999999999" customHeight="1" x14ac:dyDescent="0.35">
      <c r="A19" s="31" t="s">
        <v>267</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85"/>
      <c r="FQ19" s="163"/>
    </row>
    <row r="20" spans="1:173" s="1" customFormat="1" ht="20.149999999999999" customHeight="1" x14ac:dyDescent="0.35">
      <c r="A20" s="31" t="s">
        <v>268</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85"/>
      <c r="FQ20" s="163"/>
    </row>
    <row r="21" spans="1:173" s="25" customFormat="1" ht="20.149999999999999" customHeight="1" thickBot="1" x14ac:dyDescent="0.4">
      <c r="A21" s="32" t="s">
        <v>269</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85"/>
      <c r="FQ21" s="163"/>
    </row>
    <row r="22" spans="1:173" s="30" customFormat="1" ht="20.149999999999999" customHeight="1" thickTop="1" x14ac:dyDescent="0.35">
      <c r="A22" s="26" t="s">
        <v>271</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85"/>
      <c r="FQ22" s="163"/>
    </row>
    <row r="23" spans="1:173" s="1" customFormat="1" ht="20.149999999999999" customHeight="1" x14ac:dyDescent="0.35">
      <c r="A23" s="31" t="s">
        <v>263</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85"/>
      <c r="FQ23" s="163"/>
    </row>
    <row r="24" spans="1:173" s="1" customFormat="1" ht="20.149999999999999" customHeight="1" x14ac:dyDescent="0.35">
      <c r="A24" s="31" t="s">
        <v>264</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85"/>
      <c r="FQ24" s="163"/>
    </row>
    <row r="25" spans="1:173" s="1" customFormat="1" ht="20.149999999999999" customHeight="1" x14ac:dyDescent="0.35">
      <c r="A25" s="31" t="s">
        <v>265</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85"/>
      <c r="FQ25" s="163"/>
    </row>
    <row r="26" spans="1:173" s="1" customFormat="1" ht="20.149999999999999" customHeight="1" x14ac:dyDescent="0.35">
      <c r="A26" s="31" t="s">
        <v>266</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85"/>
      <c r="FQ26" s="163"/>
    </row>
    <row r="27" spans="1:173" s="1" customFormat="1" ht="20.149999999999999" customHeight="1" x14ac:dyDescent="0.35">
      <c r="A27" s="31" t="s">
        <v>267</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85"/>
      <c r="FQ27" s="163"/>
    </row>
    <row r="28" spans="1:173" s="1" customFormat="1" ht="20.149999999999999" customHeight="1" x14ac:dyDescent="0.35">
      <c r="A28" s="89" t="s">
        <v>268</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c r="FN28" s="190">
        <v>1857.5472900000002</v>
      </c>
      <c r="FO28" s="175">
        <v>1857.5472900000002</v>
      </c>
      <c r="FP28" s="185"/>
      <c r="FQ28" s="163"/>
    </row>
    <row r="29" spans="1:173" s="1" customFormat="1" ht="20.149999999999999" customHeight="1" x14ac:dyDescent="0.35">
      <c r="A29" s="31" t="s">
        <v>272</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c r="FN29" s="191">
        <v>14.6</v>
      </c>
      <c r="FO29" s="176">
        <v>14.6</v>
      </c>
      <c r="FP29" s="185"/>
      <c r="FQ29" s="163"/>
    </row>
    <row r="30" spans="1:173" s="25" customFormat="1" ht="20.149999999999999" customHeight="1" thickBot="1" x14ac:dyDescent="0.4">
      <c r="A30" s="32" t="s">
        <v>269</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85"/>
      <c r="FQ30" s="192"/>
    </row>
    <row r="31" spans="1:173" s="25" customFormat="1" ht="20.149999999999999" customHeight="1" thickTop="1" x14ac:dyDescent="0.35">
      <c r="A31" s="93" t="s">
        <v>273</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5">
        <v>4544.0686160000005</v>
      </c>
      <c r="FM31" s="175">
        <v>4578.8175960000008</v>
      </c>
      <c r="FN31" s="190">
        <v>4623.3051660000001</v>
      </c>
      <c r="FO31" s="175">
        <v>4669.4528959999998</v>
      </c>
      <c r="FP31" s="185"/>
      <c r="FQ31" s="163"/>
    </row>
    <row r="32" spans="1:173" customFormat="1" ht="20.149999999999999" customHeight="1" x14ac:dyDescent="0.35">
      <c r="FM32" s="163"/>
      <c r="FP32" s="185"/>
      <c r="FQ32" s="163"/>
    </row>
    <row r="33" spans="1:173" customFormat="1" ht="30.65" customHeight="1" x14ac:dyDescent="0.35">
      <c r="A33" s="21" t="s">
        <v>274</v>
      </c>
      <c r="B33" s="22" t="s">
        <v>93</v>
      </c>
      <c r="C33" s="23" t="s">
        <v>94</v>
      </c>
      <c r="D33" s="23" t="s">
        <v>95</v>
      </c>
      <c r="E33" s="23" t="s">
        <v>96</v>
      </c>
      <c r="F33" s="23" t="s">
        <v>97</v>
      </c>
      <c r="G33" s="23" t="s">
        <v>98</v>
      </c>
      <c r="H33" s="23" t="s">
        <v>99</v>
      </c>
      <c r="I33" s="23" t="s">
        <v>100</v>
      </c>
      <c r="J33" s="23" t="s">
        <v>101</v>
      </c>
      <c r="K33" s="23" t="s">
        <v>102</v>
      </c>
      <c r="L33" s="23" t="s">
        <v>103</v>
      </c>
      <c r="M33" s="23" t="s">
        <v>104</v>
      </c>
      <c r="N33" s="22" t="s">
        <v>105</v>
      </c>
      <c r="O33" s="23" t="s">
        <v>106</v>
      </c>
      <c r="P33" s="23" t="s">
        <v>107</v>
      </c>
      <c r="Q33" s="23" t="s">
        <v>108</v>
      </c>
      <c r="R33" s="23" t="s">
        <v>109</v>
      </c>
      <c r="S33" s="23" t="s">
        <v>110</v>
      </c>
      <c r="T33" s="23" t="s">
        <v>111</v>
      </c>
      <c r="U33" s="23" t="s">
        <v>112</v>
      </c>
      <c r="V33" s="23" t="s">
        <v>113</v>
      </c>
      <c r="W33" s="23" t="s">
        <v>114</v>
      </c>
      <c r="X33" s="23" t="s">
        <v>115</v>
      </c>
      <c r="Y33" s="23" t="s">
        <v>116</v>
      </c>
      <c r="Z33" s="22" t="s">
        <v>117</v>
      </c>
      <c r="AA33" s="23" t="s">
        <v>118</v>
      </c>
      <c r="AB33" s="23" t="s">
        <v>119</v>
      </c>
      <c r="AC33" s="23" t="s">
        <v>120</v>
      </c>
      <c r="AD33" s="23" t="s">
        <v>121</v>
      </c>
      <c r="AE33" s="23" t="s">
        <v>122</v>
      </c>
      <c r="AF33" s="23" t="s">
        <v>123</v>
      </c>
      <c r="AG33" s="23" t="s">
        <v>124</v>
      </c>
      <c r="AH33" s="23" t="s">
        <v>125</v>
      </c>
      <c r="AI33" s="23" t="s">
        <v>126</v>
      </c>
      <c r="AJ33" s="23" t="s">
        <v>127</v>
      </c>
      <c r="AK33" s="23" t="s">
        <v>128</v>
      </c>
      <c r="AL33" s="22" t="s">
        <v>129</v>
      </c>
      <c r="AM33" s="23" t="s">
        <v>130</v>
      </c>
      <c r="AN33" s="23" t="s">
        <v>131</v>
      </c>
      <c r="AO33" s="23" t="s">
        <v>132</v>
      </c>
      <c r="AP33" s="23" t="s">
        <v>133</v>
      </c>
      <c r="AQ33" s="23" t="s">
        <v>134</v>
      </c>
      <c r="AR33" s="23" t="s">
        <v>135</v>
      </c>
      <c r="AS33" s="23" t="s">
        <v>136</v>
      </c>
      <c r="AT33" s="23" t="s">
        <v>137</v>
      </c>
      <c r="AU33" s="23" t="s">
        <v>138</v>
      </c>
      <c r="AV33" s="23" t="s">
        <v>139</v>
      </c>
      <c r="AW33" s="24" t="s">
        <v>140</v>
      </c>
      <c r="AX33" s="23" t="s">
        <v>141</v>
      </c>
      <c r="AY33" s="23" t="s">
        <v>142</v>
      </c>
      <c r="AZ33" s="23" t="s">
        <v>143</v>
      </c>
      <c r="BA33" s="23" t="s">
        <v>144</v>
      </c>
      <c r="BB33" s="23" t="s">
        <v>145</v>
      </c>
      <c r="BC33" s="23" t="s">
        <v>146</v>
      </c>
      <c r="BD33" s="23" t="s">
        <v>147</v>
      </c>
      <c r="BE33" s="23" t="s">
        <v>148</v>
      </c>
      <c r="BF33" s="23" t="s">
        <v>149</v>
      </c>
      <c r="BG33" s="23" t="s">
        <v>150</v>
      </c>
      <c r="BH33" s="23" t="s">
        <v>151</v>
      </c>
      <c r="BI33" s="24" t="s">
        <v>152</v>
      </c>
      <c r="BJ33" s="23" t="s">
        <v>153</v>
      </c>
      <c r="BK33" s="23" t="s">
        <v>154</v>
      </c>
      <c r="BL33" s="23" t="s">
        <v>155</v>
      </c>
      <c r="BM33" s="23" t="s">
        <v>156</v>
      </c>
      <c r="BN33" s="23" t="s">
        <v>157</v>
      </c>
      <c r="BO33" s="23" t="s">
        <v>158</v>
      </c>
      <c r="BP33" s="23" t="s">
        <v>159</v>
      </c>
      <c r="BQ33" s="23" t="s">
        <v>160</v>
      </c>
      <c r="BR33" s="23" t="s">
        <v>161</v>
      </c>
      <c r="BS33" s="23" t="s">
        <v>162</v>
      </c>
      <c r="BT33" s="23" t="s">
        <v>163</v>
      </c>
      <c r="BU33" s="24" t="s">
        <v>164</v>
      </c>
      <c r="BV33" s="23" t="s">
        <v>165</v>
      </c>
      <c r="BW33" s="23" t="s">
        <v>166</v>
      </c>
      <c r="BX33" s="23" t="s">
        <v>167</v>
      </c>
      <c r="BY33" s="23" t="s">
        <v>168</v>
      </c>
      <c r="BZ33" s="23" t="s">
        <v>169</v>
      </c>
      <c r="CA33" s="23" t="s">
        <v>170</v>
      </c>
      <c r="CB33" s="23" t="s">
        <v>171</v>
      </c>
      <c r="CC33" s="23" t="s">
        <v>172</v>
      </c>
      <c r="CD33" s="23" t="s">
        <v>173</v>
      </c>
      <c r="CE33" s="23" t="s">
        <v>174</v>
      </c>
      <c r="CF33" s="23" t="s">
        <v>175</v>
      </c>
      <c r="CG33" s="24" t="s">
        <v>176</v>
      </c>
      <c r="CH33" s="23" t="s">
        <v>177</v>
      </c>
      <c r="CI33" s="23" t="s">
        <v>178</v>
      </c>
      <c r="CJ33" s="23" t="s">
        <v>179</v>
      </c>
      <c r="CK33" s="23" t="s">
        <v>180</v>
      </c>
      <c r="CL33" s="23" t="s">
        <v>181</v>
      </c>
      <c r="CM33" s="23" t="s">
        <v>182</v>
      </c>
      <c r="CN33" s="23" t="s">
        <v>183</v>
      </c>
      <c r="CO33" s="23" t="s">
        <v>184</v>
      </c>
      <c r="CP33" s="23" t="s">
        <v>185</v>
      </c>
      <c r="CQ33" s="23" t="s">
        <v>186</v>
      </c>
      <c r="CR33" s="23" t="s">
        <v>187</v>
      </c>
      <c r="CS33" s="24" t="s">
        <v>188</v>
      </c>
      <c r="CT33" s="23" t="s">
        <v>189</v>
      </c>
      <c r="CU33" s="23" t="s">
        <v>190</v>
      </c>
      <c r="CV33" s="23" t="s">
        <v>191</v>
      </c>
      <c r="CW33" s="23" t="s">
        <v>192</v>
      </c>
      <c r="CX33" s="23" t="s">
        <v>193</v>
      </c>
      <c r="CY33" s="23" t="s">
        <v>194</v>
      </c>
      <c r="CZ33" s="23" t="s">
        <v>195</v>
      </c>
      <c r="DA33" s="23" t="s">
        <v>196</v>
      </c>
      <c r="DB33" s="23" t="s">
        <v>197</v>
      </c>
      <c r="DC33" s="23" t="s">
        <v>198</v>
      </c>
      <c r="DD33" s="23" t="s">
        <v>199</v>
      </c>
      <c r="DE33" s="24" t="s">
        <v>200</v>
      </c>
      <c r="DF33" s="23" t="s">
        <v>201</v>
      </c>
      <c r="DG33" s="23" t="s">
        <v>202</v>
      </c>
      <c r="DH33" s="23" t="s">
        <v>203</v>
      </c>
      <c r="DI33" s="23" t="s">
        <v>204</v>
      </c>
      <c r="DJ33" s="23" t="s">
        <v>205</v>
      </c>
      <c r="DK33" s="23" t="s">
        <v>206</v>
      </c>
      <c r="DL33" s="23" t="s">
        <v>207</v>
      </c>
      <c r="DM33" s="23" t="s">
        <v>208</v>
      </c>
      <c r="DN33" s="23" t="s">
        <v>209</v>
      </c>
      <c r="DO33" s="23" t="s">
        <v>210</v>
      </c>
      <c r="DP33" s="23" t="s">
        <v>211</v>
      </c>
      <c r="DQ33" s="24" t="s">
        <v>212</v>
      </c>
      <c r="DR33" s="23" t="s">
        <v>213</v>
      </c>
      <c r="DS33" s="23" t="s">
        <v>214</v>
      </c>
      <c r="DT33" s="23" t="s">
        <v>215</v>
      </c>
      <c r="DU33" s="23" t="s">
        <v>216</v>
      </c>
      <c r="DV33" s="23" t="s">
        <v>217</v>
      </c>
      <c r="DW33" s="23" t="s">
        <v>218</v>
      </c>
      <c r="DX33" s="23" t="s">
        <v>219</v>
      </c>
      <c r="DY33" s="23" t="s">
        <v>220</v>
      </c>
      <c r="DZ33" s="23" t="s">
        <v>221</v>
      </c>
      <c r="EA33" s="23" t="s">
        <v>222</v>
      </c>
      <c r="EB33" s="23" t="s">
        <v>223</v>
      </c>
      <c r="EC33" s="24" t="s">
        <v>224</v>
      </c>
      <c r="ED33" s="23" t="s">
        <v>225</v>
      </c>
      <c r="EE33" s="23" t="s">
        <v>226</v>
      </c>
      <c r="EF33" s="23" t="s">
        <v>227</v>
      </c>
      <c r="EG33" s="23" t="s">
        <v>228</v>
      </c>
      <c r="EH33" s="23" t="s">
        <v>229</v>
      </c>
      <c r="EI33" s="23" t="s">
        <v>230</v>
      </c>
      <c r="EJ33" s="23" t="s">
        <v>231</v>
      </c>
      <c r="EK33" s="23" t="s">
        <v>232</v>
      </c>
      <c r="EL33" s="23" t="s">
        <v>275</v>
      </c>
      <c r="EM33" s="23" t="s">
        <v>234</v>
      </c>
      <c r="EN33" s="44" t="s">
        <v>235</v>
      </c>
      <c r="EO33" s="24" t="s">
        <v>236</v>
      </c>
      <c r="EP33" s="23" t="s">
        <v>237</v>
      </c>
      <c r="EQ33" s="44" t="s">
        <v>238</v>
      </c>
      <c r="ER33" s="44" t="s">
        <v>239</v>
      </c>
      <c r="ES33" s="44" t="s">
        <v>240</v>
      </c>
      <c r="ET33" s="44" t="s">
        <v>241</v>
      </c>
      <c r="EU33" s="44" t="s">
        <v>242</v>
      </c>
      <c r="EV33" s="44" t="s">
        <v>243</v>
      </c>
      <c r="EW33" s="44" t="s">
        <v>244</v>
      </c>
      <c r="EX33" s="44" t="s">
        <v>245</v>
      </c>
      <c r="EY33" s="44" t="s">
        <v>246</v>
      </c>
      <c r="EZ33" s="44" t="s">
        <v>247</v>
      </c>
      <c r="FA33" s="24" t="s">
        <v>248</v>
      </c>
      <c r="FB33" s="44" t="s">
        <v>249</v>
      </c>
      <c r="FC33" s="44" t="s">
        <v>250</v>
      </c>
      <c r="FD33" s="44" t="s">
        <v>251</v>
      </c>
      <c r="FE33" s="44" t="s">
        <v>252</v>
      </c>
      <c r="FF33" s="44" t="s">
        <v>253</v>
      </c>
      <c r="FG33" s="44" t="s">
        <v>254</v>
      </c>
      <c r="FH33" s="44" t="s">
        <v>255</v>
      </c>
      <c r="FI33" s="44" t="s">
        <v>256</v>
      </c>
      <c r="FJ33" s="44" t="s">
        <v>257</v>
      </c>
      <c r="FK33" s="44" t="s">
        <v>258</v>
      </c>
      <c r="FL33" s="44" t="s">
        <v>259</v>
      </c>
      <c r="FM33" s="44" t="s">
        <v>260</v>
      </c>
      <c r="FN33" s="155" t="s">
        <v>261</v>
      </c>
      <c r="FO33" s="44" t="s">
        <v>954</v>
      </c>
      <c r="FP33" s="185"/>
      <c r="FQ33" s="163"/>
    </row>
    <row r="34" spans="1:173" s="37" customFormat="1" ht="36" customHeight="1" x14ac:dyDescent="0.35">
      <c r="A34" s="26" t="s">
        <v>262</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6"/>
      <c r="FO34" s="38"/>
      <c r="FP34" s="185"/>
      <c r="FQ34" s="163"/>
    </row>
    <row r="35" spans="1:173" s="30" customFormat="1" ht="20.149999999999999" customHeight="1" x14ac:dyDescent="0.35">
      <c r="A35" s="31" t="s">
        <v>263</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185"/>
      <c r="FQ35" s="163"/>
    </row>
    <row r="36" spans="1:173" s="1" customFormat="1" ht="20.149999999999999" customHeight="1" x14ac:dyDescent="0.35">
      <c r="A36" s="31" t="s">
        <v>264</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185"/>
      <c r="FQ36" s="163"/>
    </row>
    <row r="37" spans="1:173" s="1" customFormat="1" ht="20.149999999999999" customHeight="1" x14ac:dyDescent="0.35">
      <c r="A37" s="31" t="s">
        <v>265</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185"/>
      <c r="FQ37" s="163"/>
    </row>
    <row r="38" spans="1:173" s="1" customFormat="1" ht="20.149999999999999" customHeight="1" x14ac:dyDescent="0.35">
      <c r="A38" s="31" t="s">
        <v>266</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185"/>
      <c r="FQ38" s="163"/>
    </row>
    <row r="39" spans="1:173" s="1" customFormat="1" ht="20.149999999999999" customHeight="1" x14ac:dyDescent="0.35">
      <c r="A39" s="31" t="s">
        <v>267</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185"/>
      <c r="FQ39" s="163"/>
    </row>
    <row r="40" spans="1:173" s="1" customFormat="1" ht="20.149999999999999" customHeight="1" x14ac:dyDescent="0.35">
      <c r="A40" s="31" t="s">
        <v>268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185"/>
      <c r="FQ40" s="163"/>
    </row>
    <row r="41" spans="1:173" s="1" customFormat="1" ht="20.149999999999999" customHeight="1" thickBot="1" x14ac:dyDescent="0.4">
      <c r="A41" s="32" t="s">
        <v>269</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O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85"/>
      <c r="FQ41" s="163"/>
    </row>
    <row r="42" spans="1:173" s="25" customFormat="1" ht="20.149999999999999" customHeight="1" thickTop="1" x14ac:dyDescent="0.35">
      <c r="A42" s="26" t="s">
        <v>270</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7"/>
      <c r="FO42" s="38"/>
      <c r="FP42" s="185"/>
      <c r="FQ42" s="163"/>
    </row>
    <row r="43" spans="1:173" s="30" customFormat="1" ht="20.149999999999999" customHeight="1" x14ac:dyDescent="0.35">
      <c r="A43" s="31" t="s">
        <v>263</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185"/>
      <c r="FQ43" s="163"/>
    </row>
    <row r="44" spans="1:173" s="1" customFormat="1" ht="20.149999999999999" customHeight="1" x14ac:dyDescent="0.35">
      <c r="A44" s="31" t="s">
        <v>264</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185"/>
      <c r="FQ44" s="163"/>
    </row>
    <row r="45" spans="1:173" s="1" customFormat="1" ht="20.149999999999999" customHeight="1" x14ac:dyDescent="0.35">
      <c r="A45" s="31" t="s">
        <v>265</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185"/>
      <c r="FQ45" s="163"/>
    </row>
    <row r="46" spans="1:173" s="1" customFormat="1" ht="20.149999999999999" customHeight="1" x14ac:dyDescent="0.35">
      <c r="A46" s="31" t="s">
        <v>266</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185"/>
      <c r="FQ46" s="163"/>
    </row>
    <row r="47" spans="1:173" s="1" customFormat="1" ht="20.149999999999999" customHeight="1" x14ac:dyDescent="0.35">
      <c r="A47" s="31" t="s">
        <v>267</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185"/>
      <c r="FQ47" s="163"/>
    </row>
    <row r="48" spans="1:173" s="1" customFormat="1" ht="20.149999999999999" customHeight="1" x14ac:dyDescent="0.35">
      <c r="A48" s="31" t="s">
        <v>268</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185"/>
      <c r="FQ48" s="163"/>
    </row>
    <row r="49" spans="1:173" s="1" customFormat="1" ht="20.149999999999999" customHeight="1" thickBot="1" x14ac:dyDescent="0.4">
      <c r="A49" s="32" t="s">
        <v>269</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O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85"/>
      <c r="FQ49" s="163"/>
    </row>
    <row r="50" spans="1:173" s="25" customFormat="1" ht="20.149999999999999" customHeight="1" thickTop="1" x14ac:dyDescent="0.35">
      <c r="A50" s="26" t="s">
        <v>271</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7"/>
      <c r="FO50" s="38"/>
      <c r="FP50" s="185"/>
      <c r="FQ50" s="163"/>
    </row>
    <row r="51" spans="1:173" s="30" customFormat="1" ht="20.149999999999999" customHeight="1" x14ac:dyDescent="0.35">
      <c r="A51" s="31" t="s">
        <v>263</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185"/>
      <c r="FQ51" s="163"/>
    </row>
    <row r="52" spans="1:173" s="1" customFormat="1" ht="20.149999999999999" customHeight="1" x14ac:dyDescent="0.35">
      <c r="A52" s="31" t="s">
        <v>264</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185"/>
      <c r="FQ52" s="163"/>
    </row>
    <row r="53" spans="1:173" s="1" customFormat="1" ht="20.149999999999999" customHeight="1" x14ac:dyDescent="0.35">
      <c r="A53" s="31" t="s">
        <v>265</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185"/>
      <c r="FQ53" s="163"/>
    </row>
    <row r="54" spans="1:173" s="1" customFormat="1" ht="20.149999999999999" customHeight="1" x14ac:dyDescent="0.35">
      <c r="A54" s="31" t="s">
        <v>266</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185"/>
      <c r="FQ54" s="163"/>
    </row>
    <row r="55" spans="1:173" s="1" customFormat="1" ht="20.149999999999999" customHeight="1" x14ac:dyDescent="0.35">
      <c r="A55" s="31" t="s">
        <v>267</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185"/>
      <c r="FQ55" s="163"/>
    </row>
    <row r="56" spans="1:173" s="1" customFormat="1" ht="20.149999999999999" customHeight="1" x14ac:dyDescent="0.35">
      <c r="A56" s="31" t="s">
        <v>268</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185"/>
      <c r="FQ56" s="163"/>
    </row>
    <row r="57" spans="1:173" s="1" customFormat="1" ht="20.149999999999999" customHeight="1" thickBot="1" x14ac:dyDescent="0.4">
      <c r="A57" s="32" t="s">
        <v>269</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O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85"/>
      <c r="FQ57" s="163"/>
    </row>
    <row r="58" spans="1:173" s="25" customFormat="1" ht="20.149999999999999" customHeight="1" thickTop="1" x14ac:dyDescent="0.35">
      <c r="A58" s="93" t="s">
        <v>273</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8">
        <v>1289474</v>
      </c>
      <c r="FO58" s="165">
        <v>1301144</v>
      </c>
      <c r="FP58" s="185"/>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2021-11-23T11:30:03+00:00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"Solar_photovoltaics_deployment_June_2022.xlsx",
  "Title": "Solar Photovoltaics deployment October 2016",
  "Document Notes": "",
  "Security Classification": "OFFICIAL",
  "Handling Instructions": "",
  "Descriptor": "",
  "Government Body": "BEIS",
  "Business Unit": "BEIS:Trade, International, the Union and Analysis:Analysis:Energy Statistics",
  "Retention Label": "Corp PPP Review",
  "Date Opened": "2021-11-23T11:30:03.0000000Z",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"2022-07-21T12:36:00.0000000Z",
  "Document Modified By": "i:0#.f|membership|william.spry@beis.gov.uk",
  "Document Created By": "i:0#.f|membership|alessandro.bigazzi@beis.gov.uk",
  "Document ID Value": "2QFN7KK647Q6-669248629-2038",
  "Modified": "2022-07-26T13:02:18.0000000Z",
  "Original Location": "/sites/beis/178/Renewables/Solar Deployment/Published Solar Deployment Tables/Solar_photovoltaics_deployment_June_2022.xlsx"
}</LegacyData>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SharedWithUsers xmlns="c278e07c-0436-44ae-bf20-0fa31c54bf35">
      <UserInfo>
        <DisplayName>Bigazzi, Alessandro (TIUA - Analysis Directorate)</DisplayName>
        <AccountId>108</AccountId>
        <AccountType/>
      </UserInfo>
      <UserInfo>
        <DisplayName>Spry, William (TIUA - Analysis Directorate)</DisplayName>
        <AccountId>31</AccountId>
        <AccountType/>
      </UserInfo>
    </SharedWithUsers>
    <_dlc_DocId xmlns="c278e07c-0436-44ae-bf20-0fa31c54bf35">QMA56DUQWX45-861680180-381895</_dlc_DocId>
    <_dlc_DocIdUrl xmlns="c278e07c-0436-44ae-bf20-0fa31c54bf35">
      <Url>https://beisgov.sharepoint.com/sites/EnergyStatistics/_layouts/15/DocIdRedir.aspx?ID=QMA56DUQWX45-861680180-381895</Url>
      <Description>QMA56DUQWX45-861680180-381895</Description>
    </_dlc_DocIdUrl>
    <lcf76f155ced4ddcb4097134ff3c332f xmlns="75e7ae58-aec4-4ab0-ae21-ab94226ea01a">
      <Terms xmlns="http://schemas.microsoft.com/office/infopath/2007/PartnerControls"/>
    </lcf76f155ced4ddcb4097134ff3c332f>
    <KnowledgeRetention xmlns="75e7ae58-aec4-4ab0-ae21-ab94226ea01a" xsi:nil="true"/>
    <Sent xmlns="75e7ae58-aec4-4ab0-ae21-ab94226ea01a">true</S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191F4A-5800-4A11-88FD-BD0F548DD3B0}">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c278e07c-0436-44ae-bf20-0fa31c54bf35"/>
    <ds:schemaRef ds:uri="75e7ae58-aec4-4ab0-ae21-ab94226ea01a"/>
  </ds:schemaRefs>
</ds:datastoreItem>
</file>

<file path=customXml/itemProps2.xml><?xml version="1.0" encoding="utf-8"?>
<ds:datastoreItem xmlns:ds="http://schemas.openxmlformats.org/officeDocument/2006/customXml" ds:itemID="{348CB375-C7CC-4AC2-A0D6-46CC94FE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7D241E-D110-47A3-B9AA-6F7FE9AFF472}">
  <ds:schemaRefs>
    <ds:schemaRef ds:uri="http://schemas.microsoft.com/sharepoint/events"/>
  </ds:schemaRefs>
</ds:datastoreItem>
</file>

<file path=customXml/itemProps4.xml><?xml version="1.0" encoding="utf-8"?>
<ds:datastoreItem xmlns:ds="http://schemas.openxmlformats.org/officeDocument/2006/customXml" ds:itemID="{D14AEC5E-E907-4329-9EB6-09A705CB3A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Cover_sheet</vt:lpstr>
      <vt:lpstr>Contents</vt:lpstr>
      <vt:lpstr>Commentary</vt:lpstr>
      <vt:lpstr>Notes</vt:lpstr>
      <vt:lpstr>Table_1_by_Capacity</vt:lpstr>
      <vt:lpstr>Table_2_by_Accreditation</vt:lpstr>
      <vt:lpstr>Table_3_dom_by_PC</vt:lpstr>
      <vt:lpstr>FiT_data_timelines</vt:lpstr>
      <vt:lpstr>Table_1_Feb_24</vt:lpstr>
      <vt:lpstr>Table_1_Jan_24</vt:lpstr>
      <vt:lpstr>Table_1_Dec_23</vt:lpstr>
      <vt:lpstr>Table_2_Nov_23</vt:lpstr>
      <vt:lpstr>Table_3_Nov_23</vt:lpstr>
      <vt:lpstr>Table_1_by_Capacity!Print_Titles</vt:lpstr>
      <vt:lpstr>Table_1_Dec_23!Print_Titles</vt:lpstr>
      <vt:lpstr>Table_1_Feb_24!Print_Titles</vt:lpstr>
      <vt:lpstr>Table_1_Jan_24!Print_Titles</vt:lpstr>
      <vt:lpstr>Table_2_by_Accreditation!Print_Titles</vt:lpstr>
      <vt:lpstr>Table_2_Nov_23!Print_Titles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Photovoltaics deployment October 2016</dc:title>
  <dc:subject/>
  <dc:creator>James Hemingway</dc:creator>
  <cp:keywords/>
  <dc:description/>
  <cp:lastModifiedBy>Harris, Kevin (Energy Security)</cp:lastModifiedBy>
  <cp:revision/>
  <dcterms:created xsi:type="dcterms:W3CDTF">2016-02-22T12:43:57Z</dcterms:created>
  <dcterms:modified xsi:type="dcterms:W3CDTF">2024-04-22T10:05:53Z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_dlc_DocIdItemGuid">
    <vt:lpwstr>5c4a5ba8-caba-49b3-bd4c-8efd1283aa44</vt:lpwstr>
  </property>
  <property fmtid="{D5CDD505-2E9C-101B-9397-08002B2CF9AE}" pid="4" name="Business Unit">
    <vt:lpwstr>1;#Energy Statistics|0882e751-7c5d-40cd-a0d4-46cf492f7845</vt:lpwstr>
  </property>
  <property fmtid="{D5CDD505-2E9C-101B-9397-08002B2CF9AE}" pid="5" name="SharedWithUsers">
    <vt:lpwstr>4500;#Laycock, Matt (Analysis Directorate);#4499;#Harris, Kevin (Analysis Directorate);#9448;#Hollingshead, Paul (Communications &amp; Partnerships);#23336;#zz_Smith, Andrew (BEIS);#17140;#Frankland, Chrissie (BEIS);#14071;#Lucking, Benjamin (Analysis Directo</vt:lpwstr>
  </property>
  <property fmtid="{D5CDD505-2E9C-101B-9397-08002B2CF9AE}" pid="6" name="AuthorIds_UIVersion_4">
    <vt:lpwstr>17140</vt:lpwstr>
  </property>
  <property fmtid="{D5CDD505-2E9C-101B-9397-08002B2CF9AE}" pid="7" name="AuthorIds_UIVersion_7">
    <vt:lpwstr>17140</vt:lpwstr>
  </property>
  <property fmtid="{D5CDD505-2E9C-101B-9397-08002B2CF9AE}" pid="8" name="AuthorIds_UIVersion_19">
    <vt:lpwstr>17519</vt:lpwstr>
  </property>
  <property fmtid="{D5CDD505-2E9C-101B-9397-08002B2CF9AE}" pid="9" name="AuthorIds_UIVersion_3">
    <vt:lpwstr>17140</vt:lpwstr>
  </property>
  <property fmtid="{D5CDD505-2E9C-101B-9397-08002B2CF9AE}" pid="10" name="MSIP_Label_ba62f585-b40f-4ab9-bafe-39150f03d124_Enabled">
    <vt:lpwstr>true</vt:lpwstr>
  </property>
  <property fmtid="{D5CDD505-2E9C-101B-9397-08002B2CF9AE}" pid="11" name="MSIP_Label_ba62f585-b40f-4ab9-bafe-39150f03d124_SetDate">
    <vt:lpwstr>2019-09-23T08:46:45Z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0838d58a-d046-4924-83aa-0000b53291a5</vt:lpwstr>
  </property>
  <property fmtid="{D5CDD505-2E9C-101B-9397-08002B2CF9AE}" pid="16" name="MSIP_Label_ba62f585-b40f-4ab9-bafe-39150f03d124_ContentBits">
    <vt:lpwstr>0</vt:lpwstr>
  </property>
  <property fmtid="{D5CDD505-2E9C-101B-9397-08002B2CF9AE}" pid="17" name="MediaServiceImageTags">
    <vt:lpwstr/>
  </property>
  <property fmtid="{D5CDD505-2E9C-101B-9397-08002B2CF9AE}" pid="18" name="_ExtendedDescription">
    <vt:lpwstr/>
  </property>
</Properties>
</file>