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beisgov-my.sharepoint.com/personal/kevin_harris_energysecurity_gov_uk/Documents/GOV.UK/GBIS/"/>
    </mc:Choice>
  </mc:AlternateContent>
  <xr:revisionPtr revIDLastSave="0" documentId="8_{33327E7E-67DF-476E-9F66-48DB0F3F8C1F}"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 sheetId="77" r:id="rId7"/>
    <sheet name="T4" sheetId="25" r:id="rId8"/>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77" l="1"/>
  <c r="B26" i="77"/>
  <c r="C9" i="2" l="1"/>
  <c r="D9" i="2"/>
  <c r="C13" i="2"/>
  <c r="D13" i="2"/>
  <c r="B24" i="25"/>
  <c r="B23" i="25"/>
  <c r="B21" i="21"/>
  <c r="B22" i="21"/>
  <c r="B21" i="20"/>
  <c r="B22" i="20"/>
  <c r="D10" i="2" l="1"/>
  <c r="D11" i="2"/>
  <c r="D12" i="2"/>
  <c r="C10" i="2"/>
  <c r="C11" i="2"/>
  <c r="C12" i="2"/>
  <c r="C8" i="2"/>
  <c r="D8" i="2" l="1"/>
  <c r="B2" i="2"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5">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bk>
      <extLst>
        <ext uri="{3e2802c4-a4d2-4d8b-9148-e3be6c30e623}">
          <xlrd:rvb i="4"/>
        </ext>
      </extLst>
    </bk>
  </futureMetadata>
  <valueMetadata count="5">
    <bk>
      <rc t="1" v="0"/>
    </bk>
    <bk>
      <rc t="1" v="1"/>
    </bk>
    <bk>
      <rc t="1" v="2"/>
    </bk>
    <bk>
      <rc t="1" v="3"/>
    </bk>
    <bk>
      <rc t="1" v="4"/>
    </bk>
  </valueMetadata>
</metadata>
</file>

<file path=xl/sharedStrings.xml><?xml version="1.0" encoding="utf-8"?>
<sst xmlns="http://schemas.openxmlformats.org/spreadsheetml/2006/main" count="181" uniqueCount="147">
  <si>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</si>
  <si>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</si>
  <si>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</si>
  <si>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</si>
  <si>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</si>
  <si>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</si>
  <si>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</si>
  <si>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</si>
  <si>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</si>
  <si>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</si>
  <si>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</si>
  <si>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</si>
  <si>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</si>
  <si>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</si>
  <si>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</si>
  <si>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</si>
  <si>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</si>
  <si>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</si>
  <si>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</si>
  <si>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</si>
  <si>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</si>
  <si>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Measure Type</t>
  </si>
  <si>
    <t>Cavity Wall Insulation</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</si>
  <si>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</si>
  <si>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</si>
  <si>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</si>
  <si>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</si>
  <si>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</si>
  <si>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</si>
  <si>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</si>
  <si>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</si>
  <si>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</si>
  <si>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</si>
  <si>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</si>
  <si>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</si>
  <si>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</si>
  <si>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</si>
  <si>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</si>
  <si>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</si>
  <si>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</si>
  <si>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</si>
  <si>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</si>
  <si>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</si>
  <si>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</si>
  <si>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</si>
  <si>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</si>
  <si>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Loft Insulation</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</si>
  <si>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</si>
  <si>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</si>
  <si>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</si>
  <si>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</si>
  <si>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</si>
  <si>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</si>
  <si>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</si>
  <si>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</si>
  <si>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</si>
  <si>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</si>
  <si>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</si>
  <si>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</si>
  <si>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</si>
  <si>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</si>
  <si>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</si>
  <si>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</si>
  <si>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</si>
  <si>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 xml:space="preserve">EnergyEfficiency.Stats@beis.gov.uk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</si>
  <si>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</si>
  <si>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</si>
  <si>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</si>
  <si>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</si>
  <si>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</si>
  <si>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</si>
  <si>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Other Insulation</t>
  </si>
  <si>
    <t>Solid Wall Insulation</t>
  </si>
  <si>
    <t>Total number of measures</t>
  </si>
  <si>
    <t>Scotland</t>
  </si>
  <si>
    <t>Wales</t>
  </si>
  <si>
    <t>Great Britain</t>
  </si>
  <si>
    <t>W92000004</t>
  </si>
  <si>
    <t>S92000003</t>
  </si>
  <si>
    <t>K03000001</t>
  </si>
  <si>
    <t>All Loft Insulation measures</t>
  </si>
  <si>
    <t>Loft insulation where there is greater than 100mm pre-existing insulation</t>
  </si>
  <si>
    <t>Loft insulation where there is less than or equal to 100mm pre-existing insulation</t>
  </si>
  <si>
    <t>Programmer and room thermostat</t>
  </si>
  <si>
    <t>All Other Insulation measures</t>
  </si>
  <si>
    <t>Flat roof insulation</t>
  </si>
  <si>
    <t>Under floor insulation</t>
  </si>
  <si>
    <t>All Solid Wall Insulation measures</t>
  </si>
  <si>
    <t>Solid wall - External Insulation</t>
  </si>
  <si>
    <t>Solid wall - Internal Insulation</t>
  </si>
  <si>
    <t>First Installation Month</t>
  </si>
  <si>
    <t xml:space="preserve">Installation Month </t>
  </si>
  <si>
    <t>Heating Controls</t>
  </si>
  <si>
    <t>All Heating Controls measures</t>
  </si>
  <si>
    <t>All Cavity Wall Insulation measures</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</si>
  <si>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</si>
  <si>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</si>
  <si>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</si>
  <si>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</si>
  <si>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 xml:space="preserve">The tables cover key metrics to monitor the scheme. Additional tables may be included in future releases, so table numbers may change. </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</si>
  <si>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</si>
  <si>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</si>
  <si>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</si>
  <si>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Data covered in this release is for Great Britain.</t>
  </si>
  <si>
    <t>Responsible Statisticians: Isi Avbulimen and Mark Piatek</t>
  </si>
  <si>
    <t>Thermostatic radiator valves (TRV)</t>
  </si>
  <si>
    <t>Charts</t>
  </si>
  <si>
    <t>For more information on GBIS, please see:</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</si>
  <si>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</si>
  <si>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</si>
  <si>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</si>
  <si>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</si>
  <si>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</si>
  <si>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</si>
  <si>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Please note, these data are Official Statistics in development as they use data from the TrustMark Data Warehouse. They are to be used as an indication of measures installed under GBIS so far. These figures will be revised in future publications once data on measures installed from Ofgem is available.</t>
  </si>
  <si>
    <t>Official Statistics in development</t>
  </si>
  <si>
    <t>Table 2: Number of Households Upgraded by Month</t>
  </si>
  <si>
    <t>Table 3: Number of Measures Installed by Measure Type</t>
  </si>
  <si>
    <t>Data Source: TrustMark</t>
  </si>
  <si>
    <t>This worksheet contains one table. The table presents the number of measures installed by installation month as recorded with TrustMark.</t>
  </si>
  <si>
    <t>This worksheet contains one table. The table presents the number of households upgraded by first installation month as recorded with TrustMark.</t>
  </si>
  <si>
    <t>This worksheet contains one table. The table presents the number of measures installed by measure type as recorded with TrustMark.</t>
  </si>
  <si>
    <t>This worksheet contains one table. The table presents the number of households upgraded and measures installed across the whole scheme by geographic region as recorded with TrustMark.</t>
  </si>
  <si>
    <t>Table 2 - Number of Households Upgraded by Month</t>
  </si>
  <si>
    <t>Table 3 - Number of Measures Installed by Measure Type</t>
  </si>
  <si>
    <t>The data are based on the handover date for completed measures as recorded in the TrustMark Data Warehouse.</t>
  </si>
  <si>
    <t>Once measures are recorded with TrustMark they are notified to Ofgem who carry out verification checks. As these data have not been subject to checks by Ofgem, the data are subject to revision.</t>
  </si>
  <si>
    <t xml:space="preserve">[n2] Installations are based on data provided by TrustMark. Measures installed are recorded with Trustmark before they are notified to Ofgem. Ofgem then check these measures and identify any mismatches. </t>
  </si>
  <si>
    <t>Table 4: Number of Households Upgraded and Measures Installed by Geographic Region</t>
  </si>
  <si>
    <t>Table 1: Number of Measures Installed by Month</t>
  </si>
  <si>
    <t>Table 1 - Number of Measures Installed by Month</t>
  </si>
  <si>
    <t>Table 4 - Number of Households Upgraded and Measures Installed by Geographic Region</t>
  </si>
  <si>
    <t>Chart 4: Proportion of Total Measures Installed by Region</t>
  </si>
  <si>
    <t>Chart 5: Proportion of Total Households Upgraded by Region</t>
  </si>
  <si>
    <t>Pitched roof insulation</t>
  </si>
  <si>
    <t>Room-in-roof insulation</t>
  </si>
  <si>
    <t>The data tables in this spreadsheet were published at 09:30am Thursday 18th January 2024.</t>
  </si>
  <si>
    <t xml:space="preserve">Data covered in this release is for delivery to the end of December 2023. </t>
  </si>
  <si>
    <t>1 May to 31 December 2023</t>
  </si>
  <si>
    <t xml:space="preserve">The release is based on preliminary data provided by TrustMark, covering installations of measures between May 2023 to December 2023. </t>
  </si>
  <si>
    <t>• The most popular measure so far has been cavity wall insulation, accounting for 61 per cent (2,138 measures) of the total 3,526 measures. This was followed by heating controls which accounted for 15 per cent (540 measures) and loft insulation which accounted for 15 per cent (522 measures) (Table 3).</t>
  </si>
  <si>
    <t>• The highest regional delivery has been in Yorkshire and The Humber (596 measures, 17 per cent), followed by the South East (579 measures, 16 per cent) and the South West (406 measures, 12 per cent).</t>
  </si>
  <si>
    <t>• There have been 2,979 households upgraded under GBIS up to the end of December 2023, meaning they have had at least one measure installed. The regional breakdown of upgraded households is largely the same as the regional breakdown of measures installed, as the majority of households (2,691 out of 2,979) have had only one measure installed under the scheme.</t>
  </si>
  <si>
    <t>• Since the start of GBIS, there have provisionally been 3,526 measures installed in 2,979 households up to the end of December 2023 (Tables 1 and 2).</t>
  </si>
  <si>
    <t>As Ofgem administrative data on the scheme will not be available until Spring 2024, this publication temporarily uses data from TrustMark. Installers are required to record their measures installed with TrustMark before Ofgem is notified.</t>
  </si>
  <si>
    <t>The release is intended to eventually be based on more complete data provided by Ofgem, which is expected to become available in Spring 2024.</t>
  </si>
  <si>
    <t>• December saw a decrease in measure delivery after an earlier sharp increase during October and November, dropping from 1,100 in November to 803 in December. However, this is expected due to the festive period. We expect to see revisions in next month’s publication due to a lag in reporting from installers.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</si>
</sst>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5"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9">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double">
        <color indexed="64"/>
      </top>
      <bottom style="thin">
        <color indexed="64"/>
      </bottom>
      <diagonal/>
    </border>
    <border>
      <left style="thin">
        <color auto="1"/>
      </left>
      <right style="thin">
        <color auto="1"/>
      </right>
      <top/>
      <bottom style="double">
        <color indexed="64"/>
      </bottom>
      <diagonal/>
    </border>
    <border>
      <left style="thin">
        <color rgb="FF000000"/>
      </left>
      <right/>
      <top/>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15" applyNumberFormat="0" applyFill="0" applyAlignment="0" applyProtection="0"/>
    <xf numFmtId="0" fontId="22" fillId="0" borderId="1" applyNumberFormat="0" applyFill="0" applyAlignment="0" applyProtection="0"/>
    <xf numFmtId="9" fontId="1" fillId="0" borderId="0" applyFont="0" applyFill="0" applyBorder="0" applyAlignment="0" applyProtection="0"/>
  </cellStyleXfs>
  <cellXfs count="128">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9" fillId="2" borderId="9" xfId="0" applyFont="1" applyFill="1" applyBorder="1" applyAlignment="1">
      <alignment horizontal="right" vertical="center" wrapText="1"/>
    </xf>
    <xf numFmtId="0" fontId="8" fillId="2" borderId="0" xfId="2" applyFont="1" applyFill="1" applyAlignment="1">
      <alignment horizontal="left" wrapText="1"/>
    </xf>
    <xf numFmtId="14" fontId="9" fillId="2" borderId="7" xfId="0" applyNumberFormat="1" applyFont="1" applyFill="1" applyBorder="1" applyAlignment="1">
      <alignment vertical="center" wrapText="1"/>
    </xf>
    <xf numFmtId="0" fontId="11" fillId="4" borderId="0" xfId="0" applyFont="1" applyFill="1"/>
    <xf numFmtId="0" fontId="8" fillId="2" borderId="0" xfId="0" applyFont="1" applyFill="1" applyAlignment="1">
      <alignment wrapText="1"/>
    </xf>
    <xf numFmtId="0" fontId="8" fillId="2" borderId="0" xfId="0" applyFont="1" applyFill="1"/>
    <xf numFmtId="49" fontId="8" fillId="2" borderId="0" xfId="0" applyNumberFormat="1" applyFont="1" applyFill="1" applyAlignment="1">
      <alignment wrapText="1"/>
    </xf>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3" xfId="3" applyFont="1" applyFill="1" applyBorder="1" applyAlignment="1" applyProtection="1"/>
    <xf numFmtId="0" fontId="7" fillId="2" borderId="13"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1" xfId="0" applyFont="1" applyFill="1" applyBorder="1" applyAlignment="1">
      <alignment horizontal="right" vertical="center" wrapText="1"/>
    </xf>
    <xf numFmtId="4" fontId="14" fillId="2" borderId="0" xfId="0" applyNumberFormat="1" applyFont="1" applyFill="1"/>
    <xf numFmtId="167" fontId="14" fillId="2" borderId="0" xfId="0" applyNumberFormat="1" applyFont="1" applyFill="1"/>
    <xf numFmtId="0" fontId="9" fillId="2" borderId="9" xfId="0" applyFont="1" applyFill="1" applyBorder="1" applyAlignment="1">
      <alignment vertical="center" wrapText="1"/>
    </xf>
    <xf numFmtId="17" fontId="10" fillId="2" borderId="0" xfId="0" applyNumberFormat="1" applyFont="1" applyFill="1"/>
    <xf numFmtId="169" fontId="14" fillId="2" borderId="0" xfId="0" applyNumberFormat="1" applyFont="1" applyFill="1" applyAlignment="1">
      <alignment vertical="top"/>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14" xfId="0" applyNumberFormat="1" applyFont="1" applyFill="1" applyBorder="1" applyAlignment="1">
      <alignment horizontal="left" vertical="center" wrapText="1"/>
    </xf>
    <xf numFmtId="0" fontId="9" fillId="2" borderId="10" xfId="0" applyFont="1" applyFill="1" applyBorder="1" applyAlignment="1">
      <alignment horizontal="right" vertical="center"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1" fontId="14" fillId="2" borderId="0" xfId="0" applyNumberFormat="1" applyFont="1" applyFill="1"/>
    <xf numFmtId="14" fontId="9" fillId="2" borderId="9" xfId="0" applyNumberFormat="1" applyFont="1" applyFill="1" applyBorder="1" applyAlignment="1">
      <alignment horizontal="left" vertical="center"/>
    </xf>
    <xf numFmtId="0" fontId="9" fillId="2" borderId="7"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9" fontId="8" fillId="2" borderId="3" xfId="0" applyNumberFormat="1" applyFont="1" applyFill="1" applyBorder="1" applyAlignment="1">
      <alignment horizontal="right" wrapText="1"/>
    </xf>
    <xf numFmtId="171" fontId="7" fillId="2" borderId="3" xfId="0" quotePrefix="1" applyNumberFormat="1" applyFont="1" applyFill="1" applyBorder="1" applyAlignment="1">
      <alignment horizontal="right"/>
    </xf>
    <xf numFmtId="171" fontId="7" fillId="2" borderId="13"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11" fillId="2" borderId="0" xfId="0" applyFont="1" applyFill="1" applyAlignment="1">
      <alignment wrapText="1"/>
    </xf>
    <xf numFmtId="0" fontId="11" fillId="0" borderId="0" xfId="0" applyFont="1"/>
    <xf numFmtId="0" fontId="14" fillId="0" borderId="0" xfId="0" applyFont="1"/>
    <xf numFmtId="170" fontId="8" fillId="0" borderId="3" xfId="0" applyNumberFormat="1" applyFont="1" applyBorder="1" applyAlignment="1">
      <alignment horizontal="left"/>
    </xf>
    <xf numFmtId="0" fontId="8" fillId="0" borderId="3" xfId="0" applyFont="1" applyBorder="1"/>
    <xf numFmtId="17" fontId="12" fillId="3" borderId="16" xfId="0" applyNumberFormat="1" applyFont="1" applyFill="1" applyBorder="1"/>
    <xf numFmtId="3" fontId="8" fillId="0" borderId="0" xfId="0" applyNumberFormat="1" applyFont="1" applyAlignment="1">
      <alignment wrapText="1"/>
    </xf>
    <xf numFmtId="3" fontId="12" fillId="3" borderId="13" xfId="0" applyNumberFormat="1" applyFont="1" applyFill="1" applyBorder="1" applyAlignment="1">
      <alignment horizontal="right" wrapText="1"/>
    </xf>
    <xf numFmtId="3" fontId="10" fillId="0" borderId="17" xfId="0" applyNumberFormat="1" applyFont="1" applyBorder="1" applyAlignment="1">
      <alignment horizontal="right" wrapText="1"/>
    </xf>
    <xf numFmtId="165" fontId="17" fillId="2" borderId="7" xfId="8" applyNumberFormat="1" applyFont="1" applyFill="1" applyBorder="1" applyAlignment="1">
      <alignment horizontal="left"/>
    </xf>
    <xf numFmtId="165" fontId="11" fillId="2" borderId="7" xfId="4" applyFill="1" applyBorder="1"/>
    <xf numFmtId="170" fontId="8" fillId="0" borderId="3" xfId="0" applyNumberFormat="1" applyFont="1" applyBorder="1" applyAlignment="1">
      <alignment horizontal="left" vertical="center"/>
    </xf>
    <xf numFmtId="0" fontId="8" fillId="0" borderId="3" xfId="0" applyFont="1" applyBorder="1" applyAlignment="1">
      <alignment vertical="center"/>
    </xf>
    <xf numFmtId="3" fontId="10" fillId="0" borderId="3" xfId="0" applyNumberFormat="1" applyFont="1" applyBorder="1" applyAlignment="1">
      <alignment horizontal="right" vertical="center" wrapText="1"/>
    </xf>
    <xf numFmtId="17" fontId="12" fillId="3" borderId="16" xfId="0" applyNumberFormat="1" applyFont="1" applyFill="1" applyBorder="1" applyAlignment="1">
      <alignment vertical="center"/>
    </xf>
    <xf numFmtId="3" fontId="9" fillId="3" borderId="12" xfId="0" applyNumberFormat="1" applyFont="1" applyFill="1" applyBorder="1" applyAlignment="1">
      <alignment vertical="center"/>
    </xf>
    <xf numFmtId="165" fontId="8" fillId="2" borderId="3" xfId="4" applyFont="1" applyFill="1" applyBorder="1" applyAlignment="1">
      <alignment horizontal="left" vertical="center" wrapText="1"/>
    </xf>
    <xf numFmtId="0" fontId="12" fillId="2" borderId="2" xfId="0" applyFont="1" applyFill="1" applyBorder="1" applyAlignment="1">
      <alignment vertical="center" wrapText="1"/>
    </xf>
    <xf numFmtId="169" fontId="12" fillId="2" borderId="2" xfId="0" applyNumberFormat="1" applyFont="1" applyFill="1" applyBorder="1" applyAlignment="1">
      <alignment horizontal="right" vertical="center" wrapText="1"/>
    </xf>
    <xf numFmtId="0" fontId="12" fillId="2" borderId="2" xfId="0" applyFont="1" applyFill="1" applyBorder="1" applyAlignment="1">
      <alignment horizontal="right" vertical="center" wrapText="1"/>
    </xf>
    <xf numFmtId="9" fontId="8" fillId="0" borderId="3" xfId="11" applyFont="1" applyFill="1" applyBorder="1" applyAlignment="1">
      <alignment horizontal="right" vertical="center" wrapText="1"/>
    </xf>
    <xf numFmtId="168" fontId="9" fillId="0" borderId="8" xfId="0" applyNumberFormat="1" applyFont="1" applyBorder="1"/>
    <xf numFmtId="168" fontId="9" fillId="0" borderId="18" xfId="0" applyNumberFormat="1" applyFont="1" applyBorder="1"/>
    <xf numFmtId="168" fontId="9" fillId="0" borderId="6" xfId="0" applyNumberFormat="1" applyFont="1" applyBorder="1"/>
    <xf numFmtId="3" fontId="9" fillId="0" borderId="4" xfId="0" applyNumberFormat="1" applyFont="1" applyBorder="1" applyAlignment="1">
      <alignment horizontal="right" wrapText="1"/>
    </xf>
    <xf numFmtId="9" fontId="9" fillId="0" borderId="4" xfId="0" applyNumberFormat="1" applyFont="1" applyBorder="1" applyAlignment="1">
      <alignment horizontal="right" wrapText="1"/>
    </xf>
    <xf numFmtId="3" fontId="9" fillId="0" borderId="3" xfId="0" applyNumberFormat="1" applyFont="1" applyBorder="1" applyAlignment="1">
      <alignment horizontal="right" wrapText="1"/>
    </xf>
    <xf numFmtId="9" fontId="9" fillId="0" borderId="3" xfId="0" applyNumberFormat="1" applyFont="1" applyBorder="1" applyAlignment="1">
      <alignment horizontal="right" wrapText="1"/>
    </xf>
    <xf numFmtId="168" fontId="9" fillId="0" borderId="11" xfId="0" applyNumberFormat="1" applyFont="1" applyBorder="1"/>
    <xf numFmtId="3" fontId="9" fillId="0" borderId="6" xfId="0" applyNumberFormat="1" applyFont="1" applyBorder="1" applyAlignment="1">
      <alignment horizontal="right" wrapText="1"/>
    </xf>
    <xf numFmtId="0" fontId="7" fillId="0" borderId="0" xfId="0" applyFont="1" applyAlignment="1">
      <alignment horizontal="justify" vertical="top" wrapText="1"/>
    </xf>
    <xf numFmtId="0" fontId="6" fillId="0" borderId="0" xfId="3" applyFont="1"/>
    <xf numFmtId="165" fontId="8" fillId="0" borderId="3" xfId="4" applyFont="1" applyBorder="1" applyAlignment="1">
      <alignment horizontal="left" vertical="center" wrapText="1"/>
    </xf>
    <xf numFmtId="9" fontId="9" fillId="3" borderId="13" xfId="11" applyFont="1" applyFill="1" applyBorder="1" applyAlignment="1">
      <alignment horizontal="right" vertical="center" wrapText="1"/>
    </xf>
    <xf numFmtId="9" fontId="9" fillId="3" borderId="3" xfId="11" applyFont="1" applyFill="1" applyBorder="1" applyAlignment="1">
      <alignment horizontal="right" vertical="center" wrapText="1"/>
    </xf>
    <xf numFmtId="165" fontId="9" fillId="3" borderId="4" xfId="4" applyFont="1" applyFill="1" applyBorder="1" applyAlignment="1">
      <alignment horizontal="left" vertical="center" wrapText="1"/>
    </xf>
    <xf numFmtId="165" fontId="9" fillId="3" borderId="13" xfId="4" applyFont="1" applyFill="1" applyBorder="1" applyAlignment="1">
      <alignment horizontal="left" vertical="center" wrapText="1"/>
    </xf>
    <xf numFmtId="165" fontId="8" fillId="0" borderId="17" xfId="4" applyFont="1" applyBorder="1" applyAlignment="1">
      <alignment horizontal="left" vertical="center" wrapText="1"/>
    </xf>
    <xf numFmtId="3" fontId="9" fillId="3" borderId="13" xfId="0" applyNumberFormat="1" applyFont="1" applyFill="1" applyBorder="1" applyAlignment="1">
      <alignment vertical="center" wrapText="1"/>
    </xf>
    <xf numFmtId="15" fontId="8" fillId="2" borderId="0" xfId="0" applyNumberFormat="1" applyFont="1" applyFill="1"/>
    <xf numFmtId="171" fontId="8" fillId="2" borderId="0" xfId="2" applyNumberFormat="1" applyFont="1" applyFill="1" applyAlignment="1">
      <alignment horizontal="left" indent="1"/>
    </xf>
    <xf numFmtId="166" fontId="7" fillId="2" borderId="3" xfId="0" quotePrefix="1" applyNumberFormat="1" applyFont="1" applyFill="1" applyBorder="1" applyAlignment="1">
      <alignment horizontal="right"/>
    </xf>
    <xf numFmtId="166" fontId="7" fillId="2" borderId="13" xfId="0" quotePrefix="1" applyNumberFormat="1" applyFont="1" applyFill="1" applyBorder="1" applyAlignment="1">
      <alignment horizontal="right"/>
    </xf>
    <xf numFmtId="0" fontId="8" fillId="2" borderId="0" xfId="2" applyFont="1" applyFill="1" applyAlignment="1">
      <alignment wrapText="1"/>
    </xf>
    <xf numFmtId="9" fontId="9" fillId="3" borderId="4" xfId="11" applyFont="1" applyFill="1" applyBorder="1" applyAlignment="1">
      <alignment horizontal="right" vertical="center" wrapText="1"/>
    </xf>
    <xf numFmtId="165" fontId="9" fillId="3" borderId="3" xfId="4" applyFont="1" applyFill="1" applyBorder="1" applyAlignment="1">
      <alignment horizontal="left" vertical="center" wrapText="1"/>
    </xf>
    <xf numFmtId="9" fontId="8" fillId="0" borderId="17" xfId="11" applyFont="1" applyFill="1" applyBorder="1" applyAlignment="1">
      <alignment horizontal="right" vertical="center" wrapText="1"/>
    </xf>
    <xf numFmtId="0" fontId="4" fillId="2" borderId="0" xfId="0" applyFont="1" applyFill="1"/>
    <xf numFmtId="3" fontId="9" fillId="3" borderId="4" xfId="0" applyNumberFormat="1" applyFont="1" applyFill="1" applyBorder="1" applyAlignment="1">
      <alignment vertical="center" wrapText="1"/>
    </xf>
    <xf numFmtId="3" fontId="9" fillId="3" borderId="3" xfId="0" applyNumberFormat="1" applyFont="1" applyFill="1" applyBorder="1" applyAlignment="1">
      <alignment vertical="center" wrapText="1"/>
    </xf>
    <xf numFmtId="3" fontId="8" fillId="0" borderId="3" xfId="0" applyNumberFormat="1" applyFont="1" applyBorder="1" applyAlignment="1">
      <alignment vertical="center" wrapText="1"/>
    </xf>
    <xf numFmtId="3" fontId="8" fillId="0" borderId="17" xfId="0" applyNumberFormat="1" applyFont="1" applyBorder="1" applyAlignment="1">
      <alignment vertical="center" wrapText="1"/>
    </xf>
    <xf numFmtId="0" fontId="10" fillId="2" borderId="3" xfId="0" applyFont="1" applyFill="1" applyBorder="1" applyAlignment="1">
      <alignment vertical="center"/>
    </xf>
    <xf numFmtId="171" fontId="8" fillId="0" borderId="0" xfId="2" applyNumberFormat="1" applyFont="1" applyAlignment="1">
      <alignment horizontal="left" indent="1"/>
    </xf>
    <xf numFmtId="0" fontId="7" fillId="0" borderId="0" xfId="0" applyFont="1" applyAlignment="1">
      <alignment horizontal="left" vertical="top" wrapText="1"/>
    </xf>
    <xf numFmtId="0" fontId="24" fillId="0" borderId="0" xfId="0" applyFont="1"/>
    <xf numFmtId="3" fontId="10" fillId="0" borderId="3" xfId="0" applyNumberFormat="1" applyFont="1" applyBorder="1" applyAlignment="1">
      <alignment horizontal="right" wrapText="1"/>
    </xf>
    <xf numFmtId="0" fontId="7" fillId="2" borderId="0" xfId="0" applyFont="1" applyFill="1" applyAlignment="1">
      <alignment wrapText="1"/>
    </xf>
    <xf numFmtId="0" fontId="7" fillId="2" borderId="0" xfId="0" applyFont="1" applyFill="1" applyAlignment="1">
      <alignment horizontal="left" vertical="top" wrapText="1"/>
    </xf>
    <xf numFmtId="0" fontId="4" fillId="0" borderId="0" xfId="0" applyFont="1"/>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xfId="11" builtinId="5"/>
    <cellStyle name="Percent 2" xfId="6" xr:uid="{0894A174-3E37-4354-9E2D-A1206B93D37D}"/>
  </cellStyles>
  <dxfs count="42">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style="thin">
          <color auto="1"/>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style="thin">
          <color auto="1"/>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style="thin">
          <color indexed="64"/>
        </left>
        <right/>
        <top/>
        <bottom style="thin">
          <color indexed="64"/>
        </bottom>
        <vertical/>
        <horizontal/>
      </border>
    </dxf>
    <dxf>
      <border outline="0">
        <left style="thin">
          <color rgb="FF000000"/>
        </left>
        <right style="thin">
          <color rgb="FF000000"/>
        </right>
        <top style="thin">
          <color auto="1"/>
        </top>
        <bottom style="thin">
          <color rgb="FF000000"/>
        </bottom>
      </border>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right" vertical="center" textRotation="0" wrapText="1" indent="0" justifyLastLine="0" shrinkToFit="0" readingOrder="0"/>
      <border diagonalUp="0" diagonalDown="0">
        <left style="thin">
          <color auto="1"/>
        </left>
        <right style="thin">
          <color auto="1"/>
        </right>
        <top/>
        <bottom style="thin">
          <color auto="1"/>
        </bottom>
        <vertical/>
        <horizontal/>
      </border>
    </dxf>
    <dxf>
      <font>
        <b/>
        <i val="0"/>
        <strike val="0"/>
        <outline val="0"/>
        <shadow val="0"/>
        <u val="none"/>
        <vertAlign val="baseline"/>
        <sz val="12"/>
        <name val="Arial"/>
        <family val="2"/>
        <scheme val="none"/>
      </font>
      <numFmt numFmtId="3" formatCode="#,##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style="thin">
          <color auto="1"/>
        </bottom>
        <vertical/>
        <horizontal/>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indexed="64"/>
        </left>
        <right style="thin">
          <color indexed="64"/>
        </right>
        <vertic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scheme val="none"/>
      </font>
      <fill>
        <patternFill patternType="none">
          <fgColor rgb="FF000000"/>
          <bgColor rgb="FFFFFFFF"/>
        </patternFill>
      </fill>
      <alignment vertical="center" textRotation="0" wrapText="1" indent="0" justifyLastLine="0" shrinkToFit="0" readingOrder="0"/>
    </dxf>
    <dxf>
      <border>
        <bottom style="thin">
          <color rgb="FF000000"/>
        </bottom>
      </border>
    </dxf>
    <dxf>
      <font>
        <b/>
        <strike val="0"/>
        <outline val="0"/>
        <shadow val="0"/>
        <u val="none"/>
        <vertAlign val="baseline"/>
        <sz val="12"/>
        <color rgb="FF000000"/>
        <name val="Arial"/>
        <family val="2"/>
        <scheme val="none"/>
      </font>
      <fill>
        <patternFill patternType="none">
          <fgColor indexed="64"/>
          <bgColor theme="0"/>
        </patternFill>
      </fill>
      <alignment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auto="1"/>
        </left>
        <right style="thin">
          <color auto="1"/>
        </right>
        <top/>
        <bottom/>
      </border>
    </dxf>
    <dxf>
      <alignment vertical="center" textRotation="0" indent="0" justifyLastLine="0" shrinkToFit="0" readingOrder="0"/>
    </dxf>
    <dxf>
      <border>
        <bottom style="thin">
          <color auto="1"/>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bottom" textRotation="0" wrapText="0" indent="0" justifyLastLine="0" shrinkToFit="0" readingOrder="0"/>
      <border diagonalUp="0" diagonalDown="0">
        <left style="thin">
          <color auto="1"/>
        </left>
        <right style="thin">
          <color auto="1"/>
        </right>
        <top/>
        <bottom/>
        <vertical/>
        <horizontal/>
      </border>
    </dxf>
    <dxf>
      <border outline="0">
        <right style="thin">
          <color indexed="64"/>
        </right>
        <top style="thin">
          <color rgb="FF000000"/>
        </top>
      </border>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22/10/relationships/richValueRel" Target="richData/richValueRel.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Structure" Target="richData/rdrichvaluestructure.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447665</xdr:colOff>
      <xdr:row>3</xdr:row>
      <xdr:rowOff>241051</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5">
  <rv s="0">
    <v>0</v>
    <v>5</v>
    <v>A bar chart showing the number of measures installed by installation month. 
The chart shows an initial jump between May to June 2023, then a steady increase up to September 2023, followed by a jump between September to October 2023 and October to November 2023. A decrease is then shown in December due to the festive period, returning to roughly the level of October.</v>
  </rv>
  <rv s="0">
    <v>1</v>
    <v>5</v>
    <v>A bar chart showing the number of households upgraded by first installation month. 
Like the measures chart, this chart also shows an initial jump between May to June 2023, then a steady increase up to September 2023, followed by a jump at September to October 2023 and October to November 2023. A decrease is then shown in December due to the festive period returning to roughly the level of October.</v>
  </rv>
  <rv s="0">
    <v>2</v>
    <v>5</v>
    <v>A bar chart showing the number of measures installed by measure group. 
By a large margin, the most popular type of measure installed was Cavity Wall Insulation. Of the remaining types of measures, Heating Controls and Loft Insulation were the next most popular.</v>
  </rv>
  <rv s="0">
    <v>3</v>
    <v>5</v>
    <v>A bar chart showing a proportionate breakdown of total measures installed by geographic region. The three highest bars were Yorkshire and The Humber (17 per cent), the South East (16 per cent), and the South West (12 per cent). The smallest bar was that of Scotland (4 per cent).</v>
  </rv>
  <rv s="0">
    <v>4</v>
    <v>5</v>
    <v>A bar chart showing a proportionate breakdown of total households upgraded by geographic region. The four highest bars were the South East (18 per cent), Yorkshire and the Humber (17 per cent), the South West (12 per cent) and the North West (10 per cent). The smallest bars were those of East Midlands and Scotland (both 4 per cent).</v>
  </rv>
</rvData>
</file>

<file path=xl/richData/rdrichvaluestructure.xml><?xml version="1.0" encoding="utf-8"?>
<rvStructures xmlns="http://schemas.microsoft.com/office/spreadsheetml/2017/richdata" count="1">
  <s t="_localImage">
    <k n="_rvRel:LocalImageIdentifier" t="i"/>
    <k n="CalcOrigin" t="i"/>
    <k n="Text" t="s"/>
  </s>
</rvStructures>
</file>

<file path=xl/richData/richValueRel.xml><?xml version="1.0" encoding="utf-8"?>
<richValueRels xmlns="http://schemas.microsoft.com/office/spreadsheetml/2022/richvaluerel" xmlns:r="http://schemas.openxmlformats.org/officeDocument/2006/relationships">
  <rel r:id="rId1"/>
  <rel r:id="rId2"/>
  <rel r:id="rId3"/>
  <rel r:id="rId4"/>
  <rel r:id="rId5"/>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1" displayName="Table1" ref="A8:B17" totalsRowShown="0" headerRowDxfId="34" tableBorderDxfId="33">
  <autoFilter ref="A8:B17" xr:uid="{905E4C94-80AD-4ED9-8B10-6F571257F719}">
    <filterColumn colId="0" hiddenButton="1"/>
    <filterColumn colId="1" hiddenButton="1"/>
  </autoFilter>
  <tableColumns count="2">
    <tableColumn id="1" xr3:uid="{A21C6179-B541-4780-8F4F-DD1B59CA8D39}" name="Installation Month " dataDxfId="32"/>
    <tableColumn id="4" xr3:uid="{CC7DA624-A45F-49B1-B3F2-2D93E8E32A23}" name="Number of Measures Installed [n1][n2] " dataDxfId="3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2" displayName="Table2" ref="A8:B17" totalsRowShown="0" headerRowDxfId="30" dataDxfId="28" headerRowBorderDxfId="29">
  <autoFilter ref="A8:B17" xr:uid="{01008182-01B8-4541-A482-9D91CB7DC245}">
    <filterColumn colId="0" hiddenButton="1"/>
    <filterColumn colId="1" hiddenButton="1"/>
  </autoFilter>
  <tableColumns count="2">
    <tableColumn id="1" xr3:uid="{025F9FAD-8F03-4AA6-B27A-E12E06509CD4}" name="First Installation Month" dataDxfId="27"/>
    <tableColumn id="3" xr3:uid="{164FCB0F-0BAA-4962-AB1B-E5E2484527E6}" name="Number of Households Upgraded [n1][n2]" dataDxfId="2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58109E-2F69-41E0-A56E-43B33A176560}" name="Table3" displayName="Table3" ref="A8:D24" totalsRowShown="0" headerRowDxfId="25" dataDxfId="23" headerRowBorderDxfId="24" tableBorderDxfId="22">
  <tableColumns count="4">
    <tableColumn id="1" xr3:uid="{5ECE4AE1-EE85-4DA5-AAA8-328B03717A97}" name="Measure Group" dataDxfId="21" totalsRowDxfId="20"/>
    <tableColumn id="2" xr3:uid="{F99ABE90-0842-43C4-9DE1-D9CFA4B8D263}" name="Measure Type" dataDxfId="19" totalsRowDxfId="18"/>
    <tableColumn id="3" xr3:uid="{568F5503-8285-43B0-98D7-D1E058C22620}" name="Number of Measures Installed" dataDxfId="17"/>
    <tableColumn id="4" xr3:uid="{C6110C0E-24FD-4A3C-A9DB-A49B28313AB5}" name="Percentage of Total Measures Installed" dataDxfId="16" totalsRow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4" displayName="Table4" ref="A8:F21" totalsRowShown="0" headerRowDxfId="14" headerRowBorderDxfId="13" tableBorderDxfId="12">
  <autoFilter ref="A8:F21"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11" totalsRowDxfId="10"/>
    <tableColumn id="2" xr3:uid="{8584864F-A4FB-4C5B-9066-91E38AAC278B}" name="Region Name" dataDxfId="9" totalsRowDxfId="8"/>
    <tableColumn id="4" xr3:uid="{9A72679B-3AD9-4C97-94E9-47641C603E15}" name="Number of Measures Installed " dataDxfId="7" totalsRowDxfId="6"/>
    <tableColumn id="6" xr3:uid="{F170EC0B-601B-497D-B86B-A2EAD4451A46}" name="Percentage of Total Measures Installed" dataDxfId="5" totalsRowDxfId="4"/>
    <tableColumn id="5" xr3:uid="{545B5512-62CE-4B39-99FE-5A222A0B72FB}" name="Number of Households Upgraded" dataDxfId="3" totalsRowDxfId="2"/>
    <tableColumn id="3" xr3:uid="{3B054071-BC50-4222-9E5A-472F366F29F9}" name="Percentage of Total Households Upgraded"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7"/>
  <sheetViews>
    <sheetView showGridLines="0" tabSelected="1" workbookViewId="0"/>
  </sheetViews>
  <sheetFormatPr defaultColWidth="8.81640625" defaultRowHeight="14.5" x14ac:dyDescent="0.35"/>
  <cols>
    <col min="1" max="1" width="120.453125" style="36" customWidth="1"/>
    <col min="2" max="2" width="21.81640625" style="36" bestFit="1" customWidth="1"/>
    <col min="3" max="16384" width="8.81640625" style="36"/>
  </cols>
  <sheetData>
    <row r="1" spans="1:1" ht="28" x14ac:dyDescent="0.6">
      <c r="A1" s="1" t="s">
        <v>101</v>
      </c>
    </row>
    <row r="2" spans="1:1" ht="18" x14ac:dyDescent="0.4">
      <c r="A2" s="115" t="s">
        <v>115</v>
      </c>
    </row>
    <row r="3" spans="1:1" ht="39.65" customHeight="1" x14ac:dyDescent="0.35">
      <c r="A3" s="13" t="s">
        <v>102</v>
      </c>
    </row>
    <row r="4" spans="1:1" ht="53.15" customHeight="1" x14ac:dyDescent="0.35">
      <c r="A4" s="13" t="s">
        <v>108</v>
      </c>
    </row>
    <row r="5" spans="1:1" ht="39.65" customHeight="1" x14ac:dyDescent="0.35">
      <c r="A5" s="16" t="s">
        <v>113</v>
      </c>
    </row>
    <row r="6" spans="1:1" ht="40.5" customHeight="1" x14ac:dyDescent="0.35">
      <c r="A6" s="125" t="s">
        <v>144</v>
      </c>
    </row>
    <row r="7" spans="1:1" ht="57.65" customHeight="1" x14ac:dyDescent="0.35">
      <c r="A7" s="111" t="s">
        <v>114</v>
      </c>
    </row>
    <row r="9" spans="1:1" ht="18" x14ac:dyDescent="0.4">
      <c r="A9" s="2" t="s">
        <v>0</v>
      </c>
    </row>
    <row r="10" spans="1:1" ht="15.5" x14ac:dyDescent="0.35">
      <c r="A10" s="107" t="s">
        <v>136</v>
      </c>
    </row>
    <row r="12" spans="1:1" ht="18" x14ac:dyDescent="0.4">
      <c r="A12" s="2" t="s">
        <v>1</v>
      </c>
    </row>
    <row r="13" spans="1:1" ht="15.5" x14ac:dyDescent="0.35">
      <c r="A13" s="3" t="s">
        <v>137</v>
      </c>
    </row>
    <row r="14" spans="1:1" ht="15.5" x14ac:dyDescent="0.35">
      <c r="A14" s="3" t="s">
        <v>103</v>
      </c>
    </row>
    <row r="16" spans="1:1" ht="18" x14ac:dyDescent="0.4">
      <c r="A16" s="2" t="s">
        <v>2</v>
      </c>
    </row>
    <row r="17" spans="1:2" ht="124" x14ac:dyDescent="0.35">
      <c r="A17" s="16" t="s">
        <v>62</v>
      </c>
    </row>
    <row r="19" spans="1:2" ht="18" x14ac:dyDescent="0.4">
      <c r="A19" s="2" t="s">
        <v>3</v>
      </c>
    </row>
    <row r="20" spans="1:2" ht="15.5" x14ac:dyDescent="0.35">
      <c r="A20" s="37" t="s">
        <v>68</v>
      </c>
    </row>
    <row r="21" spans="1:2" ht="15.5" x14ac:dyDescent="0.35">
      <c r="A21" s="29" t="s">
        <v>104</v>
      </c>
    </row>
    <row r="22" spans="1:2" ht="15.5" x14ac:dyDescent="0.35">
      <c r="A22" s="30" t="s">
        <v>64</v>
      </c>
    </row>
    <row r="23" spans="1:2" ht="15.5" x14ac:dyDescent="0.35">
      <c r="A23" s="29" t="s">
        <v>65</v>
      </c>
    </row>
    <row r="26" spans="1:2" ht="15.5" x14ac:dyDescent="0.35">
      <c r="A26" s="3" t="s">
        <v>4</v>
      </c>
      <c r="B26" s="108">
        <v>45309</v>
      </c>
    </row>
    <row r="27" spans="1:2" ht="15.5" x14ac:dyDescent="0.35">
      <c r="A27" s="3" t="s">
        <v>5</v>
      </c>
      <c r="B27" s="121">
        <v>45344</v>
      </c>
    </row>
  </sheetData>
  <hyperlinks>
    <hyperlink ref="A22" r:id="rId1" xr:uid="{0B4D5C58-3795-4C4A-82B9-7CB93F48B5D7}"/>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3"/>
  <sheetViews>
    <sheetView showGridLines="0" workbookViewId="0"/>
  </sheetViews>
  <sheetFormatPr defaultColWidth="8.81640625" defaultRowHeight="14" x14ac:dyDescent="0.3"/>
  <cols>
    <col min="1" max="1" width="37.453125" style="38" customWidth="1"/>
    <col min="2" max="2" width="114.1796875" style="38" customWidth="1"/>
    <col min="3" max="3" width="20.7265625" style="38" bestFit="1" customWidth="1"/>
    <col min="4" max="4" width="21" style="38" bestFit="1" customWidth="1"/>
    <col min="5" max="16384" width="8.81640625" style="38"/>
  </cols>
  <sheetData>
    <row r="1" spans="1:4" ht="28" x14ac:dyDescent="0.6">
      <c r="A1" s="1" t="s">
        <v>6</v>
      </c>
    </row>
    <row r="2" spans="1:4" ht="15.5" x14ac:dyDescent="0.35">
      <c r="A2" s="19" t="s">
        <v>7</v>
      </c>
      <c r="B2" s="20">
        <f>Cover_sheet!$B$26</f>
        <v>45309</v>
      </c>
    </row>
    <row r="3" spans="1:4" ht="15.5" x14ac:dyDescent="0.35">
      <c r="A3" s="19" t="s">
        <v>8</v>
      </c>
      <c r="B3" s="20" t="s">
        <v>138</v>
      </c>
    </row>
    <row r="4" spans="1:4" ht="15.5" x14ac:dyDescent="0.35">
      <c r="A4" s="19" t="s">
        <v>9</v>
      </c>
      <c r="B4" s="20" t="s">
        <v>76</v>
      </c>
    </row>
    <row r="5" spans="1:4" ht="18" x14ac:dyDescent="0.4">
      <c r="A5" s="21" t="s">
        <v>10</v>
      </c>
      <c r="B5" s="31"/>
    </row>
    <row r="6" spans="1:4" ht="15.5" x14ac:dyDescent="0.35">
      <c r="A6" s="4" t="s">
        <v>11</v>
      </c>
      <c r="B6" s="4"/>
    </row>
    <row r="7" spans="1:4" ht="31" x14ac:dyDescent="0.35">
      <c r="A7" s="22" t="s">
        <v>12</v>
      </c>
      <c r="B7" s="23" t="s">
        <v>13</v>
      </c>
      <c r="C7" s="24" t="s">
        <v>14</v>
      </c>
      <c r="D7" s="24" t="s">
        <v>15</v>
      </c>
    </row>
    <row r="8" spans="1:4" ht="15.5" x14ac:dyDescent="0.35">
      <c r="A8" s="67" t="s">
        <v>16</v>
      </c>
      <c r="B8" s="26" t="s">
        <v>16</v>
      </c>
      <c r="C8" s="109">
        <f>Cover_sheet!$B$26</f>
        <v>45309</v>
      </c>
      <c r="D8" s="64">
        <f>Cover_sheet!$B$27</f>
        <v>45344</v>
      </c>
    </row>
    <row r="9" spans="1:4" ht="15.5" x14ac:dyDescent="0.35">
      <c r="A9" s="25" t="s">
        <v>106</v>
      </c>
      <c r="B9" s="26" t="s">
        <v>17</v>
      </c>
      <c r="C9" s="109">
        <f>Cover_sheet!$B$26</f>
        <v>45309</v>
      </c>
      <c r="D9" s="64">
        <f>Cover_sheet!$B$27</f>
        <v>45344</v>
      </c>
    </row>
    <row r="10" spans="1:4" ht="15.5" x14ac:dyDescent="0.35">
      <c r="A10" s="25" t="s">
        <v>57</v>
      </c>
      <c r="B10" s="26" t="s">
        <v>130</v>
      </c>
      <c r="C10" s="109">
        <f>Cover_sheet!$B$26</f>
        <v>45309</v>
      </c>
      <c r="D10" s="64">
        <f>Cover_sheet!$B$27</f>
        <v>45344</v>
      </c>
    </row>
    <row r="11" spans="1:4" ht="15.5" x14ac:dyDescent="0.35">
      <c r="A11" s="25" t="s">
        <v>58</v>
      </c>
      <c r="B11" s="26" t="s">
        <v>123</v>
      </c>
      <c r="C11" s="109">
        <f>Cover_sheet!$B$26</f>
        <v>45309</v>
      </c>
      <c r="D11" s="64">
        <f>Cover_sheet!$B$27</f>
        <v>45344</v>
      </c>
    </row>
    <row r="12" spans="1:4" ht="15.5" x14ac:dyDescent="0.35">
      <c r="A12" s="25" t="s">
        <v>59</v>
      </c>
      <c r="B12" s="26" t="s">
        <v>124</v>
      </c>
      <c r="C12" s="109">
        <f>Cover_sheet!$B$26</f>
        <v>45309</v>
      </c>
      <c r="D12" s="64">
        <f>Cover_sheet!$B$27</f>
        <v>45344</v>
      </c>
    </row>
    <row r="13" spans="1:4" ht="15.5" x14ac:dyDescent="0.35">
      <c r="A13" s="27" t="s">
        <v>60</v>
      </c>
      <c r="B13" s="28" t="s">
        <v>131</v>
      </c>
      <c r="C13" s="110">
        <f>Cover_sheet!$B$26</f>
        <v>45309</v>
      </c>
      <c r="D13" s="65">
        <f>Cover_sheet!$B$27</f>
        <v>45344</v>
      </c>
    </row>
  </sheetData>
  <phoneticPr fontId="23" type="noConversion"/>
  <hyperlinks>
    <hyperlink ref="A8" location="Summary!A1" display="Summary" xr:uid="{2D2E0513-E4B4-48BD-B535-6B80CA25B3C4}"/>
    <hyperlink ref="A12" location="'T3'!A1" display="T3" xr:uid="{765D4507-2D7E-4013-BBBE-DD28609090D8}"/>
    <hyperlink ref="A11" location="'T2'!A1" display="T2" xr:uid="{44821737-43AB-4978-B3F3-B0BF6B1C870B}"/>
    <hyperlink ref="A10" location="'T1'!A1" display="T1" xr:uid="{6117F533-DF7A-4624-8DA0-CB180A6A80A5}"/>
    <hyperlink ref="A13" location="'T4'!A1" display="T4" xr:uid="{9B65B6F1-9AC1-4C9E-9B78-0FD8F65247D2}"/>
    <hyperlink ref="A9" location="Charts!A1" display="Charts" xr:uid="{ADA34F26-A4BD-42D9-A071-8877136ADA3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3"/>
  <sheetViews>
    <sheetView showGridLines="0" zoomScaleNormal="100" workbookViewId="0"/>
  </sheetViews>
  <sheetFormatPr defaultColWidth="8.81640625" defaultRowHeight="14" x14ac:dyDescent="0.3"/>
  <cols>
    <col min="1" max="1" width="166.26953125" style="32" customWidth="1"/>
    <col min="2" max="16384" width="8.81640625" style="32"/>
  </cols>
  <sheetData>
    <row r="1" spans="1:1" ht="28" x14ac:dyDescent="0.6">
      <c r="A1" s="5" t="s">
        <v>18</v>
      </c>
    </row>
    <row r="2" spans="1:1" ht="15.5" x14ac:dyDescent="0.35">
      <c r="A2" s="6" t="s">
        <v>19</v>
      </c>
    </row>
    <row r="3" spans="1:1" ht="15.5" x14ac:dyDescent="0.35">
      <c r="A3" s="6"/>
    </row>
    <row r="4" spans="1:1" ht="15.5" x14ac:dyDescent="0.35">
      <c r="A4" s="6"/>
    </row>
    <row r="5" spans="1:1" ht="18" customHeight="1" x14ac:dyDescent="0.3">
      <c r="A5" s="39" t="s">
        <v>54</v>
      </c>
    </row>
    <row r="6" spans="1:1" ht="20.5" customHeight="1" x14ac:dyDescent="0.3">
      <c r="A6" s="34" t="s">
        <v>96</v>
      </c>
    </row>
    <row r="7" spans="1:1" ht="21.65" customHeight="1" x14ac:dyDescent="0.3">
      <c r="A7" s="34" t="s">
        <v>99</v>
      </c>
    </row>
    <row r="8" spans="1:1" ht="19.5" customHeight="1" x14ac:dyDescent="0.3">
      <c r="A8" s="98" t="s">
        <v>139</v>
      </c>
    </row>
    <row r="9" spans="1:1" ht="19" customHeight="1" x14ac:dyDescent="0.3">
      <c r="A9" s="98" t="s">
        <v>125</v>
      </c>
    </row>
    <row r="10" spans="1:1" ht="37.5" customHeight="1" x14ac:dyDescent="0.3">
      <c r="A10" s="98" t="s">
        <v>126</v>
      </c>
    </row>
    <row r="11" spans="1:1" ht="20.5" customHeight="1" x14ac:dyDescent="0.3">
      <c r="A11" s="98" t="s">
        <v>145</v>
      </c>
    </row>
    <row r="12" spans="1:1" ht="20.149999999999999" customHeight="1" x14ac:dyDescent="0.3">
      <c r="A12" s="98" t="s">
        <v>107</v>
      </c>
    </row>
    <row r="13" spans="1:1" ht="15.5" x14ac:dyDescent="0.35">
      <c r="A13" s="99" t="s">
        <v>98</v>
      </c>
    </row>
    <row r="14" spans="1:1" ht="15.5" x14ac:dyDescent="0.35">
      <c r="A14" s="99" t="s">
        <v>97</v>
      </c>
    </row>
    <row r="15" spans="1:1" ht="15.5" x14ac:dyDescent="0.3">
      <c r="A15" s="40"/>
    </row>
    <row r="17" spans="1:1" ht="18.649999999999999" customHeight="1" x14ac:dyDescent="0.35">
      <c r="A17" s="41" t="s">
        <v>55</v>
      </c>
    </row>
    <row r="18" spans="1:1" ht="27.5" customHeight="1" x14ac:dyDescent="0.3">
      <c r="A18" s="122" t="s">
        <v>143</v>
      </c>
    </row>
    <row r="19" spans="1:1" ht="45" customHeight="1" x14ac:dyDescent="0.3">
      <c r="A19" s="122" t="s">
        <v>146</v>
      </c>
    </row>
    <row r="20" spans="1:1" ht="42" customHeight="1" x14ac:dyDescent="0.3">
      <c r="A20" s="122" t="s">
        <v>140</v>
      </c>
    </row>
    <row r="21" spans="1:1" ht="42" customHeight="1" x14ac:dyDescent="0.3">
      <c r="A21" s="122" t="s">
        <v>141</v>
      </c>
    </row>
    <row r="22" spans="1:1" ht="59.15" customHeight="1" x14ac:dyDescent="0.3">
      <c r="A22" s="122" t="s">
        <v>142</v>
      </c>
    </row>
    <row r="23" spans="1:1" ht="17" customHeight="1" x14ac:dyDescent="0.3">
      <c r="A23" s="126"/>
    </row>
  </sheetData>
  <hyperlinks>
    <hyperlink ref="A13" r:id="rId1" xr:uid="{7809EAF5-F279-49DE-99EA-C78AF336A513}"/>
    <hyperlink ref="A14"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L45"/>
  <sheetViews>
    <sheetView showGridLines="0" zoomScaleNormal="100" workbookViewId="0"/>
  </sheetViews>
  <sheetFormatPr defaultRowHeight="14.5" x14ac:dyDescent="0.35"/>
  <cols>
    <col min="1" max="2" width="97.36328125" customWidth="1"/>
  </cols>
  <sheetData>
    <row r="1" spans="1:12" ht="28" x14ac:dyDescent="0.6">
      <c r="A1" s="5" t="s">
        <v>17</v>
      </c>
      <c r="B1" s="36"/>
      <c r="C1" s="36"/>
      <c r="D1" s="36"/>
      <c r="E1" s="36"/>
      <c r="F1" s="36"/>
      <c r="G1" s="36"/>
    </row>
    <row r="2" spans="1:12" ht="15.5" x14ac:dyDescent="0.35">
      <c r="A2" s="17" t="s">
        <v>95</v>
      </c>
      <c r="B2" s="36"/>
      <c r="C2" s="36"/>
      <c r="D2" s="36"/>
      <c r="E2" s="36"/>
      <c r="F2" s="36"/>
      <c r="G2" s="36"/>
    </row>
    <row r="3" spans="1:12" ht="15.5" x14ac:dyDescent="0.35">
      <c r="A3" s="17" t="s">
        <v>63</v>
      </c>
      <c r="B3" s="36"/>
      <c r="C3" s="36"/>
      <c r="D3" s="36"/>
      <c r="E3" s="36"/>
      <c r="F3" s="36"/>
      <c r="G3" s="36"/>
    </row>
    <row r="4" spans="1:12" s="70" customFormat="1" ht="30" customHeight="1" x14ac:dyDescent="0.4">
      <c r="A4" s="115" t="s">
        <v>66</v>
      </c>
      <c r="B4" s="115" t="s">
        <v>67</v>
      </c>
      <c r="C4" s="32"/>
      <c r="D4" s="32"/>
      <c r="E4" s="32"/>
      <c r="F4" s="32"/>
      <c r="G4" s="32"/>
      <c r="L4" s="127"/>
    </row>
    <row r="5" spans="1:12" s="70" customFormat="1" ht="269.5" customHeight="1" x14ac:dyDescent="0.3">
      <c r="A5" s="32" t="e" vm="1">
        <v>#VALUE!</v>
      </c>
      <c r="B5" s="32" t="e" vm="2">
        <v>#VALUE!</v>
      </c>
      <c r="C5" s="32"/>
      <c r="D5" s="32"/>
      <c r="E5" s="32"/>
      <c r="F5" s="32"/>
      <c r="G5" s="32"/>
    </row>
    <row r="6" spans="1:12" s="70" customFormat="1" ht="30" customHeight="1" x14ac:dyDescent="0.4">
      <c r="A6" s="115" t="s">
        <v>100</v>
      </c>
      <c r="B6" s="115" t="s">
        <v>132</v>
      </c>
      <c r="C6" s="32"/>
      <c r="D6" s="32"/>
      <c r="E6" s="32"/>
      <c r="F6" s="32"/>
      <c r="G6" s="32"/>
    </row>
    <row r="7" spans="1:12" s="70" customFormat="1" ht="289" customHeight="1" x14ac:dyDescent="0.3">
      <c r="A7" s="32" t="e" vm="3">
        <v>#VALUE!</v>
      </c>
      <c r="B7" s="32" t="e" vm="4">
        <v>#VALUE!</v>
      </c>
      <c r="C7" s="32"/>
      <c r="D7" s="32"/>
      <c r="E7" s="32"/>
      <c r="F7" s="32"/>
      <c r="G7" s="32"/>
    </row>
    <row r="8" spans="1:12" s="70" customFormat="1" ht="30" customHeight="1" x14ac:dyDescent="0.4">
      <c r="A8" s="115" t="s">
        <v>133</v>
      </c>
      <c r="B8" s="32"/>
      <c r="C8" s="32"/>
      <c r="D8" s="32"/>
      <c r="E8" s="32"/>
      <c r="F8" s="32"/>
      <c r="G8" s="32"/>
    </row>
    <row r="9" spans="1:12" s="70" customFormat="1" ht="289" customHeight="1" x14ac:dyDescent="0.3">
      <c r="A9" s="32" t="e" vm="5">
        <v>#VALUE!</v>
      </c>
      <c r="B9" s="32"/>
      <c r="C9" s="32"/>
      <c r="D9" s="32"/>
      <c r="E9" s="32"/>
      <c r="F9" s="32"/>
      <c r="G9" s="32"/>
    </row>
    <row r="10" spans="1:12" x14ac:dyDescent="0.35">
      <c r="A10" s="36"/>
      <c r="B10" s="36"/>
      <c r="C10" s="36"/>
      <c r="D10" s="36"/>
      <c r="E10" s="36"/>
      <c r="F10" s="36"/>
      <c r="G10" s="36"/>
    </row>
    <row r="11" spans="1:12" x14ac:dyDescent="0.35">
      <c r="A11" s="36"/>
      <c r="B11" s="36"/>
      <c r="C11" s="36"/>
      <c r="D11" s="36"/>
      <c r="E11" s="36"/>
      <c r="F11" s="36"/>
      <c r="G11" s="36"/>
    </row>
    <row r="12" spans="1:12" x14ac:dyDescent="0.35">
      <c r="A12" s="36"/>
      <c r="B12" s="36"/>
      <c r="C12" s="36"/>
      <c r="D12" s="36"/>
      <c r="E12" s="36"/>
      <c r="F12" s="36"/>
      <c r="G12" s="36"/>
    </row>
    <row r="13" spans="1:12" x14ac:dyDescent="0.35">
      <c r="A13" s="36"/>
      <c r="B13" s="36"/>
      <c r="C13" s="36"/>
      <c r="D13" s="36"/>
      <c r="E13" s="36"/>
      <c r="F13" s="36"/>
      <c r="G13" s="36"/>
    </row>
    <row r="14" spans="1:12" x14ac:dyDescent="0.35">
      <c r="A14" s="36"/>
      <c r="B14" s="36"/>
      <c r="C14" s="36"/>
      <c r="D14" s="36"/>
      <c r="E14" s="36"/>
      <c r="F14" s="36"/>
      <c r="G14" s="36"/>
    </row>
    <row r="24" spans="1:12" ht="18.5" x14ac:dyDescent="0.45">
      <c r="A24" s="123"/>
      <c r="L24" s="123"/>
    </row>
    <row r="45" spans="1:1" ht="18.5" x14ac:dyDescent="0.45">
      <c r="A45" s="123"/>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2"/>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25.453125" style="32" customWidth="1"/>
    <col min="2" max="2" width="26.453125" style="32" customWidth="1"/>
    <col min="3" max="5" width="14.54296875" style="32" customWidth="1"/>
    <col min="6" max="16384" width="9" style="32"/>
  </cols>
  <sheetData>
    <row r="1" spans="1:9" s="43" customFormat="1" ht="28" x14ac:dyDescent="0.35">
      <c r="A1" s="42" t="s">
        <v>129</v>
      </c>
    </row>
    <row r="2" spans="1:9" s="7" customFormat="1" ht="15.5" x14ac:dyDescent="0.35">
      <c r="A2" s="10" t="s">
        <v>119</v>
      </c>
      <c r="B2" s="11"/>
      <c r="C2" s="11"/>
      <c r="D2" s="11"/>
      <c r="E2" s="11"/>
    </row>
    <row r="3" spans="1:9" s="7" customFormat="1" ht="15.5" x14ac:dyDescent="0.35">
      <c r="A3" s="10" t="s">
        <v>52</v>
      </c>
      <c r="B3" s="8"/>
      <c r="C3" s="9"/>
      <c r="D3" s="9"/>
      <c r="E3" s="9"/>
    </row>
    <row r="4" spans="1:9" s="7" customFormat="1" ht="15.5" x14ac:dyDescent="0.35">
      <c r="A4" s="10" t="s">
        <v>51</v>
      </c>
      <c r="B4" s="8"/>
      <c r="C4" s="9"/>
      <c r="D4" s="9"/>
      <c r="E4" s="9"/>
    </row>
    <row r="5" spans="1:9" s="7" customFormat="1" ht="15.5" x14ac:dyDescent="0.35">
      <c r="A5" s="10" t="s">
        <v>53</v>
      </c>
      <c r="B5" s="8"/>
      <c r="C5" s="9"/>
      <c r="D5" s="9"/>
      <c r="E5" s="9"/>
    </row>
    <row r="6" spans="1:9" s="7" customFormat="1" ht="15.5" x14ac:dyDescent="0.35">
      <c r="A6" s="10" t="s">
        <v>118</v>
      </c>
      <c r="B6" s="8"/>
      <c r="C6" s="8"/>
      <c r="D6" s="8"/>
      <c r="E6" s="8"/>
      <c r="F6" s="8"/>
    </row>
    <row r="7" spans="1:9" s="7" customFormat="1" ht="15.5" x14ac:dyDescent="0.35">
      <c r="A7" s="10"/>
      <c r="B7" s="8"/>
      <c r="C7" s="8"/>
      <c r="D7" s="8"/>
      <c r="E7" s="8"/>
      <c r="F7" s="8"/>
    </row>
    <row r="8" spans="1:9" ht="73.5" customHeight="1" x14ac:dyDescent="0.3">
      <c r="A8" s="14" t="s">
        <v>91</v>
      </c>
      <c r="B8" s="44" t="s">
        <v>110</v>
      </c>
    </row>
    <row r="9" spans="1:9" ht="15.5" x14ac:dyDescent="0.35">
      <c r="A9" s="71">
        <v>45047</v>
      </c>
      <c r="B9" s="72">
        <v>20</v>
      </c>
    </row>
    <row r="10" spans="1:9" ht="18" customHeight="1" x14ac:dyDescent="0.35">
      <c r="A10" s="71">
        <v>45078</v>
      </c>
      <c r="B10" s="72">
        <v>164</v>
      </c>
      <c r="C10" s="45"/>
    </row>
    <row r="11" spans="1:9" ht="18" customHeight="1" x14ac:dyDescent="0.35">
      <c r="A11" s="71">
        <v>45108</v>
      </c>
      <c r="B11" s="72">
        <v>188</v>
      </c>
    </row>
    <row r="12" spans="1:9" ht="18" customHeight="1" x14ac:dyDescent="0.35">
      <c r="A12" s="71">
        <v>45139</v>
      </c>
      <c r="B12" s="72">
        <v>239</v>
      </c>
      <c r="C12" s="33"/>
      <c r="D12" s="33"/>
      <c r="E12" s="33"/>
      <c r="F12" s="33"/>
      <c r="G12" s="33"/>
      <c r="H12" s="33"/>
      <c r="I12" s="68"/>
    </row>
    <row r="13" spans="1:9" ht="18" customHeight="1" x14ac:dyDescent="0.35">
      <c r="A13" s="71">
        <v>45170</v>
      </c>
      <c r="B13" s="72">
        <v>265</v>
      </c>
      <c r="C13" s="69"/>
      <c r="D13" s="69"/>
      <c r="E13" s="69"/>
      <c r="F13" s="69"/>
      <c r="G13" s="69"/>
      <c r="H13" s="69"/>
      <c r="I13" s="68"/>
    </row>
    <row r="14" spans="1:9" ht="18" customHeight="1" x14ac:dyDescent="0.35">
      <c r="A14" s="71">
        <v>45200</v>
      </c>
      <c r="B14" s="72">
        <v>747</v>
      </c>
      <c r="C14" s="69"/>
      <c r="D14" s="69"/>
      <c r="E14" s="69"/>
      <c r="F14" s="69"/>
      <c r="G14" s="69"/>
      <c r="H14" s="69"/>
      <c r="I14" s="68"/>
    </row>
    <row r="15" spans="1:9" ht="18" customHeight="1" x14ac:dyDescent="0.35">
      <c r="A15" s="71">
        <v>45231</v>
      </c>
      <c r="B15" s="124">
        <v>1100</v>
      </c>
      <c r="C15" s="69"/>
      <c r="D15" s="69"/>
      <c r="E15" s="69"/>
      <c r="F15" s="69"/>
      <c r="G15" s="69"/>
      <c r="H15" s="69"/>
      <c r="I15" s="68"/>
    </row>
    <row r="16" spans="1:9" ht="18" customHeight="1" thickBot="1" x14ac:dyDescent="0.4">
      <c r="A16" s="71">
        <v>45261</v>
      </c>
      <c r="B16" s="76">
        <v>803</v>
      </c>
      <c r="C16" s="70"/>
      <c r="D16" s="70"/>
      <c r="E16" s="70"/>
      <c r="F16" s="70"/>
      <c r="G16" s="70"/>
      <c r="H16" s="70"/>
    </row>
    <row r="17" spans="1:8" ht="18" customHeight="1" thickTop="1" x14ac:dyDescent="0.35">
      <c r="A17" s="73" t="s">
        <v>45</v>
      </c>
      <c r="B17" s="75">
        <v>3526</v>
      </c>
      <c r="C17" s="70"/>
      <c r="D17" s="70"/>
      <c r="E17" s="70"/>
      <c r="F17" s="70"/>
      <c r="G17" s="70"/>
      <c r="H17" s="70"/>
    </row>
    <row r="18" spans="1:8" ht="35.25" customHeight="1" x14ac:dyDescent="0.3">
      <c r="A18" s="33" t="s">
        <v>109</v>
      </c>
      <c r="B18" s="33"/>
      <c r="C18" s="33"/>
      <c r="D18" s="33"/>
      <c r="E18" s="33"/>
      <c r="F18" s="33"/>
      <c r="G18" s="33"/>
      <c r="H18" s="33"/>
    </row>
    <row r="19" spans="1:8" x14ac:dyDescent="0.3">
      <c r="A19" s="33" t="s">
        <v>127</v>
      </c>
      <c r="B19" s="33"/>
      <c r="C19" s="33"/>
      <c r="D19" s="33"/>
      <c r="E19" s="33"/>
      <c r="F19" s="33"/>
      <c r="G19" s="33"/>
      <c r="H19" s="33"/>
    </row>
    <row r="20" spans="1:8" x14ac:dyDescent="0.3">
      <c r="A20" s="33"/>
      <c r="B20" s="33"/>
      <c r="C20" s="33"/>
      <c r="D20" s="33"/>
      <c r="E20" s="33"/>
      <c r="F20" s="33"/>
      <c r="G20" s="33"/>
      <c r="H20" s="33"/>
    </row>
    <row r="21" spans="1:8" ht="18.75" customHeight="1" x14ac:dyDescent="0.3">
      <c r="A21" s="15" t="s">
        <v>23</v>
      </c>
      <c r="B21" s="66">
        <f>Cover_sheet!B26</f>
        <v>45309</v>
      </c>
    </row>
    <row r="22" spans="1:8" ht="18.75" customHeight="1" x14ac:dyDescent="0.3">
      <c r="A22" s="15" t="s">
        <v>24</v>
      </c>
      <c r="B22" s="66">
        <f>Cover_sheet!B27</f>
        <v>45344</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2"/>
  <sheetViews>
    <sheetView showGridLines="0" zoomScaleNormal="100" workbookViewId="0">
      <pane ySplit="8" topLeftCell="A9" activePane="bottomLeft" state="frozen"/>
      <selection activeCell="A6" sqref="A6"/>
      <selection pane="bottomLeft" activeCell="A9" sqref="A9"/>
    </sheetView>
  </sheetViews>
  <sheetFormatPr defaultColWidth="8.81640625" defaultRowHeight="14" x14ac:dyDescent="0.3"/>
  <cols>
    <col min="1" max="1" width="21.453125" style="32" customWidth="1"/>
    <col min="2" max="2" width="29.54296875" style="32" customWidth="1"/>
    <col min="3" max="16384" width="8.81640625" style="32"/>
  </cols>
  <sheetData>
    <row r="1" spans="1:7" ht="28" x14ac:dyDescent="0.3">
      <c r="A1" s="42" t="s">
        <v>116</v>
      </c>
    </row>
    <row r="2" spans="1:7" s="7" customFormat="1" ht="15.5" x14ac:dyDescent="0.35">
      <c r="A2" s="10" t="s">
        <v>120</v>
      </c>
      <c r="B2" s="11"/>
      <c r="C2" s="11"/>
      <c r="D2" s="11"/>
      <c r="E2" s="11"/>
      <c r="F2" s="11"/>
    </row>
    <row r="3" spans="1:7" s="7" customFormat="1" ht="15.5" x14ac:dyDescent="0.35">
      <c r="A3" s="10" t="s">
        <v>52</v>
      </c>
      <c r="B3" s="8"/>
      <c r="C3" s="9"/>
      <c r="D3" s="9"/>
      <c r="E3" s="9"/>
      <c r="F3" s="9"/>
    </row>
    <row r="4" spans="1:7" s="7" customFormat="1" ht="15.5" x14ac:dyDescent="0.35">
      <c r="A4" s="10" t="s">
        <v>51</v>
      </c>
      <c r="B4" s="8"/>
      <c r="C4" s="9"/>
      <c r="D4" s="9"/>
      <c r="E4" s="9"/>
      <c r="F4" s="9"/>
    </row>
    <row r="5" spans="1:7" s="7" customFormat="1" ht="15.5" x14ac:dyDescent="0.35">
      <c r="A5" s="10" t="s">
        <v>53</v>
      </c>
      <c r="B5" s="8"/>
      <c r="C5" s="9"/>
      <c r="D5" s="9"/>
      <c r="E5" s="9"/>
      <c r="F5" s="9"/>
    </row>
    <row r="6" spans="1:7" s="7" customFormat="1" ht="15.5" x14ac:dyDescent="0.35">
      <c r="A6" s="10" t="s">
        <v>118</v>
      </c>
      <c r="B6" s="8"/>
      <c r="C6" s="8"/>
      <c r="D6" s="8"/>
      <c r="E6" s="8"/>
      <c r="F6" s="8"/>
      <c r="G6" s="8"/>
    </row>
    <row r="7" spans="1:7" s="7" customFormat="1" ht="15.5" x14ac:dyDescent="0.35">
      <c r="A7" s="10"/>
      <c r="B7" s="8"/>
      <c r="C7" s="8"/>
      <c r="D7" s="8"/>
      <c r="E7" s="8"/>
      <c r="F7" s="8"/>
      <c r="G7" s="8"/>
    </row>
    <row r="8" spans="1:7" ht="61.5" customHeight="1" x14ac:dyDescent="0.3">
      <c r="A8" s="47" t="s">
        <v>90</v>
      </c>
      <c r="B8" s="12" t="s">
        <v>112</v>
      </c>
    </row>
    <row r="9" spans="1:7" ht="18" customHeight="1" x14ac:dyDescent="0.3">
      <c r="A9" s="79">
        <v>45047</v>
      </c>
      <c r="B9" s="80">
        <v>18</v>
      </c>
    </row>
    <row r="10" spans="1:7" ht="18" customHeight="1" x14ac:dyDescent="0.3">
      <c r="A10" s="79">
        <v>45078</v>
      </c>
      <c r="B10" s="80">
        <v>164</v>
      </c>
    </row>
    <row r="11" spans="1:7" ht="18" customHeight="1" x14ac:dyDescent="0.3">
      <c r="A11" s="79">
        <v>45108</v>
      </c>
      <c r="B11" s="80">
        <v>180</v>
      </c>
    </row>
    <row r="12" spans="1:7" ht="18" customHeight="1" x14ac:dyDescent="0.3">
      <c r="A12" s="79">
        <v>45139</v>
      </c>
      <c r="B12" s="80">
        <v>228</v>
      </c>
    </row>
    <row r="13" spans="1:7" ht="18" customHeight="1" x14ac:dyDescent="0.3">
      <c r="A13" s="79">
        <v>45170</v>
      </c>
      <c r="B13" s="120">
        <v>255</v>
      </c>
      <c r="C13" s="70"/>
    </row>
    <row r="14" spans="1:7" ht="18" customHeight="1" x14ac:dyDescent="0.3">
      <c r="A14" s="79">
        <v>45200</v>
      </c>
      <c r="B14" s="80">
        <v>594</v>
      </c>
      <c r="C14" s="70"/>
    </row>
    <row r="15" spans="1:7" ht="18" customHeight="1" x14ac:dyDescent="0.3">
      <c r="A15" s="79">
        <v>45231</v>
      </c>
      <c r="B15" s="120">
        <v>898</v>
      </c>
      <c r="C15" s="70"/>
    </row>
    <row r="16" spans="1:7" ht="18" customHeight="1" thickBot="1" x14ac:dyDescent="0.35">
      <c r="A16" s="79">
        <v>45261</v>
      </c>
      <c r="B16" s="81">
        <v>642</v>
      </c>
      <c r="C16" s="70"/>
    </row>
    <row r="17" spans="1:2" ht="21" customHeight="1" thickTop="1" x14ac:dyDescent="0.3">
      <c r="A17" s="82" t="s">
        <v>45</v>
      </c>
      <c r="B17" s="83">
        <v>2979</v>
      </c>
    </row>
    <row r="18" spans="1:2" ht="21" customHeight="1" x14ac:dyDescent="0.3">
      <c r="A18" s="33" t="s">
        <v>61</v>
      </c>
    </row>
    <row r="19" spans="1:2" ht="18" customHeight="1" x14ac:dyDescent="0.3">
      <c r="A19" s="33" t="s">
        <v>111</v>
      </c>
    </row>
    <row r="20" spans="1:2" ht="18" customHeight="1" x14ac:dyDescent="0.35">
      <c r="A20" s="48"/>
    </row>
    <row r="21" spans="1:2" ht="18" customHeight="1" x14ac:dyDescent="0.3">
      <c r="A21" s="15" t="s">
        <v>23</v>
      </c>
      <c r="B21" s="66">
        <f>Cover_sheet!B26</f>
        <v>45309</v>
      </c>
    </row>
    <row r="22" spans="1:2" x14ac:dyDescent="0.3">
      <c r="A22" s="15" t="s">
        <v>24</v>
      </c>
      <c r="B22" s="66">
        <f>Cover_sheet!B27</f>
        <v>45344</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6D3D-31D3-49A3-8109-7C23A6E7B070}">
  <sheetPr>
    <tabColor theme="4" tint="0.79998168889431442"/>
    <pageSetUpPr fitToPage="1"/>
  </sheetPr>
  <dimension ref="A1:M68"/>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32" style="32" customWidth="1"/>
    <col min="2" max="2" width="82.453125" style="32" customWidth="1"/>
    <col min="3" max="3" width="21.453125" style="52" customWidth="1"/>
    <col min="4" max="4" width="18.54296875" style="32" customWidth="1"/>
    <col min="5" max="16384" width="9" style="32"/>
  </cols>
  <sheetData>
    <row r="1" spans="1:4" s="43" customFormat="1" ht="28" x14ac:dyDescent="0.35">
      <c r="A1" s="42" t="s">
        <v>117</v>
      </c>
      <c r="C1" s="49"/>
    </row>
    <row r="2" spans="1:4" s="7" customFormat="1" ht="15.5" x14ac:dyDescent="0.35">
      <c r="A2" s="10" t="s">
        <v>121</v>
      </c>
      <c r="B2" s="11"/>
      <c r="C2" s="11"/>
      <c r="D2" s="11"/>
    </row>
    <row r="3" spans="1:4" s="7" customFormat="1" ht="15.5" x14ac:dyDescent="0.35">
      <c r="A3" s="10" t="s">
        <v>52</v>
      </c>
      <c r="B3" s="8"/>
      <c r="C3" s="9"/>
      <c r="D3" s="9"/>
    </row>
    <row r="4" spans="1:4" s="7" customFormat="1" ht="15.5" x14ac:dyDescent="0.35">
      <c r="A4" s="10" t="s">
        <v>51</v>
      </c>
      <c r="B4" s="8"/>
      <c r="C4" s="9"/>
      <c r="D4" s="9"/>
    </row>
    <row r="5" spans="1:4" s="7" customFormat="1" ht="15.5" x14ac:dyDescent="0.35">
      <c r="A5" s="10" t="s">
        <v>53</v>
      </c>
      <c r="B5" s="8"/>
      <c r="C5" s="9"/>
      <c r="D5" s="9"/>
    </row>
    <row r="6" spans="1:4" s="7" customFormat="1" ht="15.5" x14ac:dyDescent="0.35">
      <c r="A6" s="10" t="s">
        <v>118</v>
      </c>
      <c r="B6" s="8"/>
      <c r="C6" s="8"/>
      <c r="D6" s="8"/>
    </row>
    <row r="7" spans="1:4" s="7" customFormat="1" ht="18" x14ac:dyDescent="0.4">
      <c r="A7" s="77"/>
      <c r="B7" s="78"/>
      <c r="C7" s="78"/>
      <c r="D7" s="78"/>
    </row>
    <row r="8" spans="1:4" ht="66" customHeight="1" x14ac:dyDescent="0.3">
      <c r="A8" s="85" t="s">
        <v>20</v>
      </c>
      <c r="B8" s="85" t="s">
        <v>21</v>
      </c>
      <c r="C8" s="86" t="s">
        <v>70</v>
      </c>
      <c r="D8" s="87" t="s">
        <v>47</v>
      </c>
    </row>
    <row r="9" spans="1:4" ht="17.149999999999999" customHeight="1" x14ac:dyDescent="0.3">
      <c r="A9" s="103" t="s">
        <v>22</v>
      </c>
      <c r="B9" s="103" t="s">
        <v>94</v>
      </c>
      <c r="C9" s="116">
        <v>2138</v>
      </c>
      <c r="D9" s="112">
        <v>0.6063528077141237</v>
      </c>
    </row>
    <row r="10" spans="1:4" ht="17.149999999999999" customHeight="1" x14ac:dyDescent="0.3">
      <c r="A10" s="113" t="s">
        <v>72</v>
      </c>
      <c r="B10" s="113" t="s">
        <v>87</v>
      </c>
      <c r="C10" s="117">
        <v>248</v>
      </c>
      <c r="D10" s="102">
        <v>7.0334656834940446E-2</v>
      </c>
    </row>
    <row r="11" spans="1:4" ht="17.149999999999999" customHeight="1" x14ac:dyDescent="0.3">
      <c r="A11" s="84" t="s">
        <v>72</v>
      </c>
      <c r="B11" s="84" t="s">
        <v>88</v>
      </c>
      <c r="C11" s="118">
        <v>188</v>
      </c>
      <c r="D11" s="88">
        <v>5.3318207600680657E-2</v>
      </c>
    </row>
    <row r="12" spans="1:4" ht="17.149999999999999" customHeight="1" x14ac:dyDescent="0.3">
      <c r="A12" s="84" t="s">
        <v>72</v>
      </c>
      <c r="B12" s="84" t="s">
        <v>89</v>
      </c>
      <c r="C12" s="118">
        <v>60</v>
      </c>
      <c r="D12" s="88">
        <v>1.7016449234259785E-2</v>
      </c>
    </row>
    <row r="13" spans="1:4" ht="17.149999999999999" customHeight="1" x14ac:dyDescent="0.3">
      <c r="A13" s="113" t="s">
        <v>46</v>
      </c>
      <c r="B13" s="113" t="s">
        <v>80</v>
      </c>
      <c r="C13" s="117">
        <v>522</v>
      </c>
      <c r="D13" s="102">
        <v>0.14804310833806011</v>
      </c>
    </row>
    <row r="14" spans="1:4" ht="17.149999999999999" customHeight="1" x14ac:dyDescent="0.3">
      <c r="A14" s="84" t="s">
        <v>46</v>
      </c>
      <c r="B14" s="84" t="s">
        <v>81</v>
      </c>
      <c r="C14" s="118">
        <v>12</v>
      </c>
      <c r="D14" s="88">
        <v>3.4032898468519569E-3</v>
      </c>
    </row>
    <row r="15" spans="1:4" ht="17.149999999999999" customHeight="1" x14ac:dyDescent="0.3">
      <c r="A15" s="84" t="s">
        <v>46</v>
      </c>
      <c r="B15" s="84" t="s">
        <v>82</v>
      </c>
      <c r="C15" s="118">
        <v>510</v>
      </c>
      <c r="D15" s="88">
        <v>0.14463981849120816</v>
      </c>
    </row>
    <row r="16" spans="1:4" ht="17.149999999999999" customHeight="1" x14ac:dyDescent="0.3">
      <c r="A16" s="113" t="s">
        <v>71</v>
      </c>
      <c r="B16" s="113" t="s">
        <v>84</v>
      </c>
      <c r="C16" s="117">
        <v>78</v>
      </c>
      <c r="D16" s="102">
        <v>2.2121384004537718E-2</v>
      </c>
    </row>
    <row r="17" spans="1:4" ht="17.149999999999999" customHeight="1" x14ac:dyDescent="0.3">
      <c r="A17" s="100" t="s">
        <v>71</v>
      </c>
      <c r="B17" s="100" t="s">
        <v>85</v>
      </c>
      <c r="C17" s="118">
        <v>29</v>
      </c>
      <c r="D17" s="88">
        <v>8.224617129892229E-3</v>
      </c>
    </row>
    <row r="18" spans="1:4" ht="17.149999999999999" customHeight="1" x14ac:dyDescent="0.3">
      <c r="A18" s="100" t="s">
        <v>71</v>
      </c>
      <c r="B18" s="100" t="s">
        <v>134</v>
      </c>
      <c r="C18" s="118">
        <v>24</v>
      </c>
      <c r="D18" s="88">
        <v>6.8065796937039139E-3</v>
      </c>
    </row>
    <row r="19" spans="1:4" ht="17.149999999999999" customHeight="1" x14ac:dyDescent="0.3">
      <c r="A19" s="100" t="s">
        <v>71</v>
      </c>
      <c r="B19" s="100" t="s">
        <v>135</v>
      </c>
      <c r="C19" s="118">
        <v>4</v>
      </c>
      <c r="D19" s="88">
        <v>1.1344299489506524E-3</v>
      </c>
    </row>
    <row r="20" spans="1:4" ht="17.149999999999999" customHeight="1" x14ac:dyDescent="0.3">
      <c r="A20" s="100" t="s">
        <v>71</v>
      </c>
      <c r="B20" s="100" t="s">
        <v>86</v>
      </c>
      <c r="C20" s="118">
        <v>21</v>
      </c>
      <c r="D20" s="88">
        <v>5.9557572319909246E-3</v>
      </c>
    </row>
    <row r="21" spans="1:4" ht="17.149999999999999" customHeight="1" x14ac:dyDescent="0.3">
      <c r="A21" s="113" t="s">
        <v>92</v>
      </c>
      <c r="B21" s="113" t="s">
        <v>93</v>
      </c>
      <c r="C21" s="117">
        <v>540</v>
      </c>
      <c r="D21" s="102">
        <v>0.15314804310833807</v>
      </c>
    </row>
    <row r="22" spans="1:4" ht="17.149999999999999" customHeight="1" x14ac:dyDescent="0.3">
      <c r="A22" s="100" t="s">
        <v>92</v>
      </c>
      <c r="B22" s="100" t="s">
        <v>83</v>
      </c>
      <c r="C22" s="118">
        <v>276</v>
      </c>
      <c r="D22" s="88">
        <v>7.8275666477595013E-2</v>
      </c>
    </row>
    <row r="23" spans="1:4" ht="17.149999999999999" customHeight="1" thickBot="1" x14ac:dyDescent="0.35">
      <c r="A23" s="105" t="s">
        <v>92</v>
      </c>
      <c r="B23" s="105" t="s">
        <v>105</v>
      </c>
      <c r="C23" s="119">
        <v>264</v>
      </c>
      <c r="D23" s="114">
        <v>7.4872376630743046E-2</v>
      </c>
    </row>
    <row r="24" spans="1:4" ht="17.149999999999999" customHeight="1" thickTop="1" x14ac:dyDescent="0.3">
      <c r="A24" s="104" t="s">
        <v>73</v>
      </c>
      <c r="B24" s="104" t="s">
        <v>73</v>
      </c>
      <c r="C24" s="106">
        <v>3526</v>
      </c>
      <c r="D24" s="101">
        <v>1</v>
      </c>
    </row>
    <row r="25" spans="1:4" ht="18" customHeight="1" x14ac:dyDescent="0.35">
      <c r="A25" s="17"/>
      <c r="B25" s="50"/>
      <c r="C25" s="35"/>
      <c r="D25" s="51"/>
    </row>
    <row r="26" spans="1:4" ht="18" customHeight="1" x14ac:dyDescent="0.3">
      <c r="A26" s="15" t="s">
        <v>23</v>
      </c>
      <c r="B26" s="66">
        <f>Cover_sheet!B26</f>
        <v>45309</v>
      </c>
      <c r="D26" s="51"/>
    </row>
    <row r="27" spans="1:4" ht="18" customHeight="1" x14ac:dyDescent="0.3">
      <c r="A27" s="15" t="s">
        <v>24</v>
      </c>
      <c r="B27" s="66">
        <f>Cover_sheet!B27</f>
        <v>45344</v>
      </c>
    </row>
    <row r="28" spans="1:4" ht="18" customHeight="1" x14ac:dyDescent="0.3">
      <c r="A28" s="69"/>
      <c r="B28" s="69"/>
      <c r="C28" s="69"/>
      <c r="D28" s="69"/>
    </row>
    <row r="29" spans="1:4" ht="18" customHeight="1" x14ac:dyDescent="0.3">
      <c r="A29" s="69"/>
      <c r="B29" s="69"/>
      <c r="C29" s="69"/>
      <c r="D29" s="69"/>
    </row>
    <row r="30" spans="1:4" ht="36.75" customHeight="1" x14ac:dyDescent="0.3">
      <c r="A30" s="69"/>
      <c r="B30" s="69"/>
      <c r="C30" s="69"/>
      <c r="D30" s="69"/>
    </row>
    <row r="31" spans="1:4" ht="18" customHeight="1" x14ac:dyDescent="0.3">
      <c r="A31" s="69"/>
      <c r="B31" s="69"/>
      <c r="C31" s="69"/>
      <c r="D31" s="69"/>
    </row>
    <row r="32" spans="1:4" ht="18" customHeight="1" x14ac:dyDescent="0.3">
      <c r="A32" s="69"/>
      <c r="B32" s="69"/>
      <c r="C32" s="69"/>
      <c r="D32" s="69"/>
    </row>
    <row r="33" spans="1:12" ht="18" customHeight="1" x14ac:dyDescent="0.3">
      <c r="A33" s="69"/>
      <c r="B33" s="69"/>
      <c r="C33" s="69"/>
      <c r="D33" s="69"/>
    </row>
    <row r="34" spans="1:12" ht="18" customHeight="1" x14ac:dyDescent="0.3">
      <c r="A34" s="69"/>
      <c r="B34" s="69"/>
      <c r="C34" s="69"/>
      <c r="D34" s="69"/>
    </row>
    <row r="35" spans="1:12" ht="18" customHeight="1" x14ac:dyDescent="0.3">
      <c r="A35" s="69"/>
      <c r="B35" s="69"/>
      <c r="C35" s="69"/>
      <c r="D35" s="69"/>
    </row>
    <row r="36" spans="1:12" ht="18" customHeight="1" x14ac:dyDescent="0.3">
      <c r="A36" s="69"/>
      <c r="B36" s="69"/>
      <c r="C36" s="69"/>
      <c r="D36" s="69"/>
    </row>
    <row r="37" spans="1:12" ht="18" customHeight="1" x14ac:dyDescent="0.3">
      <c r="A37" s="69"/>
      <c r="B37" s="69"/>
      <c r="C37" s="69"/>
      <c r="D37" s="69"/>
    </row>
    <row r="38" spans="1:12" ht="18" customHeight="1" x14ac:dyDescent="0.3">
      <c r="A38" s="69"/>
      <c r="B38" s="69"/>
      <c r="C38" s="69"/>
      <c r="D38" s="69"/>
    </row>
    <row r="39" spans="1:12" ht="18" customHeight="1" x14ac:dyDescent="0.3">
      <c r="A39" s="69"/>
      <c r="B39" s="69"/>
      <c r="C39" s="69"/>
      <c r="D39" s="69"/>
    </row>
    <row r="40" spans="1:12" ht="18" customHeight="1" x14ac:dyDescent="0.3"/>
    <row r="41" spans="1:12" ht="18" customHeight="1" x14ac:dyDescent="0.3">
      <c r="E41" s="70"/>
      <c r="F41" s="70"/>
      <c r="G41" s="70"/>
      <c r="H41" s="70"/>
      <c r="I41" s="70"/>
      <c r="J41" s="70"/>
      <c r="K41" s="70"/>
      <c r="L41" s="70"/>
    </row>
    <row r="42" spans="1:12" ht="18" customHeight="1" x14ac:dyDescent="0.35">
      <c r="E42" s="74"/>
      <c r="F42" s="70"/>
      <c r="G42" s="70"/>
      <c r="H42" s="70"/>
      <c r="I42" s="70"/>
      <c r="J42" s="70"/>
      <c r="K42" s="70"/>
      <c r="L42" s="70"/>
    </row>
    <row r="43" spans="1:12" ht="18" customHeight="1" x14ac:dyDescent="0.35">
      <c r="E43" s="74"/>
      <c r="F43" s="70"/>
      <c r="G43" s="70"/>
      <c r="H43" s="70"/>
      <c r="I43" s="70"/>
      <c r="J43" s="70"/>
      <c r="K43" s="70"/>
      <c r="L43" s="70"/>
    </row>
    <row r="44" spans="1:12" ht="18" customHeight="1" x14ac:dyDescent="0.3">
      <c r="E44" s="70"/>
      <c r="F44" s="70"/>
      <c r="G44" s="70"/>
      <c r="H44" s="70"/>
      <c r="I44" s="70"/>
      <c r="J44" s="70"/>
      <c r="K44" s="70"/>
      <c r="L44" s="70"/>
    </row>
    <row r="45" spans="1:12" ht="36" customHeight="1" x14ac:dyDescent="0.3">
      <c r="E45" s="70"/>
      <c r="F45" s="70"/>
      <c r="G45" s="70"/>
      <c r="H45" s="70"/>
      <c r="I45" s="70"/>
      <c r="J45" s="70"/>
      <c r="K45" s="70"/>
      <c r="L45" s="70"/>
    </row>
    <row r="46" spans="1:12" x14ac:dyDescent="0.3">
      <c r="K46" s="70"/>
      <c r="L46" s="70"/>
    </row>
    <row r="47" spans="1:12" x14ac:dyDescent="0.3">
      <c r="K47" s="70"/>
      <c r="L47" s="70"/>
    </row>
    <row r="48" spans="1:12" x14ac:dyDescent="0.3">
      <c r="L48" s="70"/>
    </row>
    <row r="49" spans="5:13" ht="15.5" x14ac:dyDescent="0.35">
      <c r="E49" s="35"/>
      <c r="L49" s="70"/>
    </row>
    <row r="50" spans="5:13" ht="15.5" x14ac:dyDescent="0.35">
      <c r="E50" s="35"/>
    </row>
    <row r="56" spans="5:13" x14ac:dyDescent="0.3">
      <c r="L56" s="70"/>
      <c r="M56" s="70"/>
    </row>
    <row r="57" spans="5:13" x14ac:dyDescent="0.3">
      <c r="L57" s="70"/>
      <c r="M57" s="70"/>
    </row>
    <row r="58" spans="5:13" x14ac:dyDescent="0.3">
      <c r="L58" s="70"/>
      <c r="M58" s="70"/>
    </row>
    <row r="59" spans="5:13" x14ac:dyDescent="0.3">
      <c r="L59" s="70"/>
      <c r="M59" s="70"/>
    </row>
    <row r="60" spans="5:13" x14ac:dyDescent="0.3">
      <c r="L60" s="70"/>
      <c r="M60" s="70"/>
    </row>
    <row r="61" spans="5:13" x14ac:dyDescent="0.3">
      <c r="L61" s="70"/>
      <c r="M61" s="70"/>
    </row>
    <row r="62" spans="5:13" x14ac:dyDescent="0.3">
      <c r="L62" s="70"/>
      <c r="M62" s="70"/>
    </row>
    <row r="63" spans="5:13" x14ac:dyDescent="0.3">
      <c r="L63" s="70"/>
      <c r="M63" s="70"/>
    </row>
    <row r="64" spans="5:13" x14ac:dyDescent="0.3">
      <c r="L64" s="70"/>
      <c r="M64" s="70"/>
    </row>
    <row r="65" spans="12:13" x14ac:dyDescent="0.3">
      <c r="L65" s="70"/>
      <c r="M65" s="70"/>
    </row>
    <row r="66" spans="12:13" x14ac:dyDescent="0.3">
      <c r="L66" s="70"/>
      <c r="M66" s="70"/>
    </row>
    <row r="67" spans="12:13" x14ac:dyDescent="0.3">
      <c r="L67" s="70"/>
      <c r="M67" s="70"/>
    </row>
    <row r="68" spans="12:13" x14ac:dyDescent="0.3">
      <c r="L68" s="70"/>
      <c r="M68" s="70"/>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7"/>
  <sheetViews>
    <sheetView showGridLines="0" zoomScaleNormal="100" workbookViewId="0">
      <pane ySplit="8" topLeftCell="A9" activePane="bottomLeft" state="frozen"/>
      <selection activeCell="A6" sqref="A6"/>
      <selection pane="bottomLeft" activeCell="A9" sqref="A9"/>
    </sheetView>
  </sheetViews>
  <sheetFormatPr defaultColWidth="9" defaultRowHeight="14" x14ac:dyDescent="0.3"/>
  <cols>
    <col min="1" max="1" width="17" style="32" customWidth="1"/>
    <col min="2" max="2" width="42.453125" style="32" customWidth="1"/>
    <col min="3" max="4" width="29.54296875" style="32" customWidth="1"/>
    <col min="5" max="6" width="27.453125" style="32" customWidth="1"/>
    <col min="7" max="8" width="9" style="32"/>
    <col min="9" max="9" width="29.54296875" style="32" customWidth="1"/>
    <col min="10" max="10" width="16.54296875" style="32" customWidth="1"/>
    <col min="11" max="11" width="38.54296875" style="32" customWidth="1"/>
    <col min="12" max="12" width="61.453125" style="32" customWidth="1"/>
    <col min="13" max="16384" width="9" style="32"/>
  </cols>
  <sheetData>
    <row r="1" spans="1:9" s="43" customFormat="1" ht="28" x14ac:dyDescent="0.35">
      <c r="A1" s="42" t="s">
        <v>128</v>
      </c>
    </row>
    <row r="2" spans="1:9" s="7" customFormat="1" ht="15.5" x14ac:dyDescent="0.35">
      <c r="A2" s="10" t="s">
        <v>122</v>
      </c>
      <c r="B2" s="11"/>
      <c r="C2" s="11"/>
      <c r="D2" s="11"/>
      <c r="E2" s="11"/>
      <c r="F2" s="11"/>
      <c r="G2" s="11"/>
      <c r="H2" s="11"/>
    </row>
    <row r="3" spans="1:9" s="7" customFormat="1" ht="15.5" x14ac:dyDescent="0.35">
      <c r="A3" s="10" t="s">
        <v>52</v>
      </c>
      <c r="B3" s="8"/>
      <c r="C3" s="9"/>
      <c r="D3" s="9"/>
      <c r="E3" s="9"/>
      <c r="F3" s="9"/>
      <c r="G3" s="9"/>
      <c r="H3" s="9"/>
    </row>
    <row r="4" spans="1:9" s="7" customFormat="1" ht="15.5" x14ac:dyDescent="0.35">
      <c r="A4" s="10" t="s">
        <v>51</v>
      </c>
      <c r="B4" s="8"/>
      <c r="C4" s="9"/>
      <c r="D4" s="9"/>
      <c r="E4" s="9"/>
      <c r="F4" s="9"/>
      <c r="G4" s="9"/>
      <c r="H4" s="9"/>
    </row>
    <row r="5" spans="1:9" s="7" customFormat="1" ht="15.5" x14ac:dyDescent="0.35">
      <c r="A5" s="10" t="s">
        <v>53</v>
      </c>
      <c r="B5" s="8"/>
      <c r="C5" s="9"/>
      <c r="D5" s="9"/>
      <c r="E5" s="9"/>
      <c r="F5" s="9"/>
      <c r="G5" s="9"/>
      <c r="H5" s="9"/>
    </row>
    <row r="6" spans="1:9" s="7" customFormat="1" ht="15.5" x14ac:dyDescent="0.35">
      <c r="A6" s="10" t="s">
        <v>118</v>
      </c>
      <c r="B6" s="8"/>
      <c r="C6" s="8"/>
      <c r="D6" s="8"/>
      <c r="E6" s="8"/>
      <c r="F6" s="8"/>
      <c r="G6" s="8"/>
      <c r="H6" s="8"/>
      <c r="I6" s="8"/>
    </row>
    <row r="7" spans="1:9" s="7" customFormat="1" ht="15.5" x14ac:dyDescent="0.35">
      <c r="A7" s="10"/>
      <c r="B7" s="8"/>
      <c r="C7" s="8"/>
      <c r="D7" s="8"/>
      <c r="E7" s="8"/>
      <c r="F7" s="8"/>
      <c r="G7" s="8"/>
      <c r="H7" s="8"/>
      <c r="I7" s="8"/>
    </row>
    <row r="8" spans="1:9" ht="53.25" customHeight="1" x14ac:dyDescent="0.3">
      <c r="A8" s="53" t="s">
        <v>50</v>
      </c>
      <c r="B8" s="58" t="s">
        <v>69</v>
      </c>
      <c r="C8" s="59" t="s">
        <v>48</v>
      </c>
      <c r="D8" s="60" t="s">
        <v>47</v>
      </c>
      <c r="E8" s="54" t="s">
        <v>49</v>
      </c>
      <c r="F8" s="60" t="s">
        <v>56</v>
      </c>
    </row>
    <row r="9" spans="1:9" ht="18" customHeight="1" x14ac:dyDescent="0.35">
      <c r="A9" s="90" t="s">
        <v>79</v>
      </c>
      <c r="B9" s="91" t="s">
        <v>76</v>
      </c>
      <c r="C9" s="92">
        <v>3526</v>
      </c>
      <c r="D9" s="93">
        <v>1</v>
      </c>
      <c r="E9" s="92">
        <v>2979</v>
      </c>
      <c r="F9" s="93">
        <v>1</v>
      </c>
    </row>
    <row r="10" spans="1:9" ht="18" customHeight="1" x14ac:dyDescent="0.35">
      <c r="A10" s="90" t="s">
        <v>44</v>
      </c>
      <c r="B10" s="91" t="s">
        <v>34</v>
      </c>
      <c r="C10" s="94">
        <v>3198</v>
      </c>
      <c r="D10" s="95">
        <v>0.90697674418604646</v>
      </c>
      <c r="E10" s="94">
        <v>2673</v>
      </c>
      <c r="F10" s="95">
        <v>0.89728096676737157</v>
      </c>
    </row>
    <row r="11" spans="1:9" ht="18" customHeight="1" x14ac:dyDescent="0.35">
      <c r="A11" s="61" t="s">
        <v>35</v>
      </c>
      <c r="B11" s="62" t="s">
        <v>25</v>
      </c>
      <c r="C11" s="56">
        <v>231</v>
      </c>
      <c r="D11" s="63">
        <v>6.5513329551900173E-2</v>
      </c>
      <c r="E11" s="55">
        <v>164</v>
      </c>
      <c r="F11" s="63">
        <v>5.5052030882846596E-2</v>
      </c>
    </row>
    <row r="12" spans="1:9" ht="18" customHeight="1" x14ac:dyDescent="0.35">
      <c r="A12" s="61" t="s">
        <v>36</v>
      </c>
      <c r="B12" s="62" t="s">
        <v>26</v>
      </c>
      <c r="C12" s="56">
        <v>370</v>
      </c>
      <c r="D12" s="63">
        <v>0.10493477027793534</v>
      </c>
      <c r="E12" s="55">
        <v>304</v>
      </c>
      <c r="F12" s="63">
        <v>0.10204766700234978</v>
      </c>
    </row>
    <row r="13" spans="1:9" ht="18" customHeight="1" x14ac:dyDescent="0.35">
      <c r="A13" s="61" t="s">
        <v>37</v>
      </c>
      <c r="B13" s="62" t="s">
        <v>27</v>
      </c>
      <c r="C13" s="56">
        <v>596</v>
      </c>
      <c r="D13" s="63">
        <v>0.16903006239364718</v>
      </c>
      <c r="E13" s="55">
        <v>511</v>
      </c>
      <c r="F13" s="63">
        <v>0.17153407183618663</v>
      </c>
    </row>
    <row r="14" spans="1:9" ht="18" customHeight="1" x14ac:dyDescent="0.35">
      <c r="A14" s="61" t="s">
        <v>38</v>
      </c>
      <c r="B14" s="62" t="s">
        <v>28</v>
      </c>
      <c r="C14" s="56">
        <v>163</v>
      </c>
      <c r="D14" s="63">
        <v>4.6228020419739078E-2</v>
      </c>
      <c r="E14" s="55">
        <v>104</v>
      </c>
      <c r="F14" s="63">
        <v>3.4911043974488083E-2</v>
      </c>
    </row>
    <row r="15" spans="1:9" ht="18" customHeight="1" x14ac:dyDescent="0.35">
      <c r="A15" s="61" t="s">
        <v>39</v>
      </c>
      <c r="B15" s="62" t="s">
        <v>29</v>
      </c>
      <c r="C15" s="56">
        <v>337</v>
      </c>
      <c r="D15" s="63">
        <v>9.5575723199092452E-2</v>
      </c>
      <c r="E15" s="55">
        <v>263</v>
      </c>
      <c r="F15" s="63">
        <v>8.8284659281638131E-2</v>
      </c>
    </row>
    <row r="16" spans="1:9" ht="18" customHeight="1" x14ac:dyDescent="0.35">
      <c r="A16" s="61" t="s">
        <v>40</v>
      </c>
      <c r="B16" s="62" t="s">
        <v>30</v>
      </c>
      <c r="C16" s="56">
        <v>284</v>
      </c>
      <c r="D16" s="63">
        <v>8.054452637549632E-2</v>
      </c>
      <c r="E16" s="55">
        <v>236</v>
      </c>
      <c r="F16" s="63">
        <v>7.9221215172876808E-2</v>
      </c>
    </row>
    <row r="17" spans="1:9" ht="18" customHeight="1" x14ac:dyDescent="0.35">
      <c r="A17" s="61" t="s">
        <v>41</v>
      </c>
      <c r="B17" s="62" t="s">
        <v>31</v>
      </c>
      <c r="C17" s="56">
        <v>232</v>
      </c>
      <c r="D17" s="63">
        <v>6.5796937039137832E-2</v>
      </c>
      <c r="E17" s="55">
        <v>201</v>
      </c>
      <c r="F17" s="63">
        <v>6.747230614300101E-2</v>
      </c>
    </row>
    <row r="18" spans="1:9" ht="18" customHeight="1" x14ac:dyDescent="0.35">
      <c r="A18" s="61" t="s">
        <v>42</v>
      </c>
      <c r="B18" s="62" t="s">
        <v>32</v>
      </c>
      <c r="C18" s="56">
        <v>579</v>
      </c>
      <c r="D18" s="63">
        <v>0.16420873511060691</v>
      </c>
      <c r="E18" s="55">
        <v>523</v>
      </c>
      <c r="F18" s="63">
        <v>0.17556226921785834</v>
      </c>
    </row>
    <row r="19" spans="1:9" ht="18" customHeight="1" x14ac:dyDescent="0.35">
      <c r="A19" s="61" t="s">
        <v>43</v>
      </c>
      <c r="B19" s="62" t="s">
        <v>33</v>
      </c>
      <c r="C19" s="56">
        <v>406</v>
      </c>
      <c r="D19" s="63">
        <v>0.11514463981849121</v>
      </c>
      <c r="E19" s="55">
        <v>367</v>
      </c>
      <c r="F19" s="63">
        <v>0.12319570325612622</v>
      </c>
      <c r="I19" s="35"/>
    </row>
    <row r="20" spans="1:9" ht="18" customHeight="1" x14ac:dyDescent="0.35">
      <c r="A20" s="90" t="s">
        <v>77</v>
      </c>
      <c r="B20" s="91" t="s">
        <v>75</v>
      </c>
      <c r="C20" s="97">
        <v>186</v>
      </c>
      <c r="D20" s="95">
        <v>5.2750992626205334E-2</v>
      </c>
      <c r="E20" s="94">
        <v>174</v>
      </c>
      <c r="F20" s="95">
        <v>5.8408862034239679E-2</v>
      </c>
      <c r="I20" s="35"/>
    </row>
    <row r="21" spans="1:9" ht="18" customHeight="1" x14ac:dyDescent="0.35">
      <c r="A21" s="96" t="s">
        <v>78</v>
      </c>
      <c r="B21" s="89" t="s">
        <v>74</v>
      </c>
      <c r="C21" s="97">
        <v>142</v>
      </c>
      <c r="D21" s="95">
        <v>4.027226318774816E-2</v>
      </c>
      <c r="E21" s="94">
        <v>132</v>
      </c>
      <c r="F21" s="95">
        <v>4.4310171198388724E-2</v>
      </c>
      <c r="I21" s="35"/>
    </row>
    <row r="22" spans="1:9" ht="15.5" x14ac:dyDescent="0.35">
      <c r="A22" s="16"/>
      <c r="B22" s="18"/>
      <c r="C22" s="35"/>
    </row>
    <row r="23" spans="1:9" x14ac:dyDescent="0.3">
      <c r="A23" s="15" t="s">
        <v>23</v>
      </c>
      <c r="B23" s="66">
        <f>Cover_sheet!B26</f>
        <v>45309</v>
      </c>
    </row>
    <row r="24" spans="1:9" x14ac:dyDescent="0.3">
      <c r="A24" s="15" t="s">
        <v>24</v>
      </c>
      <c r="B24" s="66">
        <f>Cover_sheet!B27</f>
        <v>45344</v>
      </c>
      <c r="I24" s="57"/>
    </row>
    <row r="26" spans="1:9" x14ac:dyDescent="0.3">
      <c r="D26" s="46"/>
      <c r="I26" s="46"/>
    </row>
    <row r="27" spans="1:9" x14ac:dyDescent="0.3">
      <c r="C27" s="46"/>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Summary</vt:lpstr>
      <vt:lpstr>Charts</vt:lpstr>
      <vt:lpstr>T1</vt:lpstr>
      <vt:lpstr>T2</vt:lpstr>
      <vt:lpstr>T3 </vt:lpstr>
      <vt:lpstr>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2024-01-17T11:10:41Z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