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DEBA2ED8-7509-4CBC-86B0-B19A10436DB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3" i="10" l="1"/>
</calcChain>
</file>

<file path=xl/sharedStrings.xml><?xml version="1.0" encoding="utf-8"?>
<sst xmlns="http://schemas.openxmlformats.org/spreadsheetml/2006/main" count="782" uniqueCount="94">
  <si>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</si>
  <si>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</si>
  <si>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</si>
  <si>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</si>
  <si>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</si>
  <si>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</si>
  <si>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</si>
  <si>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</si>
  <si>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</si>
  <si>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</si>
  <si>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</si>
  <si>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</si>
  <si>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</si>
  <si>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</si>
  <si>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</si>
  <si>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</si>
  <si>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</si>
  <si>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</si>
  <si>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</si>
  <si>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</si>
  <si>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</si>
  <si>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</si>
  <si>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</si>
  <si>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</si>
  <si>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</si>
  <si>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</si>
  <si>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</si>
  <si>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</si>
  <si>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</si>
  <si>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</si>
  <si>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</si>
  <si>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</si>
  <si>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</si>
  <si>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</si>
  <si>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</si>
  <si>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</si>
  <si>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</si>
  <si>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</si>
  <si>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</si>
  <si>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</si>
  <si>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</si>
  <si>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</si>
  <si>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</si>
  <si>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</si>
  <si>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</si>
  <si>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</si>
  <si>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</si>
  <si>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</si>
  <si>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</si>
  <si>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</si>
  <si>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</si>
  <si>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</si>
  <si>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</si>
  <si>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</si>
  <si>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</si>
  <si>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</si>
  <si>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</si>
  <si>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</si>
  <si>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</si>
  <si>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</si>
  <si>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</si>
  <si>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</si>
  <si>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</si>
  <si>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</si>
  <si>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</si>
  <si>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</si>
  <si>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</si>
  <si>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</si>
  <si>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</si>
  <si>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</si>
  <si>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</si>
  <si>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</si>
  <si>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</si>
  <si>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</si>
  <si>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</si>
  <si>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</si>
  <si>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</si>
  <si>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</si>
  <si>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</si>
  <si>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</si>
  <si>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</si>
  <si>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</si>
  <si>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</si>
  <si>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</si>
  <si>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</si>
  <si>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</si>
  <si>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</si>
  <si>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</si>
  <si>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</si>
  <si>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</si>
  <si>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</si>
  <si>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Landings on Fisheries Administrations' System by Thursday 08 February 2024</t>
  </si>
  <si>
    <t>Number of Weeks to end of year is -6</t>
  </si>
  <si>
    <t>This weeks report includes swap numbers 1349 - 1389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</si>
</sst>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6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>
      <selection activeCell="N3" sqref="N3"/>
    </sheetView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45330</v>
      </c>
      <c r="I2" s="59"/>
      <c r="M2" s="55"/>
      <c r="N2" s="60" t="s">
        <v>93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1013.3499999999999</v>
      </c>
      <c r="D10" s="54">
        <v>914.17700000000002</v>
      </c>
      <c r="E10" s="123">
        <v>-9.7866482459169983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1013.3499999999999</v>
      </c>
      <c r="N10" s="122">
        <v>914.17700000000002</v>
      </c>
      <c r="O10" s="124">
        <v>-9.7866482459169983</v>
      </c>
      <c r="P10" s="103">
        <v>1186.4469999999997</v>
      </c>
      <c r="Q10" s="103">
        <v>0</v>
      </c>
      <c r="R10" s="124">
        <v>0</v>
      </c>
      <c r="S10" s="104">
        <v>121.21411483253588</v>
      </c>
      <c r="T10" s="123">
        <v>77.051650853346189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752.27</v>
      </c>
      <c r="D11" s="54">
        <v>510.303</v>
      </c>
      <c r="E11" s="123">
        <v>-32.164914193042392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752.27</v>
      </c>
      <c r="N11" s="122">
        <v>510.303</v>
      </c>
      <c r="O11" s="124">
        <v>-32.164914193042392</v>
      </c>
      <c r="P11" s="103">
        <v>600.03900000000021</v>
      </c>
      <c r="Q11" s="103">
        <v>0</v>
      </c>
      <c r="R11" s="124">
        <v>0</v>
      </c>
      <c r="S11" s="104">
        <v>88.920803782505914</v>
      </c>
      <c r="T11" s="123">
        <v>85.044972076814972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1.8199999999999998</v>
      </c>
      <c r="D12" s="54">
        <v>0.88100000000000001</v>
      </c>
      <c r="E12" s="123">
        <v>-51.593406593406584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1.8199999999999998</v>
      </c>
      <c r="N12" s="122">
        <v>0.88100000000000001</v>
      </c>
      <c r="O12" s="124">
        <v>-51.593406593406584</v>
      </c>
      <c r="P12" s="103">
        <v>9.9740000000000002</v>
      </c>
      <c r="Q12" s="103">
        <v>0</v>
      </c>
      <c r="R12" s="124">
        <v>0</v>
      </c>
      <c r="S12" s="104">
        <v>18.2</v>
      </c>
      <c r="T12" s="123">
        <v>8.8329657108482049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159.25000000000003</v>
      </c>
      <c r="D13" s="54">
        <v>140.91299999999998</v>
      </c>
      <c r="E13" s="123">
        <v>-11.514599686028285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159.25000000000003</v>
      </c>
      <c r="N13" s="122">
        <v>140.91299999999998</v>
      </c>
      <c r="O13" s="124">
        <v>-11.514599686028285</v>
      </c>
      <c r="P13" s="103">
        <v>179.99399999999994</v>
      </c>
      <c r="Q13" s="103">
        <v>0</v>
      </c>
      <c r="R13" s="124">
        <v>0</v>
      </c>
      <c r="S13" s="104">
        <v>72.386363636363654</v>
      </c>
      <c r="T13" s="123">
        <v>78.28760958698625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16.600000000000001</v>
      </c>
      <c r="D14" s="54">
        <v>20.152999999999999</v>
      </c>
      <c r="E14" s="123">
        <v>21.403614457831306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16.600000000000001</v>
      </c>
      <c r="N14" s="122">
        <v>20.152999999999999</v>
      </c>
      <c r="O14" s="124">
        <v>21.403614457831306</v>
      </c>
      <c r="P14" s="103">
        <v>40</v>
      </c>
      <c r="Q14" s="103">
        <v>0</v>
      </c>
      <c r="R14" s="124" t="s">
        <v>60</v>
      </c>
      <c r="S14" s="104">
        <v>24.411764705882355</v>
      </c>
      <c r="T14" s="123">
        <v>50.4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198.36999999999998</v>
      </c>
      <c r="D15" s="108">
        <v>339.649</v>
      </c>
      <c r="E15" s="109">
        <v>71.219942531632825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198.36999999999998</v>
      </c>
      <c r="N15" s="110">
        <v>339.649</v>
      </c>
      <c r="O15" s="111">
        <v>71.219942531632825</v>
      </c>
      <c r="P15" s="112">
        <v>475.00000000000006</v>
      </c>
      <c r="Q15" s="112">
        <v>0</v>
      </c>
      <c r="R15" s="111">
        <v>0</v>
      </c>
      <c r="S15" s="113">
        <v>49.223325062034732</v>
      </c>
      <c r="T15" s="109">
        <v>71.505052631578934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topLeftCell="A209" workbookViewId="0">
      <selection activeCell="R218" sqref="R218"/>
    </sheetView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91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45308</v>
      </c>
      <c r="K6" s="28">
        <v>45315</v>
      </c>
      <c r="L6" s="28">
        <v>45323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556</v>
      </c>
      <c r="D9" s="127">
        <v>0</v>
      </c>
      <c r="E9" s="127">
        <v>518.29999999999995</v>
      </c>
      <c r="F9" s="128">
        <v>1074.3</v>
      </c>
      <c r="G9" s="127">
        <v>833.85500000000002</v>
      </c>
      <c r="H9" s="129">
        <v>77.618449222749703</v>
      </c>
      <c r="I9" s="128">
        <v>240.44499999999994</v>
      </c>
      <c r="J9" s="127">
        <v>18.360000000000014</v>
      </c>
      <c r="K9" s="127">
        <v>0</v>
      </c>
      <c r="L9" s="127">
        <v>0</v>
      </c>
      <c r="M9" s="127">
        <v>0</v>
      </c>
      <c r="N9" s="127">
        <v>0</v>
      </c>
      <c r="O9" s="127">
        <v>4.5900000000000034</v>
      </c>
      <c r="P9" s="23" t="s">
        <v>86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201.5</v>
      </c>
      <c r="D12" s="127">
        <v>0</v>
      </c>
      <c r="E12" s="127">
        <v>-144</v>
      </c>
      <c r="F12" s="128">
        <v>57.5</v>
      </c>
      <c r="G12" s="127">
        <v>37.835000000000001</v>
      </c>
      <c r="H12" s="129">
        <v>65.8</v>
      </c>
      <c r="I12" s="128">
        <v>19.664999999999999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847.7</v>
      </c>
      <c r="D19" s="127">
        <v>0</v>
      </c>
      <c r="E19" s="127">
        <v>284.29999999999973</v>
      </c>
      <c r="F19" s="128">
        <v>1131.9999999999998</v>
      </c>
      <c r="G19" s="127">
        <v>871.69</v>
      </c>
      <c r="H19" s="129">
        <v>77.004416961130758</v>
      </c>
      <c r="I19" s="128">
        <v>260.30999999999995</v>
      </c>
      <c r="J19" s="127">
        <v>18.360000000000014</v>
      </c>
      <c r="K19" s="127">
        <v>0</v>
      </c>
      <c r="L19" s="127">
        <v>0</v>
      </c>
      <c r="M19" s="127">
        <v>0</v>
      </c>
      <c r="N19" s="127">
        <v>0</v>
      </c>
      <c r="O19" s="38">
        <v>4.5900000000000034</v>
      </c>
      <c r="P19" s="23" t="s">
        <v>86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-63.9</v>
      </c>
      <c r="F21" s="128">
        <v>42.541000000000004</v>
      </c>
      <c r="G21" s="127">
        <v>42.487000000000002</v>
      </c>
      <c r="H21" s="129">
        <v>99.873063632730762</v>
      </c>
      <c r="I21" s="128">
        <v>5.4000000000002046E-2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-4</v>
      </c>
      <c r="F22" s="128">
        <v>8.1000000000000405E-2</v>
      </c>
      <c r="G22" s="127">
        <v>0</v>
      </c>
      <c r="H22" s="129">
        <v>0</v>
      </c>
      <c r="I22" s="128">
        <v>8.1000000000000405E-2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60</v>
      </c>
      <c r="O28" s="127">
        <v>0</v>
      </c>
      <c r="P28" s="23">
        <v>0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1186.4470000000003</v>
      </c>
      <c r="D34" s="127">
        <v>0</v>
      </c>
      <c r="E34" s="127">
        <v>0</v>
      </c>
      <c r="F34" s="128">
        <v>1186.4469999999997</v>
      </c>
      <c r="G34" s="127">
        <v>914.17700000000002</v>
      </c>
      <c r="H34" s="129">
        <v>77.051650853346189</v>
      </c>
      <c r="I34" s="128">
        <v>272.26999999999964</v>
      </c>
      <c r="J34" s="127">
        <v>18.360000000000014</v>
      </c>
      <c r="K34" s="127">
        <v>0</v>
      </c>
      <c r="L34" s="127">
        <v>0</v>
      </c>
      <c r="M34" s="127">
        <v>0</v>
      </c>
      <c r="N34" s="127">
        <v>0</v>
      </c>
      <c r="O34" s="127">
        <v>4.5900000000000034</v>
      </c>
      <c r="P34" s="23" t="s">
        <v>86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1186.4470000000003</v>
      </c>
      <c r="D41" s="44">
        <v>0</v>
      </c>
      <c r="E41" s="44">
        <v>0</v>
      </c>
      <c r="F41" s="46">
        <v>1186.4469999999997</v>
      </c>
      <c r="G41" s="44">
        <v>914.17700000000002</v>
      </c>
      <c r="H41" s="45">
        <v>77.051650853346189</v>
      </c>
      <c r="I41" s="46">
        <v>272.26999999999964</v>
      </c>
      <c r="J41" s="44">
        <v>18.360000000000014</v>
      </c>
      <c r="K41" s="44">
        <v>0</v>
      </c>
      <c r="L41" s="44">
        <v>0</v>
      </c>
      <c r="M41" s="44">
        <v>0</v>
      </c>
      <c r="N41" s="44">
        <v>0</v>
      </c>
      <c r="O41" s="44">
        <v>4.5900000000000034</v>
      </c>
      <c r="P41" s="30" t="s">
        <v>86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45308</v>
      </c>
      <c r="K46" s="28">
        <v>45315</v>
      </c>
      <c r="L46" s="28">
        <v>45323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410.20000000000005</v>
      </c>
      <c r="F49" s="128">
        <v>565.80000000000007</v>
      </c>
      <c r="G49" s="127">
        <v>477.73399999999998</v>
      </c>
      <c r="H49" s="129">
        <v>84.435136090491326</v>
      </c>
      <c r="I49" s="128">
        <v>88.066000000000088</v>
      </c>
      <c r="J49" s="127">
        <v>0</v>
      </c>
      <c r="K49" s="127">
        <v>0</v>
      </c>
      <c r="L49" s="127">
        <v>0</v>
      </c>
      <c r="M49" s="127">
        <v>0</v>
      </c>
      <c r="N49" s="127">
        <v>0</v>
      </c>
      <c r="O49" s="127">
        <v>0</v>
      </c>
      <c r="P49" s="23" t="s">
        <v>86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-81.899999999999991</v>
      </c>
      <c r="F52" s="128">
        <v>31.200000000000003</v>
      </c>
      <c r="G52" s="127">
        <v>31.081</v>
      </c>
      <c r="H52" s="129">
        <v>99.618589743589737</v>
      </c>
      <c r="I52" s="128">
        <v>0.11900000000000333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285.40000000000015</v>
      </c>
      <c r="F59" s="128">
        <v>597.20000000000016</v>
      </c>
      <c r="G59" s="127">
        <v>508.815</v>
      </c>
      <c r="H59" s="129">
        <v>85.200100468854629</v>
      </c>
      <c r="I59" s="128">
        <v>88.385000000000161</v>
      </c>
      <c r="J59" s="127">
        <v>0</v>
      </c>
      <c r="K59" s="127">
        <v>0</v>
      </c>
      <c r="L59" s="127">
        <v>0</v>
      </c>
      <c r="M59" s="127">
        <v>0</v>
      </c>
      <c r="N59" s="127">
        <v>0</v>
      </c>
      <c r="O59" s="38">
        <v>0</v>
      </c>
      <c r="P59" s="23" t="s">
        <v>86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-117.1</v>
      </c>
      <c r="F61" s="128">
        <v>1.4819999999999993</v>
      </c>
      <c r="G61" s="127">
        <v>1.488</v>
      </c>
      <c r="H61" s="129">
        <v>100.40485829959519</v>
      </c>
      <c r="I61" s="128">
        <v>-6.0000000000006715E-3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>
        <v>0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-0.8</v>
      </c>
      <c r="F62" s="128">
        <v>6.0000000000000053E-3</v>
      </c>
      <c r="G62" s="127">
        <v>0</v>
      </c>
      <c r="H62" s="129">
        <v>0</v>
      </c>
      <c r="I62" s="128">
        <v>6.0000000000000053E-3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-1.5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60</v>
      </c>
      <c r="O68" s="127">
        <v>0</v>
      </c>
      <c r="P68" s="23">
        <v>0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600.03900000000021</v>
      </c>
      <c r="G74" s="127">
        <v>510.303</v>
      </c>
      <c r="H74" s="129">
        <v>85.044972076814986</v>
      </c>
      <c r="I74" s="128">
        <v>89.736000000000217</v>
      </c>
      <c r="J74" s="127">
        <v>0</v>
      </c>
      <c r="K74" s="127">
        <v>0</v>
      </c>
      <c r="L74" s="127">
        <v>0</v>
      </c>
      <c r="M74" s="127">
        <v>0</v>
      </c>
      <c r="N74" s="127">
        <v>0</v>
      </c>
      <c r="O74" s="127">
        <v>0</v>
      </c>
      <c r="P74" s="23" t="s">
        <v>86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600.03900000000021</v>
      </c>
      <c r="G81" s="44">
        <v>510.303</v>
      </c>
      <c r="H81" s="45">
        <v>85.044972076814986</v>
      </c>
      <c r="I81" s="46">
        <v>89.736000000000217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9">
        <v>0</v>
      </c>
      <c r="P81" s="30" t="s">
        <v>86</v>
      </c>
      <c r="Q81" s="7"/>
    </row>
    <row r="82" spans="2:17" x14ac:dyDescent="0.25">
      <c r="B82" s="50" t="s">
        <v>92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91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45308</v>
      </c>
      <c r="K92" s="28">
        <v>45315</v>
      </c>
      <c r="L92" s="28">
        <v>45323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0.88100000000000001</v>
      </c>
      <c r="H95" s="129">
        <v>10.36470588235294</v>
      </c>
      <c r="I95" s="128">
        <v>7.6189999999999998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0.88100000000000001</v>
      </c>
      <c r="H105" s="129">
        <v>9.2736842105263158</v>
      </c>
      <c r="I105" s="128">
        <v>8.6189999999999998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0.88100000000000001</v>
      </c>
      <c r="H120" s="129">
        <v>8.8329657108482049</v>
      </c>
      <c r="I120" s="128">
        <v>9.093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0.88100000000000001</v>
      </c>
      <c r="H127" s="45">
        <v>8.8329657108482049</v>
      </c>
      <c r="I127" s="46">
        <v>9.093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45308</v>
      </c>
      <c r="K132" s="28">
        <v>45315</v>
      </c>
      <c r="L132" s="28">
        <v>45323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37.899999999999991</v>
      </c>
      <c r="F135" s="128">
        <v>158.6</v>
      </c>
      <c r="G135" s="127">
        <v>122.779</v>
      </c>
      <c r="H135" s="129">
        <v>77.414249684741492</v>
      </c>
      <c r="I135" s="128">
        <v>35.820999999999998</v>
      </c>
      <c r="J135" s="127">
        <v>0</v>
      </c>
      <c r="K135" s="127">
        <v>0</v>
      </c>
      <c r="L135" s="127">
        <v>0</v>
      </c>
      <c r="M135" s="127">
        <v>0</v>
      </c>
      <c r="N135" s="127">
        <v>0</v>
      </c>
      <c r="O135" s="127">
        <v>0</v>
      </c>
      <c r="P135" s="23" t="s">
        <v>86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-8.5999999999999979</v>
      </c>
      <c r="F138" s="128">
        <v>16.200000000000003</v>
      </c>
      <c r="G138" s="127">
        <v>16.021999999999998</v>
      </c>
      <c r="H138" s="129">
        <v>98.901234567901213</v>
      </c>
      <c r="I138" s="128">
        <v>0.17800000000000438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23.699999999999989</v>
      </c>
      <c r="F145" s="128">
        <v>175.09999999999997</v>
      </c>
      <c r="G145" s="127">
        <v>138.80099999999999</v>
      </c>
      <c r="H145" s="129">
        <v>79.269560251284986</v>
      </c>
      <c r="I145" s="128">
        <v>36.298999999999978</v>
      </c>
      <c r="J145" s="127">
        <v>0</v>
      </c>
      <c r="K145" s="127">
        <v>0</v>
      </c>
      <c r="L145" s="127">
        <v>0</v>
      </c>
      <c r="M145" s="127">
        <v>0</v>
      </c>
      <c r="N145" s="127">
        <v>0</v>
      </c>
      <c r="O145" s="38">
        <v>0</v>
      </c>
      <c r="P145" s="23" t="s">
        <v>86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2.1120000000000001</v>
      </c>
      <c r="H147" s="129">
        <v>98.095680445889528</v>
      </c>
      <c r="I147" s="128">
        <v>4.0999999999998593E-2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179.99399999999994</v>
      </c>
      <c r="G160" s="127">
        <v>140.91299999999998</v>
      </c>
      <c r="H160" s="129">
        <v>78.28760958698625</v>
      </c>
      <c r="I160" s="128">
        <v>39.08099999999996</v>
      </c>
      <c r="J160" s="127">
        <v>0</v>
      </c>
      <c r="K160" s="127">
        <v>0</v>
      </c>
      <c r="L160" s="127">
        <v>0</v>
      </c>
      <c r="M160" s="127">
        <v>0</v>
      </c>
      <c r="N160" s="127">
        <v>0</v>
      </c>
      <c r="O160" s="127">
        <v>0</v>
      </c>
      <c r="P160" s="23" t="s">
        <v>86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179.99399999999994</v>
      </c>
      <c r="G167" s="44">
        <v>140.91299999999998</v>
      </c>
      <c r="H167" s="45">
        <v>78.28760958698625</v>
      </c>
      <c r="I167" s="46">
        <v>39.08099999999996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9">
        <v>0</v>
      </c>
      <c r="P167" s="30" t="s">
        <v>86</v>
      </c>
      <c r="Q167" s="7"/>
    </row>
    <row r="168" spans="2:17" x14ac:dyDescent="0.25">
      <c r="B168" s="50" t="s">
        <v>92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91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45308</v>
      </c>
      <c r="K178" s="28">
        <v>45315</v>
      </c>
      <c r="L178" s="28">
        <v>45323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19.131</v>
      </c>
      <c r="H181" s="129" t="s">
        <v>90</v>
      </c>
      <c r="I181" s="128" t="s">
        <v>60</v>
      </c>
      <c r="J181" s="127">
        <v>4.9999999999990052E-3</v>
      </c>
      <c r="K181" s="127">
        <v>0</v>
      </c>
      <c r="L181" s="127">
        <v>0</v>
      </c>
      <c r="M181" s="127">
        <v>0</v>
      </c>
      <c r="N181" s="127" t="s">
        <v>60</v>
      </c>
      <c r="O181" s="127">
        <v>1.2499999999997513E-3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1.022</v>
      </c>
      <c r="H184" s="129" t="s">
        <v>90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20.152999999999999</v>
      </c>
      <c r="H191" s="129" t="s">
        <v>90</v>
      </c>
      <c r="I191" s="128" t="s">
        <v>60</v>
      </c>
      <c r="J191" s="127">
        <v>4.9999999999990052E-3</v>
      </c>
      <c r="K191" s="127">
        <v>0</v>
      </c>
      <c r="L191" s="127">
        <v>0</v>
      </c>
      <c r="M191" s="127">
        <v>0</v>
      </c>
      <c r="N191" s="127" t="s">
        <v>60</v>
      </c>
      <c r="O191" s="38">
        <v>1.2499999999997513E-3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20.152999999999999</v>
      </c>
      <c r="H206" s="129" t="s">
        <v>90</v>
      </c>
      <c r="I206" s="128" t="s">
        <v>60</v>
      </c>
      <c r="J206" s="127">
        <v>4.9999999999990052E-3</v>
      </c>
      <c r="K206" s="127">
        <v>0</v>
      </c>
      <c r="L206" s="127">
        <v>0</v>
      </c>
      <c r="M206" s="127">
        <v>0</v>
      </c>
      <c r="N206" s="127" t="s">
        <v>60</v>
      </c>
      <c r="O206" s="127">
        <v>1.2499999999997513E-3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40</v>
      </c>
      <c r="D213" s="44" t="s">
        <v>60</v>
      </c>
      <c r="E213" s="44" t="s">
        <v>60</v>
      </c>
      <c r="F213" s="46">
        <v>40</v>
      </c>
      <c r="G213" s="44">
        <v>20.152999999999999</v>
      </c>
      <c r="H213" s="45">
        <f>(G213/F213)*100</f>
        <v>50.382499999999993</v>
      </c>
      <c r="I213" s="46">
        <v>19.847000000000001</v>
      </c>
      <c r="J213" s="44">
        <v>4.9999999999990052E-3</v>
      </c>
      <c r="K213" s="44">
        <v>0</v>
      </c>
      <c r="L213" s="44">
        <v>0</v>
      </c>
      <c r="M213" s="44">
        <v>0</v>
      </c>
      <c r="N213" s="44" t="s">
        <v>60</v>
      </c>
      <c r="O213" s="49">
        <v>1.2499999999997513E-3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45308</v>
      </c>
      <c r="K218" s="28">
        <v>45315</v>
      </c>
      <c r="L218" s="28">
        <v>45323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81</v>
      </c>
      <c r="F221" s="128">
        <v>434.3</v>
      </c>
      <c r="G221" s="127">
        <v>302.33499999999998</v>
      </c>
      <c r="H221" s="129">
        <v>69.614321897305999</v>
      </c>
      <c r="I221" s="128">
        <v>131.96500000000003</v>
      </c>
      <c r="J221" s="127">
        <v>5.4199999999999591</v>
      </c>
      <c r="K221" s="127">
        <v>0</v>
      </c>
      <c r="L221" s="127">
        <v>0</v>
      </c>
      <c r="M221" s="127">
        <v>0</v>
      </c>
      <c r="N221" s="127">
        <v>0</v>
      </c>
      <c r="O221" s="127">
        <v>1.3549999999999898</v>
      </c>
      <c r="P221" s="23" t="s">
        <v>86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-25</v>
      </c>
      <c r="F224" s="128">
        <v>16.5</v>
      </c>
      <c r="G224" s="127">
        <v>16.434999999999999</v>
      </c>
      <c r="H224" s="129">
        <v>99.606060606060595</v>
      </c>
      <c r="I224" s="128">
        <v>6.5000000000001279E-2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36.500000000000007</v>
      </c>
      <c r="F231" s="128">
        <v>451.20000000000005</v>
      </c>
      <c r="G231" s="127">
        <v>318.77</v>
      </c>
      <c r="H231" s="129">
        <v>70.649379432624102</v>
      </c>
      <c r="I231" s="128">
        <v>132.43000000000006</v>
      </c>
      <c r="J231" s="127">
        <v>5.4199999999999591</v>
      </c>
      <c r="K231" s="127">
        <v>0</v>
      </c>
      <c r="L231" s="127">
        <v>0</v>
      </c>
      <c r="M231" s="127">
        <v>0</v>
      </c>
      <c r="N231" s="127">
        <v>0</v>
      </c>
      <c r="O231" s="38">
        <v>1.3549999999999898</v>
      </c>
      <c r="P231" s="23" t="s">
        <v>86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-26.1</v>
      </c>
      <c r="F233" s="128">
        <v>20.975000000000001</v>
      </c>
      <c r="G233" s="127">
        <v>20.879000000000001</v>
      </c>
      <c r="H233" s="129">
        <v>99.542312276519667</v>
      </c>
      <c r="I233" s="128">
        <v>9.6000000000000085E-2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-1.7</v>
      </c>
      <c r="F234" s="128">
        <v>6.6999999999999948E-2</v>
      </c>
      <c r="G234" s="127">
        <v>0</v>
      </c>
      <c r="H234" s="129">
        <v>0</v>
      </c>
      <c r="I234" s="128">
        <v>6.6999999999999948E-2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60</v>
      </c>
      <c r="O240" s="127">
        <v>0</v>
      </c>
      <c r="P240" s="23">
        <v>0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339.649</v>
      </c>
      <c r="H246" s="129">
        <v>71.505052631578948</v>
      </c>
      <c r="I246" s="128">
        <v>135.35100000000006</v>
      </c>
      <c r="J246" s="127">
        <v>5.4199999999999591</v>
      </c>
      <c r="K246" s="127">
        <v>0</v>
      </c>
      <c r="L246" s="127">
        <v>0</v>
      </c>
      <c r="M246" s="127">
        <v>0</v>
      </c>
      <c r="N246" s="127">
        <v>0</v>
      </c>
      <c r="O246" s="127">
        <v>1.3549999999999898</v>
      </c>
      <c r="P246" s="23" t="s">
        <v>86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339.649</v>
      </c>
      <c r="H253" s="45">
        <v>71.505052631578948</v>
      </c>
      <c r="I253" s="46">
        <v>135.35100000000006</v>
      </c>
      <c r="J253" s="44">
        <v>5.4199999999999591</v>
      </c>
      <c r="K253" s="44">
        <v>0</v>
      </c>
      <c r="L253" s="44">
        <v>0</v>
      </c>
      <c r="M253" s="44">
        <v>0</v>
      </c>
      <c r="N253" s="44">
        <v>0</v>
      </c>
      <c r="O253" s="49">
        <v>1.3549999999999898</v>
      </c>
      <c r="P253" s="30" t="s">
        <v>86</v>
      </c>
      <c r="Q253" s="7"/>
    </row>
    <row r="254" spans="2:17" x14ac:dyDescent="0.25">
      <c r="B254" s="50" t="s">
        <v>92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:H3 H42:H43 H82:H89 H128:H129 H168:H175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H9:H35 H39:H41 H49:H75 H79:H81 H95:H121 H125:H127 H135:H161 H165:H167 H181:H207 H211:H213 H221:H247 H251:H253">
    <cfRule type="cellIs" dxfId="3" priority="4" stopIfTrue="1" operator="between">
      <formula>85</formula>
      <formula>89.9</formula>
    </cfRule>
    <cfRule type="cellIs" dxfId="2" priority="5" stopIfTrue="1" operator="between">
      <formula>89.9</formula>
      <formula>999999</formula>
    </cfRule>
    <cfRule type="cellIs" dxfId="1" priority="6" stopIfTrue="1" operator="equal">
      <formula>"n/a"</formula>
    </cfRule>
  </conditionalFormatting>
  <conditionalFormatting sqref="I9:I35 I39:I41 I49:I75 I79:I81 I95:I121 I125:I127 I135:I161 I165:I167 I221:I247 I251:I253">
    <cfRule type="cellIs" dxfId="0" priority="3" stopIfTrue="1" operator="lessThan">
      <formula>0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David Turnbull</cp:lastModifiedBy>
  <dcterms:created xsi:type="dcterms:W3CDTF">2022-03-16T15:41:42Z</dcterms:created>
  <dcterms:modified xsi:type="dcterms:W3CDTF">2024-02-08T14:55:22Z</dcterms:modified>
</cp:coreProperties>
</file>