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FDB02FA2-A60F-4F69-BB0A-19974E061B7B}"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 sheetId="77" r:id="rId7"/>
    <sheet name="T4" sheetId="25" r:id="rId8"/>
  </sheets>
  <definedNames>
    <definedName name="_AMO_SingleObject_263644888_ROM_F0.SEC2.Tabulate_1.SEC1.BDY.Cross_tabular_summary_report_Table_1" localSheetId="7"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hidden="1">#REF!</definedName>
    <definedName name="_xlnm._FilterDatabase" localSheetId="7" hidden="1">'T4'!$B$8:$C$21</definedName>
    <definedName name="EV__LASTREFTIME__" hidden="1">42286.397650463</definedName>
    <definedName name="jj" localSheetId="7" hidden="1">#REF!</definedName>
    <definedName name="jj" hidden="1">#REF!</definedName>
    <definedName name="solver_adj" hidden="1">#N/A</definedName>
    <definedName name="solver_lhs1" localSheetId="7" hidden="1">#REF!</definedName>
    <definedName name="solver_lhs1" hidden="1">#REF!</definedName>
    <definedName name="solver_lhs2" localSheetId="7" hidden="1">#REF!</definedName>
    <definedName name="solver_lhs2" hidden="1">#REF!</definedName>
    <definedName name="solver_lhs3" localSheetId="7" hidden="1">#REF!</definedName>
    <definedName name="solver_lhs3" hidden="1">#REF!</definedName>
    <definedName name="solver_lhs4" localSheetId="7" hidden="1">#REF!</definedName>
    <definedName name="solver_lhs4" hidden="1">#REF!</definedName>
    <definedName name="solver_num" hidden="1">1</definedName>
    <definedName name="solver_opt" localSheetId="7"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77" l="1"/>
  <c r="B25" i="77"/>
  <c r="C9" i="2" l="1"/>
  <c r="D9" i="2"/>
  <c r="C13" i="2"/>
  <c r="D13" i="2"/>
  <c r="B24" i="25"/>
  <c r="B23" i="25"/>
  <c r="B20" i="21"/>
  <c r="B21" i="21"/>
  <c r="B20" i="20"/>
  <c r="B21" i="20"/>
  <c r="D10" i="2" l="1"/>
  <c r="D11" i="2"/>
  <c r="D12" i="2"/>
  <c r="C10" i="2"/>
  <c r="C11" i="2"/>
  <c r="C12" i="2"/>
  <c r="C8" i="2"/>
  <c r="D8" i="2" l="1"/>
  <c r="B2" i="2" l="1"/>
</calcChain>
</file>

<file path=xl/sharedStrings.xml><?xml version="1.0" encoding="utf-8"?>
<sst xmlns="http://schemas.openxmlformats.org/spreadsheetml/2006/main" count="180" uniqueCount="147">
  <si>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</si>
  <si>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</si>
  <si>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</si>
  <si>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</si>
  <si>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</si>
  <si>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</si>
  <si>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</si>
  <si>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</si>
  <si>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</si>
  <si>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</si>
  <si>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</si>
  <si>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</si>
  <si>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</si>
  <si>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</si>
  <si>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</si>
  <si>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</si>
  <si>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</si>
  <si>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</si>
  <si>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</si>
  <si>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</si>
  <si>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</si>
  <si>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Measure Type</t>
  </si>
  <si>
    <t>Cavity Wall Insulation</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</si>
  <si>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</si>
  <si>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</si>
  <si>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</si>
  <si>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</si>
  <si>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</si>
  <si>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</si>
  <si>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</si>
  <si>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</si>
  <si>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</si>
  <si>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</si>
  <si>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</si>
  <si>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</si>
  <si>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</si>
  <si>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</si>
  <si>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</si>
  <si>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</si>
  <si>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</si>
  <si>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</si>
  <si>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</si>
  <si>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</si>
  <si>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</si>
  <si>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</si>
  <si>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Total</t>
  </si>
  <si>
    <t>Loft Insulation</t>
  </si>
  <si>
    <t>Percentage of Total Measures Installed</t>
  </si>
  <si>
    <t xml:space="preserve">Number of Measures Installed </t>
  </si>
  <si>
    <t>Number of Households Upgraded</t>
  </si>
  <si>
    <t>Geographic Region Code</t>
  </si>
  <si>
    <t xml:space="preserve">Tables may contain blank cells. These indicate that there is no data but are kept to allow easy comparisons between tables. </t>
  </si>
  <si>
    <t xml:space="preserve">Some cells refer to notes, which can be found below the table. </t>
  </si>
  <si>
    <t>Freeze panes are used in this table. To turn them off, go to View, Freeze Panes, Unfreeze panes.</t>
  </si>
  <si>
    <t>Introduction</t>
  </si>
  <si>
    <t>Key points</t>
  </si>
  <si>
    <t>Percentage of Total Households Upgraded</t>
  </si>
  <si>
    <t>T1</t>
  </si>
  <si>
    <t>T2</t>
  </si>
  <si>
    <t>T3</t>
  </si>
  <si>
    <t>T4</t>
  </si>
  <si>
    <t xml:space="preserve">[n1] Number of households upgraded is a count of the number of households where at least one energy efficiency measures has been installed.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</si>
  <si>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</si>
  <si>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worksheet contains blank rows and columns to aid the presentation of the charts. </t>
  </si>
  <si>
    <t xml:space="preserve">EnergyEfficiency.Stats@beis.gov.uk </t>
  </si>
  <si>
    <t>07927 579551</t>
  </si>
  <si>
    <t>Chart 1: Number of Measures Installed by Installation Month</t>
  </si>
  <si>
    <t>Chart 2: Number of Households Upgraded by First Installation Month</t>
  </si>
  <si>
    <t xml:space="preserve">Press Enquiries to the Press Officer: 020 7215 5975; or the news desk: 020 7215 1000 </t>
  </si>
  <si>
    <t>Region Name</t>
  </si>
  <si>
    <t>Number of Measures Installed</t>
  </si>
  <si>
    <t>Other Insulation</t>
  </si>
  <si>
    <t>Solid Wall Insulation</t>
  </si>
  <si>
    <t>Total number of measures</t>
  </si>
  <si>
    <t>Scotland</t>
  </si>
  <si>
    <t>Wales</t>
  </si>
  <si>
    <t>Great Britain</t>
  </si>
  <si>
    <t>W92000004</t>
  </si>
  <si>
    <t>S92000003</t>
  </si>
  <si>
    <t>K03000001</t>
  </si>
  <si>
    <t>All Loft Insulation measures</t>
  </si>
  <si>
    <t>Loft insulation where there is greater than 100mm pre-existing insulation</t>
  </si>
  <si>
    <t>Loft insulation where there is less than or equal to 100mm pre-existing insulation</t>
  </si>
  <si>
    <t>Room-in-roof insulation insulated</t>
  </si>
  <si>
    <t>Programmer and room thermostat</t>
  </si>
  <si>
    <t>All Other Insulation measures</t>
  </si>
  <si>
    <t>Flat roof insulation</t>
  </si>
  <si>
    <t>Under floor insulation</t>
  </si>
  <si>
    <t>All Solid Wall Insulation measures</t>
  </si>
  <si>
    <t>Solid wall - External Insulation</t>
  </si>
  <si>
    <t>Solid wall - Internal Insulation</t>
  </si>
  <si>
    <t>First Installation Month</t>
  </si>
  <si>
    <t xml:space="preserve">Installation Month </t>
  </si>
  <si>
    <t>Heating Controls</t>
  </si>
  <si>
    <t>All Heating Controls measures</t>
  </si>
  <si>
    <t>All Cavity Wall Insulation measures</t>
  </si>
  <si>
    <t xml:space="preserve">This worksheet contains five charts. The charts visualise some of the key statistics within the release. </t>
  </si>
  <si>
    <t>This release presents the latest statistics on the Great British Insulation Scheme (GBIS).</t>
  </si>
  <si>
    <t>https://www.ofgem.gov.uk/environmental-and-social-schemes/great-british-insulation-scheme</t>
  </si>
  <si>
    <t>https://www.gov.uk/apply-great-british-insulation-scheme</t>
  </si>
  <si>
    <t xml:space="preserve">The tables cover key metrics to monitor the scheme. Additional tables may be included in future releases, so table numbers may change. </t>
  </si>
  <si>
    <t>Chart 3: Number of Measures Installed by Measure Type</t>
  </si>
  <si>
    <t>Great British Insulation Scheme (GBIS) Statistics</t>
  </si>
  <si>
    <t xml:space="preserve">This spreadsheet contains a selection of data tables to provide an overview of the progression of the Great British Insulation scheme. </t>
  </si>
  <si>
    <t>Data covered in this release is for Great Britain.</t>
  </si>
  <si>
    <t>Responsible Statisticians: Isi Avbulimen and Mark Piatek</t>
  </si>
  <si>
    <t>Thermostatic radiator valves (TRV)</t>
  </si>
  <si>
    <t>The release is intended to eventually be based on more complete data provided by Ofgem, which is expected to become available during early Spring 2024.</t>
  </si>
  <si>
    <t>Charts</t>
  </si>
  <si>
    <t>For more information on GBIS, please see:</t>
  </si>
  <si>
    <t>The Government announced the scheme at the end of March 2023. The £1 billion scheme will help around 300,000 households across the country with the cost of installing new home insulation. The scheme is scheduled to run until March 2026.</t>
  </si>
  <si>
    <t>[n1] Number of measures installed is a count of the number of energy efficiency measures installed in a household under GBIS. Data are based on installation completion date and hence only include installations where completion date is known.</t>
  </si>
  <si>
    <t xml:space="preserve">Number of Measures Installed [n1][n2] </t>
  </si>
  <si>
    <t>[n2] The upgrade date of a household is taken as the date at which the installation of the household's first measure was completed. For example, if a household had a measure installed in May 2023 and July 2023 then the date that the household is upgraded would be May 2023.</t>
  </si>
  <si>
    <t>Number of Households Upgraded [n1][n2]</t>
  </si>
  <si>
    <t>GBIS will run alongside the current Energy Company Obligation scheme (ECO4). Legislation relating to the scheme came into force on 25 July 2023, with delivery on or after 30 March until 24 July 2023 being known as early delivery measures.</t>
  </si>
  <si>
    <t>Chart 4: Proportion of Total Measures Installed by Geographic Region</t>
  </si>
  <si>
    <t>Chart 5: Proportion of Total Households Upgraded by Geographic Region</t>
  </si>
  <si>
    <t>Please note, these data are Official Statistics in development as they use data from the TrustMark Data Warehouse. They are to be used as an indication of measures installed under GBIS so far. These figures will be revised in future publications once data on measures installed from Ofgem is available.</t>
  </si>
  <si>
    <t>Official Statistics in development</t>
  </si>
  <si>
    <t>Table 2: Number of Households Upgraded by Month</t>
  </si>
  <si>
    <t>Table 3: Number of Measures Installed by Measure Type</t>
  </si>
  <si>
    <t>Data Source: TrustMark</t>
  </si>
  <si>
    <t>This worksheet contains one table. The table presents the number of measures installed by installation month as recorded with TrustMark.</t>
  </si>
  <si>
    <t>This worksheet contains one table. The table presents the number of households upgraded by first installation month as recorded with TrustMark.</t>
  </si>
  <si>
    <t>This worksheet contains one table. The table presents the number of measures installed by measure type as recorded with TrustMark.</t>
  </si>
  <si>
    <t>This worksheet contains one table. The table presents the number of households upgraded and measures installed across the whole scheme by geographic region as recorded with TrustMark.</t>
  </si>
  <si>
    <t>As Ofgem administrative data on the scheme will not be available until early Spring 2024, this publication temporarily uses data from TrustMark. Installers are required to record their measures installed with TrustMark before Ofgem is notified.</t>
  </si>
  <si>
    <t>Table 2 - Number of Households Upgraded by Month</t>
  </si>
  <si>
    <t>Table 3 - Number of Measures Installed by Measure Type</t>
  </si>
  <si>
    <t>The data are based on the handover date for completed measures as recorded in the TrustMark Data Warehouse.</t>
  </si>
  <si>
    <t>Once measures are recorded with TrustMark they are notified to Ofgem who carry out verification checks. As these data have not been subject to checks by Ofgem, the data are subject to revision.</t>
  </si>
  <si>
    <t xml:space="preserve">[n2] Installations are based on data provided by TrustMark. Measures installed are recorded with Trustmark before they are notified to Ofgem. Ofgem then check these measures and identify any mismatches. </t>
  </si>
  <si>
    <t xml:space="preserve">The release is based on preliminary data provided by TrustMark, covering installations of measures between May 2023 to November 2023. </t>
  </si>
  <si>
    <t>The data tables in this spreadsheet were published at 09:30am Thursday 21st December 2023.</t>
  </si>
  <si>
    <t xml:space="preserve">Data covered in this release is for delivery to the end of November 2023. </t>
  </si>
  <si>
    <t>1 May to 30 November 2023</t>
  </si>
  <si>
    <t>• Since the start of GBIS at the end of March 2023, there have provisionally been 2,566 measures installed in 2,194 households up to the end of November 2023 (Tables 1 and 2).</t>
  </si>
  <si>
    <t>• Delivery levels have increased sharply in the last 2 months, from a run rate of around 200 measures per month, to 702 in October and 1,011 in November. Due to late reporting from installers, we expect to see a further increase in November delivery in next month’s publication.</t>
  </si>
  <si>
    <t>• The most popular measure so far has been cavity wall insulation, accounting for 62 per cent (1,600 measures) of the total 2,566 measures. This was followed by loft insulation which accounted for 15 per cent (383 measures) and heating controls which accounted for 14 per cent (367 measures) (Table 3).</t>
  </si>
  <si>
    <t>• The highest regional delivery has been in the South East (452 measures, 18 per cent), followed by Yorkshire and The Humber (343 measures, 13 per cent) and the South West (302 measures, 12 per cent).</t>
  </si>
  <si>
    <t>• There have been 2,194 households upgraded under GBIS up to the end of November 2023, meaning they have had at least one measure installed. The regional breakdown of upgraded households is largely the same as the regional breakdown of measures installed, as the majority of households (2,000 out of 2,194) have had only one measure installed under the scheme.</t>
  </si>
  <si>
    <t>• In the last two months there has been a sharp increase in the number of heating controls installed. Heating control measures are only permitted as a secondary measure under GBIS after a household has had another insulation measure installed.</t>
  </si>
  <si>
    <t>Table 4: Number of Households Upgraded and Measures Installed by Geographic Region</t>
  </si>
  <si>
    <t>Table 1: Number of Measures Installed by Month</t>
  </si>
  <si>
    <t>Table 1 - Number of Measures Installed by Month</t>
  </si>
  <si>
    <t>Table 4 - Number of Households Upgraded and Measures Installed by Geographic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</si>
</sst>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4"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9">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double">
        <color indexed="64"/>
      </top>
      <bottom style="thin">
        <color indexed="64"/>
      </bottom>
      <diagonal/>
    </border>
    <border>
      <left style="thin">
        <color auto="1"/>
      </left>
      <right style="thin">
        <color auto="1"/>
      </right>
      <top/>
      <bottom style="double">
        <color indexed="64"/>
      </bottom>
      <diagonal/>
    </border>
    <border>
      <left style="thin">
        <color rgb="FF000000"/>
      </left>
      <right/>
      <top/>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15" applyNumberFormat="0" applyFill="0" applyAlignment="0" applyProtection="0"/>
    <xf numFmtId="0" fontId="22" fillId="0" borderId="1" applyNumberFormat="0" applyFill="0" applyAlignment="0" applyProtection="0"/>
    <xf numFmtId="9" fontId="1" fillId="0" borderId="0" applyFont="0" applyFill="0" applyBorder="0" applyAlignment="0" applyProtection="0"/>
  </cellStyleXfs>
  <cellXfs count="125">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5" fontId="11" fillId="2" borderId="0" xfId="5" applyFill="1"/>
    <xf numFmtId="165" fontId="11" fillId="2" borderId="0" xfId="4" applyFill="1"/>
    <xf numFmtId="165" fontId="11" fillId="2" borderId="0" xfId="4" applyFill="1" applyAlignment="1">
      <alignment horizontal="right"/>
    </xf>
    <xf numFmtId="165" fontId="8" fillId="2" borderId="0" xfId="4" applyFont="1" applyFill="1" applyAlignment="1">
      <alignment horizontal="left"/>
    </xf>
    <xf numFmtId="165" fontId="15" fillId="2" borderId="0" xfId="5" applyFont="1" applyFill="1"/>
    <xf numFmtId="0" fontId="9" fillId="2" borderId="9" xfId="0" applyFont="1" applyFill="1" applyBorder="1" applyAlignment="1">
      <alignment horizontal="right" vertical="center" wrapText="1"/>
    </xf>
    <xf numFmtId="0" fontId="8" fillId="2" borderId="0" xfId="2" applyFont="1" applyFill="1" applyAlignment="1">
      <alignment horizontal="left" wrapText="1"/>
    </xf>
    <xf numFmtId="14" fontId="9" fillId="2" borderId="7" xfId="0" applyNumberFormat="1" applyFont="1" applyFill="1" applyBorder="1" applyAlignment="1">
      <alignment vertical="center" wrapText="1"/>
    </xf>
    <xf numFmtId="0" fontId="11" fillId="4" borderId="0" xfId="0" applyFont="1" applyFill="1"/>
    <xf numFmtId="0" fontId="8" fillId="2" borderId="0" xfId="0" applyFont="1" applyFill="1" applyAlignment="1">
      <alignment wrapText="1"/>
    </xf>
    <xf numFmtId="0" fontId="8" fillId="2" borderId="0" xfId="0" applyFont="1" applyFill="1"/>
    <xf numFmtId="49" fontId="8" fillId="2" borderId="0" xfId="0" applyNumberFormat="1" applyFont="1" applyFill="1" applyAlignment="1">
      <alignment wrapText="1"/>
    </xf>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3" xfId="3" applyFont="1" applyFill="1" applyBorder="1" applyAlignment="1" applyProtection="1"/>
    <xf numFmtId="0" fontId="7" fillId="2" borderId="13"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1" xfId="0" applyFont="1" applyFill="1" applyBorder="1" applyAlignment="1">
      <alignment horizontal="right" vertical="center" wrapText="1"/>
    </xf>
    <xf numFmtId="4" fontId="14" fillId="2" borderId="0" xfId="0" applyNumberFormat="1" applyFont="1" applyFill="1"/>
    <xf numFmtId="167" fontId="14" fillId="2" borderId="0" xfId="0" applyNumberFormat="1" applyFont="1" applyFill="1"/>
    <xf numFmtId="0" fontId="9" fillId="2" borderId="9" xfId="0" applyFont="1" applyFill="1" applyBorder="1" applyAlignment="1">
      <alignment vertical="center" wrapText="1"/>
    </xf>
    <xf numFmtId="17" fontId="10" fillId="2" borderId="0" xfId="0" applyNumberFormat="1" applyFont="1" applyFill="1"/>
    <xf numFmtId="169" fontId="14" fillId="2" borderId="0" xfId="0" applyNumberFormat="1" applyFont="1" applyFill="1" applyAlignment="1">
      <alignment vertical="top"/>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14" xfId="0" applyNumberFormat="1" applyFont="1" applyFill="1" applyBorder="1" applyAlignment="1">
      <alignment horizontal="left" vertical="center" wrapText="1"/>
    </xf>
    <xf numFmtId="0" fontId="9" fillId="2" borderId="10" xfId="0" applyFont="1" applyFill="1" applyBorder="1" applyAlignment="1">
      <alignment horizontal="right" vertical="center"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1" fontId="14" fillId="2" borderId="0" xfId="0" applyNumberFormat="1" applyFont="1" applyFill="1"/>
    <xf numFmtId="14" fontId="9" fillId="2" borderId="9" xfId="0" applyNumberFormat="1" applyFont="1" applyFill="1" applyBorder="1" applyAlignment="1">
      <alignment horizontal="left" vertical="center"/>
    </xf>
    <xf numFmtId="0" fontId="9" fillId="2" borderId="7"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9" fontId="8" fillId="2" borderId="3" xfId="0" applyNumberFormat="1" applyFont="1" applyFill="1" applyBorder="1" applyAlignment="1">
      <alignment horizontal="right" wrapText="1"/>
    </xf>
    <xf numFmtId="171" fontId="7" fillId="2" borderId="3" xfId="0" quotePrefix="1" applyNumberFormat="1" applyFont="1" applyFill="1" applyBorder="1" applyAlignment="1">
      <alignment horizontal="right"/>
    </xf>
    <xf numFmtId="171" fontId="7" fillId="2" borderId="13" xfId="0" quotePrefix="1" applyNumberFormat="1" applyFont="1" applyFill="1" applyBorder="1" applyAlignment="1">
      <alignment horizontal="right"/>
    </xf>
    <xf numFmtId="171" fontId="11" fillId="2" borderId="0" xfId="0" applyNumberFormat="1" applyFont="1" applyFill="1" applyAlignment="1">
      <alignment horizontal="left"/>
    </xf>
    <xf numFmtId="0" fontId="20" fillId="2" borderId="4" xfId="3" applyFont="1" applyFill="1" applyBorder="1" applyAlignment="1" applyProtection="1"/>
    <xf numFmtId="0" fontId="11" fillId="2" borderId="0" xfId="0" applyFont="1" applyFill="1" applyAlignment="1">
      <alignment wrapText="1"/>
    </xf>
    <xf numFmtId="0" fontId="11" fillId="0" borderId="0" xfId="0" applyFont="1"/>
    <xf numFmtId="0" fontId="14" fillId="0" borderId="0" xfId="0" applyFont="1"/>
    <xf numFmtId="170" fontId="8" fillId="0" borderId="3" xfId="0" applyNumberFormat="1" applyFont="1" applyBorder="1" applyAlignment="1">
      <alignment horizontal="left"/>
    </xf>
    <xf numFmtId="0" fontId="8" fillId="0" borderId="3" xfId="0" applyFont="1" applyBorder="1"/>
    <xf numFmtId="17" fontId="12" fillId="3" borderId="16" xfId="0" applyNumberFormat="1" applyFont="1" applyFill="1" applyBorder="1"/>
    <xf numFmtId="3" fontId="8" fillId="0" borderId="0" xfId="0" applyNumberFormat="1" applyFont="1" applyAlignment="1">
      <alignment wrapText="1"/>
    </xf>
    <xf numFmtId="3" fontId="12" fillId="3" borderId="13" xfId="0" applyNumberFormat="1" applyFont="1" applyFill="1" applyBorder="1" applyAlignment="1">
      <alignment horizontal="right" wrapText="1"/>
    </xf>
    <xf numFmtId="3" fontId="10" fillId="0" borderId="17" xfId="0" applyNumberFormat="1" applyFont="1" applyBorder="1" applyAlignment="1">
      <alignment horizontal="right" wrapText="1"/>
    </xf>
    <xf numFmtId="165" fontId="17" fillId="2" borderId="7" xfId="8" applyNumberFormat="1" applyFont="1" applyFill="1" applyBorder="1" applyAlignment="1">
      <alignment horizontal="left"/>
    </xf>
    <xf numFmtId="165" fontId="11" fillId="2" borderId="7" xfId="4" applyFill="1" applyBorder="1"/>
    <xf numFmtId="170" fontId="8" fillId="0" borderId="3" xfId="0" applyNumberFormat="1" applyFont="1" applyBorder="1" applyAlignment="1">
      <alignment horizontal="left" vertical="center"/>
    </xf>
    <xf numFmtId="0" fontId="8" fillId="0" borderId="3" xfId="0" applyFont="1" applyBorder="1" applyAlignment="1">
      <alignment vertical="center"/>
    </xf>
    <xf numFmtId="3" fontId="10" fillId="0" borderId="3" xfId="0" applyNumberFormat="1" applyFont="1" applyBorder="1" applyAlignment="1">
      <alignment horizontal="right" vertical="center" wrapText="1"/>
    </xf>
    <xf numFmtId="17" fontId="12" fillId="3" borderId="16" xfId="0" applyNumberFormat="1" applyFont="1" applyFill="1" applyBorder="1" applyAlignment="1">
      <alignment vertical="center"/>
    </xf>
    <xf numFmtId="3" fontId="9" fillId="3" borderId="12" xfId="0" applyNumberFormat="1" applyFont="1" applyFill="1" applyBorder="1" applyAlignment="1">
      <alignment vertical="center"/>
    </xf>
    <xf numFmtId="165" fontId="8" fillId="2" borderId="3" xfId="4" applyFont="1" applyFill="1" applyBorder="1" applyAlignment="1">
      <alignment horizontal="left" vertical="center" wrapText="1"/>
    </xf>
    <xf numFmtId="0" fontId="12" fillId="2" borderId="2" xfId="0" applyFont="1" applyFill="1" applyBorder="1" applyAlignment="1">
      <alignment vertical="center" wrapText="1"/>
    </xf>
    <xf numFmtId="169" fontId="12" fillId="2" borderId="2" xfId="0" applyNumberFormat="1" applyFont="1" applyFill="1" applyBorder="1" applyAlignment="1">
      <alignment horizontal="right" vertical="center" wrapText="1"/>
    </xf>
    <xf numFmtId="0" fontId="12" fillId="2" borderId="2" xfId="0" applyFont="1" applyFill="1" applyBorder="1" applyAlignment="1">
      <alignment horizontal="right" vertical="center" wrapText="1"/>
    </xf>
    <xf numFmtId="9" fontId="8" fillId="0" borderId="3" xfId="11" applyFont="1" applyFill="1" applyBorder="1" applyAlignment="1">
      <alignment horizontal="right" vertical="center" wrapText="1"/>
    </xf>
    <xf numFmtId="168" fontId="9" fillId="0" borderId="8" xfId="0" applyNumberFormat="1" applyFont="1" applyBorder="1"/>
    <xf numFmtId="168" fontId="9" fillId="0" borderId="18" xfId="0" applyNumberFormat="1" applyFont="1" applyBorder="1"/>
    <xf numFmtId="168" fontId="9" fillId="0" borderId="6" xfId="0" applyNumberFormat="1" applyFont="1" applyBorder="1"/>
    <xf numFmtId="3" fontId="9" fillId="0" borderId="4" xfId="0" applyNumberFormat="1" applyFont="1" applyBorder="1" applyAlignment="1">
      <alignment horizontal="right" wrapText="1"/>
    </xf>
    <xf numFmtId="9" fontId="9" fillId="0" borderId="4" xfId="0" applyNumberFormat="1" applyFont="1" applyBorder="1" applyAlignment="1">
      <alignment horizontal="right" wrapText="1"/>
    </xf>
    <xf numFmtId="3" fontId="9" fillId="0" borderId="3" xfId="0" applyNumberFormat="1" applyFont="1" applyBorder="1" applyAlignment="1">
      <alignment horizontal="right" wrapText="1"/>
    </xf>
    <xf numFmtId="9" fontId="9" fillId="0" borderId="3" xfId="0" applyNumberFormat="1" applyFont="1" applyBorder="1" applyAlignment="1">
      <alignment horizontal="right" wrapText="1"/>
    </xf>
    <xf numFmtId="168" fontId="9" fillId="0" borderId="11" xfId="0" applyNumberFormat="1" applyFont="1" applyBorder="1"/>
    <xf numFmtId="3" fontId="9" fillId="0" borderId="6" xfId="0" applyNumberFormat="1" applyFont="1" applyBorder="1" applyAlignment="1">
      <alignment horizontal="right" wrapText="1"/>
    </xf>
    <xf numFmtId="0" fontId="7" fillId="0" borderId="0" xfId="0" applyFont="1" applyAlignment="1">
      <alignment horizontal="justify" vertical="top" wrapText="1"/>
    </xf>
    <xf numFmtId="0" fontId="6" fillId="0" borderId="0" xfId="3" applyFont="1"/>
    <xf numFmtId="165" fontId="8" fillId="0" borderId="3" xfId="4" applyFont="1" applyBorder="1" applyAlignment="1">
      <alignment horizontal="left" vertical="center" wrapText="1"/>
    </xf>
    <xf numFmtId="9" fontId="9" fillId="3" borderId="13" xfId="11" applyFont="1" applyFill="1" applyBorder="1" applyAlignment="1">
      <alignment horizontal="right" vertical="center" wrapText="1"/>
    </xf>
    <xf numFmtId="9" fontId="9" fillId="3" borderId="3" xfId="11" applyFont="1" applyFill="1" applyBorder="1" applyAlignment="1">
      <alignment horizontal="right" vertical="center" wrapText="1"/>
    </xf>
    <xf numFmtId="165" fontId="9" fillId="3" borderId="4" xfId="4" applyFont="1" applyFill="1" applyBorder="1" applyAlignment="1">
      <alignment horizontal="left" vertical="center" wrapText="1"/>
    </xf>
    <xf numFmtId="165" fontId="9" fillId="3" borderId="13" xfId="4" applyFont="1" applyFill="1" applyBorder="1" applyAlignment="1">
      <alignment horizontal="left" vertical="center" wrapText="1"/>
    </xf>
    <xf numFmtId="165" fontId="8" fillId="0" borderId="17" xfId="4" applyFont="1" applyBorder="1" applyAlignment="1">
      <alignment horizontal="left" vertical="center" wrapText="1"/>
    </xf>
    <xf numFmtId="3" fontId="9" fillId="3" borderId="13" xfId="0" applyNumberFormat="1" applyFont="1" applyFill="1" applyBorder="1" applyAlignment="1">
      <alignment vertical="center" wrapText="1"/>
    </xf>
    <xf numFmtId="15" fontId="8" fillId="2" borderId="0" xfId="0" applyNumberFormat="1" applyFont="1" applyFill="1"/>
    <xf numFmtId="171" fontId="8" fillId="2" borderId="0" xfId="2" applyNumberFormat="1" applyFont="1" applyFill="1" applyAlignment="1">
      <alignment horizontal="left" indent="1"/>
    </xf>
    <xf numFmtId="166" fontId="7" fillId="2" borderId="3" xfId="0" quotePrefix="1" applyNumberFormat="1" applyFont="1" applyFill="1" applyBorder="1" applyAlignment="1">
      <alignment horizontal="right"/>
    </xf>
    <xf numFmtId="166" fontId="7" fillId="2" borderId="13" xfId="0" quotePrefix="1" applyNumberFormat="1" applyFont="1" applyFill="1" applyBorder="1" applyAlignment="1">
      <alignment horizontal="right"/>
    </xf>
    <xf numFmtId="0" fontId="8" fillId="2" borderId="0" xfId="2" applyFont="1" applyFill="1" applyAlignment="1">
      <alignment wrapText="1"/>
    </xf>
    <xf numFmtId="9" fontId="9" fillId="3" borderId="4" xfId="11" applyFont="1" applyFill="1" applyBorder="1" applyAlignment="1">
      <alignment horizontal="right" vertical="center" wrapText="1"/>
    </xf>
    <xf numFmtId="165" fontId="9" fillId="3" borderId="3" xfId="4" applyFont="1" applyFill="1" applyBorder="1" applyAlignment="1">
      <alignment horizontal="left" vertical="center" wrapText="1"/>
    </xf>
    <xf numFmtId="9" fontId="8" fillId="0" borderId="17" xfId="11" applyFont="1" applyFill="1" applyBorder="1" applyAlignment="1">
      <alignment horizontal="right" vertical="center" wrapText="1"/>
    </xf>
    <xf numFmtId="0" fontId="4" fillId="2" borderId="0" xfId="0" applyFont="1" applyFill="1"/>
    <xf numFmtId="3" fontId="9" fillId="3" borderId="4" xfId="0" applyNumberFormat="1" applyFont="1" applyFill="1" applyBorder="1" applyAlignment="1">
      <alignment vertical="center" wrapText="1"/>
    </xf>
    <xf numFmtId="3" fontId="9" fillId="3" borderId="3" xfId="0" applyNumberFormat="1" applyFont="1" applyFill="1" applyBorder="1" applyAlignment="1">
      <alignment vertical="center" wrapText="1"/>
    </xf>
    <xf numFmtId="3" fontId="8" fillId="0" borderId="3" xfId="0" applyNumberFormat="1" applyFont="1" applyBorder="1" applyAlignment="1">
      <alignment vertical="center" wrapText="1"/>
    </xf>
    <xf numFmtId="3" fontId="8" fillId="0" borderId="17" xfId="0" applyNumberFormat="1" applyFont="1" applyBorder="1" applyAlignment="1">
      <alignment vertical="center" wrapText="1"/>
    </xf>
    <xf numFmtId="0" fontId="10" fillId="2" borderId="3" xfId="0" applyFont="1" applyFill="1" applyBorder="1" applyAlignment="1">
      <alignment vertical="center"/>
    </xf>
    <xf numFmtId="171" fontId="8" fillId="0" borderId="0" xfId="2" applyNumberFormat="1" applyFont="1" applyAlignment="1">
      <alignment horizontal="left" indent="1"/>
    </xf>
    <xf numFmtId="0" fontId="7" fillId="0" borderId="0" xfId="0" applyFont="1" applyAlignment="1">
      <alignment horizontal="left" vertical="top" wrapText="1"/>
    </xf>
    <xf numFmtId="0" fontId="7" fillId="2" borderId="0" xfId="0" applyFont="1" applyFill="1" applyAlignment="1">
      <alignment horizontal="left" vertical="top"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xfId="11" builtinId="5"/>
    <cellStyle name="Percent 2" xfId="6" xr:uid="{0894A174-3E37-4354-9E2D-A1206B93D37D}"/>
  </cellStyles>
  <dxfs count="42">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style="thin">
          <color auto="1"/>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style="thin">
          <color auto="1"/>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style="thin">
          <color indexed="64"/>
        </left>
        <right/>
        <top/>
        <bottom style="thin">
          <color indexed="64"/>
        </bottom>
        <vertical/>
        <horizontal/>
      </border>
    </dxf>
    <dxf>
      <border outline="0">
        <left style="thin">
          <color rgb="FF000000"/>
        </left>
        <right style="thin">
          <color rgb="FF000000"/>
        </right>
        <top style="thin">
          <color auto="1"/>
        </top>
        <bottom style="thin">
          <color rgb="FF000000"/>
        </bottom>
      </border>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right" vertical="center" textRotation="0" wrapText="1" indent="0" justifyLastLine="0" shrinkToFit="0" readingOrder="0"/>
      <border diagonalUp="0" diagonalDown="0">
        <left style="thin">
          <color auto="1"/>
        </left>
        <right style="thin">
          <color auto="1"/>
        </right>
        <top/>
        <bottom style="thin">
          <color auto="1"/>
        </bottom>
        <vertical/>
        <horizontal/>
      </border>
    </dxf>
    <dxf>
      <font>
        <b/>
        <i val="0"/>
        <strike val="0"/>
        <outline val="0"/>
        <shadow val="0"/>
        <u val="none"/>
        <vertAlign val="baseline"/>
        <sz val="12"/>
        <name val="Arial"/>
        <family val="2"/>
        <scheme val="none"/>
      </font>
      <numFmt numFmtId="3" formatCode="#,##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style="thin">
          <color auto="1"/>
        </bottom>
        <vertical/>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indexed="64"/>
        </left>
        <right style="thin">
          <color indexed="64"/>
        </right>
        <vertic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fill>
        <patternFill patternType="none">
          <fgColor rgb="FF000000"/>
          <bgColor rgb="FFFFFFFF"/>
        </patternFill>
      </fill>
      <alignment vertical="center" textRotation="0" wrapText="1" indent="0" justifyLastLine="0" shrinkToFit="0" readingOrder="0"/>
    </dxf>
    <dxf>
      <border>
        <bottom style="thin">
          <color rgb="FF000000"/>
        </bottom>
      </border>
    </dxf>
    <dxf>
      <font>
        <b/>
        <strike val="0"/>
        <outline val="0"/>
        <shadow val="0"/>
        <u val="none"/>
        <vertAlign val="baseline"/>
        <sz val="12"/>
        <color rgb="FF000000"/>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rgb="FF000000"/>
        <name val="Arial"/>
        <family val="2"/>
        <scheme val="none"/>
      </font>
      <fill>
        <patternFill>
          <fgColor indexed="64"/>
          <bgColor theme="0"/>
        </patternFill>
      </fill>
      <alignment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170" formatCode="mmmm\ yyyy"/>
      <fill>
        <patternFill>
          <fgColor indexed="64"/>
          <bgColor theme="0"/>
        </patternFill>
      </fill>
      <alignment horizontal="left" vertical="center" textRotation="0" wrapText="0" indent="0" justifyLastLine="0" shrinkToFit="0" readingOrder="0"/>
      <border diagonalUp="0" diagonalDown="0" outline="0">
        <left style="thin">
          <color auto="1"/>
        </left>
        <right style="thin">
          <color auto="1"/>
        </right>
        <top/>
        <bottom/>
      </border>
    </dxf>
    <dxf>
      <alignment vertical="center" textRotation="0" indent="0" justifyLastLine="0" shrinkToFit="0" readingOrder="0"/>
    </dxf>
    <dxf>
      <border>
        <bottom style="thin">
          <color auto="1"/>
        </bottom>
      </border>
    </dxf>
    <dxf>
      <font>
        <strike val="0"/>
        <outline val="0"/>
        <shadow val="0"/>
        <u val="none"/>
        <vertAlign val="baseline"/>
        <sz val="12"/>
        <color theme="1"/>
        <name val="Arial"/>
        <family val="2"/>
        <scheme val="none"/>
      </font>
      <fill>
        <patternFill>
          <fgColor indexed="64"/>
          <bgColor theme="0"/>
        </patternFill>
      </fill>
      <alignment vertical="center" textRotation="0" indent="0" justifyLastLine="0" shrinkToFit="0" readingOrder="0"/>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1"/>
        <name val="Arial"/>
        <family val="2"/>
        <scheme val="none"/>
      </font>
      <numFmt numFmtId="170" formatCode="mmmm\ yyyy"/>
      <fill>
        <patternFill patternType="none">
          <fgColor indexed="64"/>
          <bgColor theme="0"/>
        </patternFill>
      </fill>
      <alignment horizontal="left" vertical="bottom" textRotation="0" wrapText="0" indent="0" justifyLastLine="0" shrinkToFit="0" readingOrder="0"/>
      <border diagonalUp="0" diagonalDown="0">
        <left style="thin">
          <color auto="1"/>
        </left>
        <right style="thin">
          <color auto="1"/>
        </right>
        <top/>
        <bottom/>
        <vertical/>
        <horizontal/>
      </border>
    </dxf>
    <dxf>
      <border outline="0">
        <right style="thin">
          <color indexed="64"/>
        </right>
        <top style="thin">
          <color rgb="FF000000"/>
        </top>
      </border>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41"/>
      <tableStyleElement type="headerRow" dxfId="40"/>
      <tableStyleElement type="totalRow" dxfId="39"/>
      <tableStyleElement type="firstColumn" dxfId="38"/>
      <tableStyleElement type="lastColumn" dxfId="37"/>
      <tableStyleElement type="firstRowStripe" dxfId="36"/>
      <tableStyleElement type="firstColumnStripe" dxfId="35"/>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447665</xdr:colOff>
      <xdr:row>3</xdr:row>
      <xdr:rowOff>241051</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255905</xdr:colOff>
      <xdr:row>4</xdr:row>
      <xdr:rowOff>162924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73526</xdr:colOff>
      <xdr:row>42</xdr:row>
      <xdr:rowOff>26736</xdr:rowOff>
    </xdr:from>
    <xdr:to>
      <xdr:col>0</xdr:col>
      <xdr:colOff>6356684</xdr:colOff>
      <xdr:row>59</xdr:row>
      <xdr:rowOff>149630</xdr:rowOff>
    </xdr:to>
    <xdr:pic>
      <xdr:nvPicPr>
        <xdr:cNvPr id="12" name="Picture 11" descr="A bar chart showing a proportionate breakdown of total households upgraded by geographic region. The four highest bars were the South East (19 per cent), Yorkshire and the Humber (13 per cent), the South West (13 per cent) and the North West (11 per cent). The smallest bars were those of East Midlands (4 per cent) and Scotland (4 per cent).">
          <a:extLst>
            <a:ext uri="{FF2B5EF4-FFF2-40B4-BE49-F238E27FC236}">
              <a16:creationId xmlns:a16="http://schemas.microsoft.com/office/drawing/2014/main" id="{C3A15435-B5B3-24C8-F221-D1F03ADED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26" y="8241631"/>
          <a:ext cx="6283158" cy="3190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66843</xdr:colOff>
      <xdr:row>23</xdr:row>
      <xdr:rowOff>40106</xdr:rowOff>
    </xdr:from>
    <xdr:to>
      <xdr:col>1</xdr:col>
      <xdr:colOff>6398048</xdr:colOff>
      <xdr:row>40</xdr:row>
      <xdr:rowOff>173789</xdr:rowOff>
    </xdr:to>
    <xdr:pic>
      <xdr:nvPicPr>
        <xdr:cNvPr id="11" name="Picture 10" descr="A bar chart showing a proportionate breakdown of total measures installed by geographic region. The three highest bars were the South East (18 per cent), Yorkshire and The Humber (13 per cent) and the South West (12 per cent). The smallest bar was that of Scotland (4 per cent).">
          <a:extLst>
            <a:ext uri="{FF2B5EF4-FFF2-40B4-BE49-F238E27FC236}">
              <a16:creationId xmlns:a16="http://schemas.microsoft.com/office/drawing/2014/main" id="{DD549226-FD99-676A-7155-48B2EA0F03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1369" y="4719053"/>
          <a:ext cx="6331205" cy="320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60158</xdr:colOff>
      <xdr:row>23</xdr:row>
      <xdr:rowOff>13370</xdr:rowOff>
    </xdr:from>
    <xdr:to>
      <xdr:col>0</xdr:col>
      <xdr:colOff>6343316</xdr:colOff>
      <xdr:row>40</xdr:row>
      <xdr:rowOff>158617</xdr:rowOff>
    </xdr:to>
    <xdr:pic>
      <xdr:nvPicPr>
        <xdr:cNvPr id="7" name="Picture 6" descr="A bar chart showing the number of measures installed by measure group. &#10;The highest number of measures installed were Cavity Wall Insulation, Loft Insulation and Heating Controls.">
          <a:extLst>
            <a:ext uri="{FF2B5EF4-FFF2-40B4-BE49-F238E27FC236}">
              <a16:creationId xmlns:a16="http://schemas.microsoft.com/office/drawing/2014/main" id="{0F65E737-59C7-9363-A322-02096FCF128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58" y="4692317"/>
          <a:ext cx="6283158" cy="321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86896</xdr:colOff>
      <xdr:row>4</xdr:row>
      <xdr:rowOff>33422</xdr:rowOff>
    </xdr:from>
    <xdr:to>
      <xdr:col>1</xdr:col>
      <xdr:colOff>6416553</xdr:colOff>
      <xdr:row>21</xdr:row>
      <xdr:rowOff>133684</xdr:rowOff>
    </xdr:to>
    <xdr:pic>
      <xdr:nvPicPr>
        <xdr:cNvPr id="6" name="Picture 5" descr="A bar chart showing the number of households upgraded by first installation month. &#10;Like the measures chart, this chart also shows an initial jump between May to June 2023, then a steady increase up to September 2023, and then a jump at September to October 2023 and October to November 2023.">
          <a:extLst>
            <a:ext uri="{FF2B5EF4-FFF2-40B4-BE49-F238E27FC236}">
              <a16:creationId xmlns:a16="http://schemas.microsoft.com/office/drawing/2014/main" id="{977825AE-E6D0-A756-145B-ADAF0FEBCC2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91422" y="1183106"/>
          <a:ext cx="6329657" cy="3168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66842</xdr:colOff>
      <xdr:row>4</xdr:row>
      <xdr:rowOff>13369</xdr:rowOff>
    </xdr:from>
    <xdr:to>
      <xdr:col>0</xdr:col>
      <xdr:colOff>6375352</xdr:colOff>
      <xdr:row>21</xdr:row>
      <xdr:rowOff>113631</xdr:rowOff>
    </xdr:to>
    <xdr:pic>
      <xdr:nvPicPr>
        <xdr:cNvPr id="4" name="Picture 3" descr="A bar chart showing the number of measures installed by installation month. &#10;The chart shows an initial jump between May to June 2023, then a steady increase up to September 2023, and then a jump between September to October 2023 and October to November 2023.">
          <a:extLst>
            <a:ext uri="{FF2B5EF4-FFF2-40B4-BE49-F238E27FC236}">
              <a16:creationId xmlns:a16="http://schemas.microsoft.com/office/drawing/2014/main" id="{CD862C3C-83B6-A367-4C41-D272DF35A6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842" y="1163053"/>
          <a:ext cx="6308510" cy="3168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1" displayName="Table1" ref="A8:B16" totalsRowShown="0" headerRowDxfId="34" tableBorderDxfId="33">
  <autoFilter ref="A8:B16" xr:uid="{905E4C94-80AD-4ED9-8B10-6F571257F719}">
    <filterColumn colId="0" hiddenButton="1"/>
    <filterColumn colId="1" hiddenButton="1"/>
  </autoFilter>
  <tableColumns count="2">
    <tableColumn id="1" xr3:uid="{A21C6179-B541-4780-8F4F-DD1B59CA8D39}" name="Installation Month " dataDxfId="32"/>
    <tableColumn id="4" xr3:uid="{CC7DA624-A45F-49B1-B3F2-2D93E8E32A23}" name="Number of Measures Installed [n1][n2] " dataDxfId="3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2" displayName="Table2" ref="A8:B16" totalsRowShown="0" headerRowDxfId="30" dataDxfId="28" headerRowBorderDxfId="29">
  <autoFilter ref="A8:B16" xr:uid="{01008182-01B8-4541-A482-9D91CB7DC245}">
    <filterColumn colId="0" hiddenButton="1"/>
    <filterColumn colId="1" hiddenButton="1"/>
  </autoFilter>
  <tableColumns count="2">
    <tableColumn id="1" xr3:uid="{025F9FAD-8F03-4AA6-B27A-E12E06509CD4}" name="First Installation Month" dataDxfId="27"/>
    <tableColumn id="3" xr3:uid="{164FCB0F-0BAA-4962-AB1B-E5E2484527E6}" name="Number of Households Upgraded [n1][n2]" dataDxfId="2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58109E-2F69-41E0-A56E-43B33A176560}" name="Table3" displayName="Table3" ref="A8:D23" totalsRowShown="0" headerRowDxfId="25" dataDxfId="23" headerRowBorderDxfId="24" tableBorderDxfId="22">
  <tableColumns count="4">
    <tableColumn id="1" xr3:uid="{5ECE4AE1-EE85-4DA5-AAA8-328B03717A97}" name="Measure Group" dataDxfId="21" totalsRowDxfId="20"/>
    <tableColumn id="2" xr3:uid="{F99ABE90-0842-43C4-9DE1-D9CFA4B8D263}" name="Measure Type" dataDxfId="19" totalsRowDxfId="18"/>
    <tableColumn id="3" xr3:uid="{568F5503-8285-43B0-98D7-D1E058C22620}" name="Number of Measures Installed" dataDxfId="17"/>
    <tableColumn id="4" xr3:uid="{C6110C0E-24FD-4A3C-A9DB-A49B28313AB5}" name="Percentage of Total Measures Installed" dataDxfId="16" totalsRow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4" displayName="Table4" ref="A8:F21" totalsRowShown="0" headerRowDxfId="14" headerRowBorderDxfId="13" tableBorderDxfId="12">
  <autoFilter ref="A8:F21"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11" totalsRowDxfId="10"/>
    <tableColumn id="2" xr3:uid="{8584864F-A4FB-4C5B-9066-91E38AAC278B}" name="Region Name" dataDxfId="9" totalsRowDxfId="8"/>
    <tableColumn id="4" xr3:uid="{9A72679B-3AD9-4C97-94E9-47641C603E15}" name="Number of Measures Installed " dataDxfId="7" totalsRowDxfId="6"/>
    <tableColumn id="6" xr3:uid="{F170EC0B-601B-497D-B86B-A2EAD4451A46}" name="Percentage of Total Measures Installed" dataDxfId="5" totalsRowDxfId="4"/>
    <tableColumn id="5" xr3:uid="{545B5512-62CE-4B39-99FE-5A222A0B72FB}" name="Number of Households Upgraded" dataDxfId="3" totalsRowDxfId="2"/>
    <tableColumn id="3" xr3:uid="{3B054071-BC50-4222-9E5A-472F366F29F9}" name="Percentage of Total Households Upgraded"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fgem.gov.uk/environmental-and-social-schemes/great-british-insulation-scheme" TargetMode="External"/><Relationship Id="rId1" Type="http://schemas.openxmlformats.org/officeDocument/2006/relationships/hyperlink" Target="https://www.gov.uk/apply-great-british-insulation-schem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7"/>
  <sheetViews>
    <sheetView showGridLines="0" tabSelected="1" workbookViewId="0"/>
  </sheetViews>
  <sheetFormatPr defaultColWidth="8.81640625" defaultRowHeight="14.5" x14ac:dyDescent="0.35"/>
  <cols>
    <col min="1" max="1" width="120.453125" style="37" customWidth="1"/>
    <col min="2" max="2" width="21.81640625" style="37" bestFit="1" customWidth="1"/>
    <col min="3" max="16384" width="8.81640625" style="37"/>
  </cols>
  <sheetData>
    <row r="1" spans="1:1" ht="28" x14ac:dyDescent="0.6">
      <c r="A1" s="1" t="s">
        <v>102</v>
      </c>
    </row>
    <row r="2" spans="1:1" ht="18" x14ac:dyDescent="0.4">
      <c r="A2" s="116" t="s">
        <v>119</v>
      </c>
    </row>
    <row r="3" spans="1:1" ht="39.65" customHeight="1" x14ac:dyDescent="0.35">
      <c r="A3" s="14" t="s">
        <v>103</v>
      </c>
    </row>
    <row r="4" spans="1:1" ht="53.15" customHeight="1" x14ac:dyDescent="0.35">
      <c r="A4" s="14" t="s">
        <v>110</v>
      </c>
    </row>
    <row r="5" spans="1:1" ht="39.65" customHeight="1" x14ac:dyDescent="0.35">
      <c r="A5" s="17" t="s">
        <v>115</v>
      </c>
    </row>
    <row r="6" spans="1:1" ht="46.5" customHeight="1" x14ac:dyDescent="0.35">
      <c r="A6" s="17" t="s">
        <v>127</v>
      </c>
    </row>
    <row r="7" spans="1:1" ht="57.65" customHeight="1" x14ac:dyDescent="0.35">
      <c r="A7" s="112" t="s">
        <v>118</v>
      </c>
    </row>
    <row r="9" spans="1:1" ht="18" x14ac:dyDescent="0.4">
      <c r="A9" s="2" t="s">
        <v>0</v>
      </c>
    </row>
    <row r="10" spans="1:1" ht="15.5" x14ac:dyDescent="0.35">
      <c r="A10" s="108" t="s">
        <v>134</v>
      </c>
    </row>
    <row r="12" spans="1:1" ht="18" x14ac:dyDescent="0.4">
      <c r="A12" s="2" t="s">
        <v>1</v>
      </c>
    </row>
    <row r="13" spans="1:1" ht="15.5" x14ac:dyDescent="0.35">
      <c r="A13" s="3" t="s">
        <v>135</v>
      </c>
    </row>
    <row r="14" spans="1:1" ht="15.5" x14ac:dyDescent="0.35">
      <c r="A14" s="3" t="s">
        <v>104</v>
      </c>
    </row>
    <row r="16" spans="1:1" ht="18" x14ac:dyDescent="0.4">
      <c r="A16" s="2" t="s">
        <v>2</v>
      </c>
    </row>
    <row r="17" spans="1:2" ht="124" x14ac:dyDescent="0.35">
      <c r="A17" s="17" t="s">
        <v>62</v>
      </c>
    </row>
    <row r="19" spans="1:2" ht="18" x14ac:dyDescent="0.4">
      <c r="A19" s="2" t="s">
        <v>3</v>
      </c>
    </row>
    <row r="20" spans="1:2" ht="15.5" x14ac:dyDescent="0.35">
      <c r="A20" s="38" t="s">
        <v>68</v>
      </c>
    </row>
    <row r="21" spans="1:2" ht="15.5" x14ac:dyDescent="0.35">
      <c r="A21" s="30" t="s">
        <v>105</v>
      </c>
    </row>
    <row r="22" spans="1:2" ht="15.5" x14ac:dyDescent="0.35">
      <c r="A22" s="31" t="s">
        <v>64</v>
      </c>
    </row>
    <row r="23" spans="1:2" ht="15.5" x14ac:dyDescent="0.35">
      <c r="A23" s="30" t="s">
        <v>65</v>
      </c>
    </row>
    <row r="26" spans="1:2" ht="15.5" x14ac:dyDescent="0.35">
      <c r="A26" s="3" t="s">
        <v>4</v>
      </c>
      <c r="B26" s="109">
        <v>45281</v>
      </c>
    </row>
    <row r="27" spans="1:2" ht="15.5" x14ac:dyDescent="0.35">
      <c r="A27" s="3" t="s">
        <v>5</v>
      </c>
      <c r="B27" s="122">
        <v>45309</v>
      </c>
    </row>
  </sheetData>
  <hyperlinks>
    <hyperlink ref="A22" r:id="rId1" xr:uid="{0B4D5C58-3795-4C4A-82B9-7CB93F48B5D7}"/>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3"/>
  <sheetViews>
    <sheetView showGridLines="0" workbookViewId="0"/>
  </sheetViews>
  <sheetFormatPr defaultColWidth="8.81640625" defaultRowHeight="14" x14ac:dyDescent="0.3"/>
  <cols>
    <col min="1" max="1" width="37.453125" style="39" customWidth="1"/>
    <col min="2" max="2" width="114.1796875" style="39" customWidth="1"/>
    <col min="3" max="3" width="20.7265625" style="39" bestFit="1" customWidth="1"/>
    <col min="4" max="4" width="21" style="39" bestFit="1" customWidth="1"/>
    <col min="5" max="16384" width="8.81640625" style="39"/>
  </cols>
  <sheetData>
    <row r="1" spans="1:4" ht="28" x14ac:dyDescent="0.6">
      <c r="A1" s="1" t="s">
        <v>6</v>
      </c>
    </row>
    <row r="2" spans="1:4" ht="15.5" x14ac:dyDescent="0.35">
      <c r="A2" s="20" t="s">
        <v>7</v>
      </c>
      <c r="B2" s="21">
        <f>Cover_sheet!$B$26</f>
        <v>45281</v>
      </c>
    </row>
    <row r="3" spans="1:4" ht="15.5" x14ac:dyDescent="0.35">
      <c r="A3" s="20" t="s">
        <v>8</v>
      </c>
      <c r="B3" s="21" t="s">
        <v>136</v>
      </c>
    </row>
    <row r="4" spans="1:4" ht="15.5" x14ac:dyDescent="0.35">
      <c r="A4" s="20" t="s">
        <v>9</v>
      </c>
      <c r="B4" s="21" t="s">
        <v>76</v>
      </c>
    </row>
    <row r="5" spans="1:4" ht="18" x14ac:dyDescent="0.4">
      <c r="A5" s="22" t="s">
        <v>10</v>
      </c>
      <c r="B5" s="32"/>
    </row>
    <row r="6" spans="1:4" ht="15.5" x14ac:dyDescent="0.35">
      <c r="A6" s="4" t="s">
        <v>11</v>
      </c>
      <c r="B6" s="4"/>
    </row>
    <row r="7" spans="1:4" ht="31" x14ac:dyDescent="0.35">
      <c r="A7" s="23" t="s">
        <v>12</v>
      </c>
      <c r="B7" s="24" t="s">
        <v>13</v>
      </c>
      <c r="C7" s="25" t="s">
        <v>14</v>
      </c>
      <c r="D7" s="25" t="s">
        <v>15</v>
      </c>
    </row>
    <row r="8" spans="1:4" ht="15.5" x14ac:dyDescent="0.35">
      <c r="A8" s="68" t="s">
        <v>16</v>
      </c>
      <c r="B8" s="27" t="s">
        <v>16</v>
      </c>
      <c r="C8" s="110">
        <f>Cover_sheet!$B$26</f>
        <v>45281</v>
      </c>
      <c r="D8" s="65">
        <f>Cover_sheet!$B$27</f>
        <v>45309</v>
      </c>
    </row>
    <row r="9" spans="1:4" ht="15.5" x14ac:dyDescent="0.35">
      <c r="A9" s="26" t="s">
        <v>108</v>
      </c>
      <c r="B9" s="27" t="s">
        <v>17</v>
      </c>
      <c r="C9" s="110">
        <f>Cover_sheet!$B$26</f>
        <v>45281</v>
      </c>
      <c r="D9" s="65">
        <f>Cover_sheet!$B$27</f>
        <v>45309</v>
      </c>
    </row>
    <row r="10" spans="1:4" ht="15.5" x14ac:dyDescent="0.35">
      <c r="A10" s="26" t="s">
        <v>57</v>
      </c>
      <c r="B10" s="27" t="s">
        <v>145</v>
      </c>
      <c r="C10" s="110">
        <f>Cover_sheet!$B$26</f>
        <v>45281</v>
      </c>
      <c r="D10" s="65">
        <f>Cover_sheet!$B$27</f>
        <v>45309</v>
      </c>
    </row>
    <row r="11" spans="1:4" ht="15.5" x14ac:dyDescent="0.35">
      <c r="A11" s="26" t="s">
        <v>58</v>
      </c>
      <c r="B11" s="27" t="s">
        <v>128</v>
      </c>
      <c r="C11" s="110">
        <f>Cover_sheet!$B$26</f>
        <v>45281</v>
      </c>
      <c r="D11" s="65">
        <f>Cover_sheet!$B$27</f>
        <v>45309</v>
      </c>
    </row>
    <row r="12" spans="1:4" ht="15.5" x14ac:dyDescent="0.35">
      <c r="A12" s="26" t="s">
        <v>59</v>
      </c>
      <c r="B12" s="27" t="s">
        <v>129</v>
      </c>
      <c r="C12" s="110">
        <f>Cover_sheet!$B$26</f>
        <v>45281</v>
      </c>
      <c r="D12" s="65">
        <f>Cover_sheet!$B$27</f>
        <v>45309</v>
      </c>
    </row>
    <row r="13" spans="1:4" ht="15.5" x14ac:dyDescent="0.35">
      <c r="A13" s="28" t="s">
        <v>60</v>
      </c>
      <c r="B13" s="29" t="s">
        <v>146</v>
      </c>
      <c r="C13" s="111">
        <f>Cover_sheet!$B$26</f>
        <v>45281</v>
      </c>
      <c r="D13" s="66">
        <f>Cover_sheet!$B$27</f>
        <v>45309</v>
      </c>
    </row>
  </sheetData>
  <phoneticPr fontId="23" type="noConversion"/>
  <hyperlinks>
    <hyperlink ref="A8" location="Summary!A1" display="Summary" xr:uid="{2D2E0513-E4B4-48BD-B535-6B80CA25B3C4}"/>
    <hyperlink ref="A12" location="'T3'!A1" display="T3" xr:uid="{765D4507-2D7E-4013-BBBE-DD28609090D8}"/>
    <hyperlink ref="A11" location="'T2'!A1" display="T2" xr:uid="{44821737-43AB-4978-B3F3-B0BF6B1C870B}"/>
    <hyperlink ref="A10" location="'T1'!A1" display="T1" xr:uid="{6117F533-DF7A-4624-8DA0-CB180A6A80A5}"/>
    <hyperlink ref="A13" location="'T4'!A1" display="T4" xr:uid="{9B65B6F1-9AC1-4C9E-9B78-0FD8F65247D2}"/>
    <hyperlink ref="A9" location="Charts!A1" display="Charts" xr:uid="{ADA34F26-A4BD-42D9-A071-8877136ADA3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3"/>
  <sheetViews>
    <sheetView showGridLines="0" zoomScaleNormal="100" workbookViewId="0"/>
  </sheetViews>
  <sheetFormatPr defaultColWidth="8.81640625" defaultRowHeight="14" x14ac:dyDescent="0.3"/>
  <cols>
    <col min="1" max="1" width="166.26953125" style="33" customWidth="1"/>
    <col min="2" max="16384" width="8.81640625" style="33"/>
  </cols>
  <sheetData>
    <row r="1" spans="1:1" ht="28" x14ac:dyDescent="0.6">
      <c r="A1" s="5" t="s">
        <v>18</v>
      </c>
    </row>
    <row r="2" spans="1:1" ht="15.5" x14ac:dyDescent="0.35">
      <c r="A2" s="7" t="s">
        <v>19</v>
      </c>
    </row>
    <row r="3" spans="1:1" ht="15.5" x14ac:dyDescent="0.35">
      <c r="A3" s="7"/>
    </row>
    <row r="4" spans="1:1" ht="15.5" x14ac:dyDescent="0.35">
      <c r="A4" s="7"/>
    </row>
    <row r="5" spans="1:1" ht="18" customHeight="1" x14ac:dyDescent="0.3">
      <c r="A5" s="40" t="s">
        <v>54</v>
      </c>
    </row>
    <row r="6" spans="1:1" ht="20.5" customHeight="1" x14ac:dyDescent="0.3">
      <c r="A6" s="35" t="s">
        <v>97</v>
      </c>
    </row>
    <row r="7" spans="1:1" ht="21.65" customHeight="1" x14ac:dyDescent="0.3">
      <c r="A7" s="35" t="s">
        <v>100</v>
      </c>
    </row>
    <row r="8" spans="1:1" ht="19.5" customHeight="1" x14ac:dyDescent="0.3">
      <c r="A8" s="99" t="s">
        <v>133</v>
      </c>
    </row>
    <row r="9" spans="1:1" ht="19" customHeight="1" x14ac:dyDescent="0.3">
      <c r="A9" s="99" t="s">
        <v>130</v>
      </c>
    </row>
    <row r="10" spans="1:1" ht="37.5" customHeight="1" x14ac:dyDescent="0.3">
      <c r="A10" s="99" t="s">
        <v>131</v>
      </c>
    </row>
    <row r="11" spans="1:1" ht="20.5" customHeight="1" x14ac:dyDescent="0.3">
      <c r="A11" s="99" t="s">
        <v>107</v>
      </c>
    </row>
    <row r="12" spans="1:1" ht="20.149999999999999" customHeight="1" x14ac:dyDescent="0.3">
      <c r="A12" s="99" t="s">
        <v>109</v>
      </c>
    </row>
    <row r="13" spans="1:1" ht="15.5" x14ac:dyDescent="0.35">
      <c r="A13" s="100" t="s">
        <v>99</v>
      </c>
    </row>
    <row r="14" spans="1:1" ht="15.5" x14ac:dyDescent="0.35">
      <c r="A14" s="100" t="s">
        <v>98</v>
      </c>
    </row>
    <row r="15" spans="1:1" ht="15.5" x14ac:dyDescent="0.3">
      <c r="A15" s="41"/>
    </row>
    <row r="17" spans="1:1" ht="18.649999999999999" customHeight="1" x14ac:dyDescent="0.35">
      <c r="A17" s="42" t="s">
        <v>55</v>
      </c>
    </row>
    <row r="18" spans="1:1" ht="42" customHeight="1" x14ac:dyDescent="0.3">
      <c r="A18" s="123" t="s">
        <v>137</v>
      </c>
    </row>
    <row r="19" spans="1:1" ht="45" customHeight="1" x14ac:dyDescent="0.3">
      <c r="A19" s="123" t="s">
        <v>138</v>
      </c>
    </row>
    <row r="20" spans="1:1" ht="42" customHeight="1" x14ac:dyDescent="0.3">
      <c r="A20" s="123" t="s">
        <v>139</v>
      </c>
    </row>
    <row r="21" spans="1:1" ht="42" customHeight="1" x14ac:dyDescent="0.3">
      <c r="A21" s="123" t="s">
        <v>140</v>
      </c>
    </row>
    <row r="22" spans="1:1" ht="59.15" customHeight="1" x14ac:dyDescent="0.3">
      <c r="A22" s="123" t="s">
        <v>141</v>
      </c>
    </row>
    <row r="23" spans="1:1" ht="46" customHeight="1" x14ac:dyDescent="0.3">
      <c r="A23" s="124" t="s">
        <v>142</v>
      </c>
    </row>
  </sheetData>
  <hyperlinks>
    <hyperlink ref="A13" r:id="rId1" xr:uid="{7809EAF5-F279-49DE-99EA-C78AF336A513}"/>
    <hyperlink ref="A14" r:id="rId2" xr:uid="{BCBE9435-1CE0-4BD1-8524-BEEE58C40D5A}"/>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C42"/>
  <sheetViews>
    <sheetView showGridLines="0" zoomScaleNormal="100" workbookViewId="0"/>
  </sheetViews>
  <sheetFormatPr defaultColWidth="8.81640625" defaultRowHeight="14" x14ac:dyDescent="0.3"/>
  <cols>
    <col min="1" max="1" width="97.453125" style="33" customWidth="1"/>
    <col min="2" max="2" width="110.81640625" style="33" customWidth="1"/>
    <col min="3" max="16384" width="8.81640625" style="33"/>
  </cols>
  <sheetData>
    <row r="1" spans="1:2" ht="28" x14ac:dyDescent="0.6">
      <c r="A1" s="5" t="s">
        <v>17</v>
      </c>
    </row>
    <row r="2" spans="1:2" ht="18" customHeight="1" x14ac:dyDescent="0.35">
      <c r="A2" s="18" t="s">
        <v>96</v>
      </c>
    </row>
    <row r="3" spans="1:2" ht="18.649999999999999" customHeight="1" x14ac:dyDescent="0.35">
      <c r="A3" s="18" t="s">
        <v>63</v>
      </c>
    </row>
    <row r="4" spans="1:2" ht="26.5" customHeight="1" x14ac:dyDescent="0.4">
      <c r="A4" s="6" t="s">
        <v>66</v>
      </c>
      <c r="B4" s="6" t="s">
        <v>67</v>
      </c>
    </row>
    <row r="23" spans="1:3" ht="22.4" customHeight="1" x14ac:dyDescent="0.4">
      <c r="A23" s="6" t="s">
        <v>101</v>
      </c>
      <c r="B23" s="6" t="s">
        <v>116</v>
      </c>
      <c r="C23" s="6"/>
    </row>
    <row r="42" spans="1:1" ht="22.75" customHeight="1" x14ac:dyDescent="0.4">
      <c r="A42" s="6" t="s">
        <v>117</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I21"/>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25.453125" style="33" customWidth="1"/>
    <col min="2" max="2" width="26.453125" style="33" customWidth="1"/>
    <col min="3" max="5" width="14.54296875" style="33" customWidth="1"/>
    <col min="6" max="16384" width="9" style="33"/>
  </cols>
  <sheetData>
    <row r="1" spans="1:9" s="44" customFormat="1" ht="28" x14ac:dyDescent="0.35">
      <c r="A1" s="43" t="s">
        <v>144</v>
      </c>
    </row>
    <row r="2" spans="1:9" s="8" customFormat="1" ht="15.5" x14ac:dyDescent="0.35">
      <c r="A2" s="11" t="s">
        <v>123</v>
      </c>
      <c r="B2" s="12"/>
      <c r="C2" s="12"/>
      <c r="D2" s="12"/>
      <c r="E2" s="12"/>
    </row>
    <row r="3" spans="1:9" s="8" customFormat="1" ht="15.5" x14ac:dyDescent="0.35">
      <c r="A3" s="11" t="s">
        <v>52</v>
      </c>
      <c r="B3" s="9"/>
      <c r="C3" s="10"/>
      <c r="D3" s="10"/>
      <c r="E3" s="10"/>
    </row>
    <row r="4" spans="1:9" s="8" customFormat="1" ht="15.5" x14ac:dyDescent="0.35">
      <c r="A4" s="11" t="s">
        <v>51</v>
      </c>
      <c r="B4" s="9"/>
      <c r="C4" s="10"/>
      <c r="D4" s="10"/>
      <c r="E4" s="10"/>
    </row>
    <row r="5" spans="1:9" s="8" customFormat="1" ht="15.5" x14ac:dyDescent="0.35">
      <c r="A5" s="11" t="s">
        <v>53</v>
      </c>
      <c r="B5" s="9"/>
      <c r="C5" s="10"/>
      <c r="D5" s="10"/>
      <c r="E5" s="10"/>
    </row>
    <row r="6" spans="1:9" s="8" customFormat="1" ht="15.5" x14ac:dyDescent="0.35">
      <c r="A6" s="11" t="s">
        <v>122</v>
      </c>
      <c r="B6" s="9"/>
      <c r="C6" s="9"/>
      <c r="D6" s="9"/>
      <c r="E6" s="9"/>
      <c r="F6" s="9"/>
    </row>
    <row r="7" spans="1:9" s="8" customFormat="1" ht="15.5" x14ac:dyDescent="0.35">
      <c r="A7" s="11"/>
      <c r="B7" s="9"/>
      <c r="C7" s="9"/>
      <c r="D7" s="9"/>
      <c r="E7" s="9"/>
      <c r="F7" s="9"/>
    </row>
    <row r="8" spans="1:9" ht="73.5" customHeight="1" x14ac:dyDescent="0.3">
      <c r="A8" s="15" t="s">
        <v>92</v>
      </c>
      <c r="B8" s="45" t="s">
        <v>112</v>
      </c>
    </row>
    <row r="9" spans="1:9" ht="15.5" x14ac:dyDescent="0.35">
      <c r="A9" s="72">
        <v>45047</v>
      </c>
      <c r="B9" s="73">
        <v>20</v>
      </c>
    </row>
    <row r="10" spans="1:9" ht="18" customHeight="1" x14ac:dyDescent="0.35">
      <c r="A10" s="72">
        <v>45078</v>
      </c>
      <c r="B10" s="73">
        <v>164</v>
      </c>
      <c r="C10" s="46"/>
    </row>
    <row r="11" spans="1:9" ht="18" customHeight="1" x14ac:dyDescent="0.35">
      <c r="A11" s="72">
        <v>45108</v>
      </c>
      <c r="B11" s="73">
        <v>181</v>
      </c>
    </row>
    <row r="12" spans="1:9" ht="18" customHeight="1" x14ac:dyDescent="0.35">
      <c r="A12" s="72">
        <v>45139</v>
      </c>
      <c r="B12" s="73">
        <v>234</v>
      </c>
      <c r="C12" s="34"/>
      <c r="D12" s="34"/>
      <c r="E12" s="34"/>
      <c r="F12" s="34"/>
      <c r="G12" s="34"/>
      <c r="H12" s="34"/>
      <c r="I12" s="69"/>
    </row>
    <row r="13" spans="1:9" ht="18" customHeight="1" x14ac:dyDescent="0.35">
      <c r="A13" s="72">
        <v>45170</v>
      </c>
      <c r="B13" s="73">
        <v>254</v>
      </c>
      <c r="C13" s="70"/>
      <c r="D13" s="70"/>
      <c r="E13" s="70"/>
      <c r="F13" s="70"/>
      <c r="G13" s="70"/>
      <c r="H13" s="70"/>
      <c r="I13" s="69"/>
    </row>
    <row r="14" spans="1:9" ht="18" customHeight="1" x14ac:dyDescent="0.35">
      <c r="A14" s="72">
        <v>45200</v>
      </c>
      <c r="B14" s="73">
        <v>702</v>
      </c>
      <c r="C14" s="70"/>
      <c r="D14" s="70"/>
      <c r="E14" s="70"/>
      <c r="F14" s="70"/>
      <c r="G14" s="70"/>
      <c r="H14" s="70"/>
      <c r="I14" s="69"/>
    </row>
    <row r="15" spans="1:9" ht="18" customHeight="1" thickBot="1" x14ac:dyDescent="0.4">
      <c r="A15" s="72">
        <v>45231</v>
      </c>
      <c r="B15" s="77">
        <v>1011</v>
      </c>
      <c r="C15" s="71"/>
      <c r="D15" s="71"/>
      <c r="E15" s="71"/>
      <c r="F15" s="71"/>
      <c r="G15" s="71"/>
      <c r="H15" s="71"/>
    </row>
    <row r="16" spans="1:9" ht="18" customHeight="1" thickTop="1" x14ac:dyDescent="0.35">
      <c r="A16" s="74" t="s">
        <v>45</v>
      </c>
      <c r="B16" s="76">
        <v>2566</v>
      </c>
      <c r="C16" s="71"/>
      <c r="D16" s="71"/>
      <c r="E16" s="71"/>
      <c r="F16" s="71"/>
      <c r="G16" s="71"/>
      <c r="H16" s="71"/>
    </row>
    <row r="17" spans="1:8" ht="35.25" customHeight="1" x14ac:dyDescent="0.3">
      <c r="A17" s="34" t="s">
        <v>111</v>
      </c>
      <c r="B17" s="34"/>
      <c r="C17" s="34"/>
      <c r="D17" s="34"/>
      <c r="E17" s="34"/>
      <c r="F17" s="34"/>
      <c r="G17" s="34"/>
      <c r="H17" s="34"/>
    </row>
    <row r="18" spans="1:8" x14ac:dyDescent="0.3">
      <c r="A18" s="34" t="s">
        <v>132</v>
      </c>
      <c r="B18" s="34"/>
      <c r="C18" s="34"/>
      <c r="D18" s="34"/>
      <c r="E18" s="34"/>
      <c r="F18" s="34"/>
      <c r="G18" s="34"/>
      <c r="H18" s="34"/>
    </row>
    <row r="19" spans="1:8" x14ac:dyDescent="0.3">
      <c r="A19" s="34"/>
      <c r="B19" s="34"/>
      <c r="C19" s="34"/>
      <c r="D19" s="34"/>
      <c r="E19" s="34"/>
      <c r="F19" s="34"/>
      <c r="G19" s="34"/>
      <c r="H19" s="34"/>
    </row>
    <row r="20" spans="1:8" ht="18.75" customHeight="1" x14ac:dyDescent="0.3">
      <c r="A20" s="16" t="s">
        <v>23</v>
      </c>
      <c r="B20" s="67">
        <f>Cover_sheet!B26</f>
        <v>45281</v>
      </c>
    </row>
    <row r="21" spans="1:8" ht="18.75" customHeight="1" x14ac:dyDescent="0.3">
      <c r="A21" s="16" t="s">
        <v>24</v>
      </c>
      <c r="B21" s="67">
        <f>Cover_sheet!B27</f>
        <v>45309</v>
      </c>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1"/>
  <sheetViews>
    <sheetView showGridLines="0" zoomScaleNormal="100" workbookViewId="0">
      <pane ySplit="8" topLeftCell="A9" activePane="bottomLeft" state="frozen"/>
      <selection activeCell="A6" sqref="A6"/>
      <selection pane="bottomLeft" activeCell="A9" sqref="A9"/>
    </sheetView>
  </sheetViews>
  <sheetFormatPr defaultColWidth="8.81640625" defaultRowHeight="14" x14ac:dyDescent="0.3"/>
  <cols>
    <col min="1" max="1" width="21.453125" style="33" customWidth="1"/>
    <col min="2" max="2" width="29.54296875" style="33" customWidth="1"/>
    <col min="3" max="16384" width="8.81640625" style="33"/>
  </cols>
  <sheetData>
    <row r="1" spans="1:7" ht="28" x14ac:dyDescent="0.3">
      <c r="A1" s="43" t="s">
        <v>120</v>
      </c>
    </row>
    <row r="2" spans="1:7" s="8" customFormat="1" ht="15.5" x14ac:dyDescent="0.35">
      <c r="A2" s="11" t="s">
        <v>124</v>
      </c>
      <c r="B2" s="12"/>
      <c r="C2" s="12"/>
      <c r="D2" s="12"/>
      <c r="E2" s="12"/>
      <c r="F2" s="12"/>
    </row>
    <row r="3" spans="1:7" s="8" customFormat="1" ht="15.5" x14ac:dyDescent="0.35">
      <c r="A3" s="11" t="s">
        <v>52</v>
      </c>
      <c r="B3" s="9"/>
      <c r="C3" s="10"/>
      <c r="D3" s="10"/>
      <c r="E3" s="10"/>
      <c r="F3" s="10"/>
    </row>
    <row r="4" spans="1:7" s="8" customFormat="1" ht="15.5" x14ac:dyDescent="0.35">
      <c r="A4" s="11" t="s">
        <v>51</v>
      </c>
      <c r="B4" s="9"/>
      <c r="C4" s="10"/>
      <c r="D4" s="10"/>
      <c r="E4" s="10"/>
      <c r="F4" s="10"/>
    </row>
    <row r="5" spans="1:7" s="8" customFormat="1" ht="15.5" x14ac:dyDescent="0.35">
      <c r="A5" s="11" t="s">
        <v>53</v>
      </c>
      <c r="B5" s="9"/>
      <c r="C5" s="10"/>
      <c r="D5" s="10"/>
      <c r="E5" s="10"/>
      <c r="F5" s="10"/>
    </row>
    <row r="6" spans="1:7" s="8" customFormat="1" ht="15.5" x14ac:dyDescent="0.35">
      <c r="A6" s="11" t="s">
        <v>122</v>
      </c>
      <c r="B6" s="9"/>
      <c r="C6" s="9"/>
      <c r="D6" s="9"/>
      <c r="E6" s="9"/>
      <c r="F6" s="9"/>
      <c r="G6" s="9"/>
    </row>
    <row r="7" spans="1:7" s="8" customFormat="1" ht="15.5" x14ac:dyDescent="0.35">
      <c r="A7" s="11"/>
      <c r="B7" s="9"/>
      <c r="C7" s="9"/>
      <c r="D7" s="9"/>
      <c r="E7" s="9"/>
      <c r="F7" s="9"/>
      <c r="G7" s="9"/>
    </row>
    <row r="8" spans="1:7" ht="61.5" customHeight="1" x14ac:dyDescent="0.3">
      <c r="A8" s="48" t="s">
        <v>91</v>
      </c>
      <c r="B8" s="13" t="s">
        <v>114</v>
      </c>
    </row>
    <row r="9" spans="1:7" ht="18" customHeight="1" x14ac:dyDescent="0.3">
      <c r="A9" s="80">
        <v>45047</v>
      </c>
      <c r="B9" s="81">
        <v>18</v>
      </c>
    </row>
    <row r="10" spans="1:7" ht="18" customHeight="1" x14ac:dyDescent="0.3">
      <c r="A10" s="80">
        <v>45078</v>
      </c>
      <c r="B10" s="81">
        <v>164</v>
      </c>
    </row>
    <row r="11" spans="1:7" ht="18" customHeight="1" x14ac:dyDescent="0.3">
      <c r="A11" s="80">
        <v>45108</v>
      </c>
      <c r="B11" s="81">
        <v>177</v>
      </c>
    </row>
    <row r="12" spans="1:7" ht="18" customHeight="1" x14ac:dyDescent="0.3">
      <c r="A12" s="80">
        <v>45139</v>
      </c>
      <c r="B12" s="81">
        <v>225</v>
      </c>
    </row>
    <row r="13" spans="1:7" ht="18" customHeight="1" x14ac:dyDescent="0.3">
      <c r="A13" s="80">
        <v>45170</v>
      </c>
      <c r="B13" s="121">
        <v>248</v>
      </c>
      <c r="C13" s="71"/>
    </row>
    <row r="14" spans="1:7" ht="18" customHeight="1" x14ac:dyDescent="0.3">
      <c r="A14" s="80">
        <v>45200</v>
      </c>
      <c r="B14" s="81">
        <v>550</v>
      </c>
      <c r="C14" s="71"/>
    </row>
    <row r="15" spans="1:7" ht="18" customHeight="1" thickBot="1" x14ac:dyDescent="0.35">
      <c r="A15" s="80">
        <v>45231</v>
      </c>
      <c r="B15" s="82">
        <v>812</v>
      </c>
      <c r="C15" s="71"/>
    </row>
    <row r="16" spans="1:7" ht="21" customHeight="1" thickTop="1" x14ac:dyDescent="0.3">
      <c r="A16" s="83" t="s">
        <v>45</v>
      </c>
      <c r="B16" s="84">
        <v>2194</v>
      </c>
    </row>
    <row r="17" spans="1:2" ht="21" customHeight="1" x14ac:dyDescent="0.3">
      <c r="A17" s="34" t="s">
        <v>61</v>
      </c>
    </row>
    <row r="18" spans="1:2" ht="18" customHeight="1" x14ac:dyDescent="0.3">
      <c r="A18" s="34" t="s">
        <v>113</v>
      </c>
    </row>
    <row r="19" spans="1:2" ht="18" customHeight="1" x14ac:dyDescent="0.35">
      <c r="A19" s="49"/>
    </row>
    <row r="20" spans="1:2" ht="18" customHeight="1" x14ac:dyDescent="0.3">
      <c r="A20" s="16" t="s">
        <v>23</v>
      </c>
      <c r="B20" s="67">
        <f>Cover_sheet!B26</f>
        <v>45281</v>
      </c>
    </row>
    <row r="21" spans="1:2" x14ac:dyDescent="0.3">
      <c r="A21" s="16" t="s">
        <v>24</v>
      </c>
      <c r="B21" s="67">
        <f>Cover_sheet!B27</f>
        <v>45309</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6D3D-31D3-49A3-8109-7C23A6E7B070}">
  <sheetPr>
    <tabColor theme="4" tint="0.79998168889431442"/>
    <pageSetUpPr fitToPage="1"/>
  </sheetPr>
  <dimension ref="A1:M67"/>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32" style="33" customWidth="1"/>
    <col min="2" max="2" width="82.453125" style="33" customWidth="1"/>
    <col min="3" max="3" width="21.453125" style="53" customWidth="1"/>
    <col min="4" max="4" width="18.54296875" style="33" customWidth="1"/>
    <col min="5" max="16384" width="9" style="33"/>
  </cols>
  <sheetData>
    <row r="1" spans="1:4" s="44" customFormat="1" ht="28" x14ac:dyDescent="0.35">
      <c r="A1" s="43" t="s">
        <v>121</v>
      </c>
      <c r="C1" s="50"/>
    </row>
    <row r="2" spans="1:4" s="8" customFormat="1" ht="15.5" x14ac:dyDescent="0.35">
      <c r="A2" s="11" t="s">
        <v>125</v>
      </c>
      <c r="B2" s="12"/>
      <c r="C2" s="12"/>
      <c r="D2" s="12"/>
    </row>
    <row r="3" spans="1:4" s="8" customFormat="1" ht="15.5" x14ac:dyDescent="0.35">
      <c r="A3" s="11" t="s">
        <v>52</v>
      </c>
      <c r="B3" s="9"/>
      <c r="C3" s="10"/>
      <c r="D3" s="10"/>
    </row>
    <row r="4" spans="1:4" s="8" customFormat="1" ht="15.5" x14ac:dyDescent="0.35">
      <c r="A4" s="11" t="s">
        <v>51</v>
      </c>
      <c r="B4" s="9"/>
      <c r="C4" s="10"/>
      <c r="D4" s="10"/>
    </row>
    <row r="5" spans="1:4" s="8" customFormat="1" ht="15.5" x14ac:dyDescent="0.35">
      <c r="A5" s="11" t="s">
        <v>53</v>
      </c>
      <c r="B5" s="9"/>
      <c r="C5" s="10"/>
      <c r="D5" s="10"/>
    </row>
    <row r="6" spans="1:4" s="8" customFormat="1" ht="15.5" x14ac:dyDescent="0.35">
      <c r="A6" s="11" t="s">
        <v>122</v>
      </c>
      <c r="B6" s="9"/>
      <c r="C6" s="9"/>
      <c r="D6" s="9"/>
    </row>
    <row r="7" spans="1:4" s="8" customFormat="1" ht="18" x14ac:dyDescent="0.4">
      <c r="A7" s="78"/>
      <c r="B7" s="79"/>
      <c r="C7" s="79"/>
      <c r="D7" s="79"/>
    </row>
    <row r="8" spans="1:4" ht="66" customHeight="1" x14ac:dyDescent="0.3">
      <c r="A8" s="86" t="s">
        <v>20</v>
      </c>
      <c r="B8" s="86" t="s">
        <v>21</v>
      </c>
      <c r="C8" s="87" t="s">
        <v>70</v>
      </c>
      <c r="D8" s="88" t="s">
        <v>47</v>
      </c>
    </row>
    <row r="9" spans="1:4" ht="17.149999999999999" customHeight="1" x14ac:dyDescent="0.3">
      <c r="A9" s="104" t="s">
        <v>22</v>
      </c>
      <c r="B9" s="104" t="s">
        <v>95</v>
      </c>
      <c r="C9" s="117">
        <v>1600</v>
      </c>
      <c r="D9" s="113">
        <v>0.62353858144972718</v>
      </c>
    </row>
    <row r="10" spans="1:4" ht="17.149999999999999" customHeight="1" x14ac:dyDescent="0.3">
      <c r="A10" s="114" t="s">
        <v>72</v>
      </c>
      <c r="B10" s="114" t="s">
        <v>88</v>
      </c>
      <c r="C10" s="118">
        <v>167</v>
      </c>
      <c r="D10" s="103">
        <v>6.5081839438815278E-2</v>
      </c>
    </row>
    <row r="11" spans="1:4" ht="17.149999999999999" customHeight="1" x14ac:dyDescent="0.3">
      <c r="A11" s="85" t="s">
        <v>72</v>
      </c>
      <c r="B11" s="85" t="s">
        <v>89</v>
      </c>
      <c r="C11" s="119">
        <v>135</v>
      </c>
      <c r="D11" s="89">
        <v>5.2611067809820736E-2</v>
      </c>
    </row>
    <row r="12" spans="1:4" ht="17.149999999999999" customHeight="1" x14ac:dyDescent="0.3">
      <c r="A12" s="85" t="s">
        <v>72</v>
      </c>
      <c r="B12" s="85" t="s">
        <v>90</v>
      </c>
      <c r="C12" s="119">
        <v>32</v>
      </c>
      <c r="D12" s="89">
        <v>1.2470771628994544E-2</v>
      </c>
    </row>
    <row r="13" spans="1:4" ht="17.149999999999999" customHeight="1" x14ac:dyDescent="0.3">
      <c r="A13" s="114" t="s">
        <v>46</v>
      </c>
      <c r="B13" s="114" t="s">
        <v>80</v>
      </c>
      <c r="C13" s="118">
        <v>383</v>
      </c>
      <c r="D13" s="103">
        <v>0.14925954793452845</v>
      </c>
    </row>
    <row r="14" spans="1:4" ht="17.149999999999999" customHeight="1" x14ac:dyDescent="0.3">
      <c r="A14" s="85" t="s">
        <v>46</v>
      </c>
      <c r="B14" s="85" t="s">
        <v>81</v>
      </c>
      <c r="C14" s="119">
        <v>10</v>
      </c>
      <c r="D14" s="89">
        <v>3.897116134060795E-3</v>
      </c>
    </row>
    <row r="15" spans="1:4" ht="17.149999999999999" customHeight="1" x14ac:dyDescent="0.3">
      <c r="A15" s="85" t="s">
        <v>46</v>
      </c>
      <c r="B15" s="85" t="s">
        <v>82</v>
      </c>
      <c r="C15" s="119">
        <v>373</v>
      </c>
      <c r="D15" s="89">
        <v>0.14536243180046765</v>
      </c>
    </row>
    <row r="16" spans="1:4" ht="17.149999999999999" customHeight="1" x14ac:dyDescent="0.3">
      <c r="A16" s="114" t="s">
        <v>71</v>
      </c>
      <c r="B16" s="114" t="s">
        <v>85</v>
      </c>
      <c r="C16" s="118">
        <v>49</v>
      </c>
      <c r="D16" s="103">
        <v>1.9095869056897894E-2</v>
      </c>
    </row>
    <row r="17" spans="1:4" ht="17.149999999999999" customHeight="1" x14ac:dyDescent="0.3">
      <c r="A17" s="101" t="s">
        <v>71</v>
      </c>
      <c r="B17" s="101" t="s">
        <v>86</v>
      </c>
      <c r="C17" s="119">
        <v>29</v>
      </c>
      <c r="D17" s="89">
        <v>1.1301636788776305E-2</v>
      </c>
    </row>
    <row r="18" spans="1:4" ht="17.149999999999999" customHeight="1" x14ac:dyDescent="0.3">
      <c r="A18" s="101" t="s">
        <v>71</v>
      </c>
      <c r="B18" s="101" t="s">
        <v>83</v>
      </c>
      <c r="C18" s="119">
        <v>3</v>
      </c>
      <c r="D18" s="89">
        <v>1.1691348402182386E-3</v>
      </c>
    </row>
    <row r="19" spans="1:4" ht="17.149999999999999" customHeight="1" x14ac:dyDescent="0.3">
      <c r="A19" s="101" t="s">
        <v>71</v>
      </c>
      <c r="B19" s="101" t="s">
        <v>87</v>
      </c>
      <c r="C19" s="119">
        <v>17</v>
      </c>
      <c r="D19" s="89">
        <v>6.6250974279033516E-3</v>
      </c>
    </row>
    <row r="20" spans="1:4" ht="17.149999999999999" customHeight="1" x14ac:dyDescent="0.3">
      <c r="A20" s="114" t="s">
        <v>93</v>
      </c>
      <c r="B20" s="114" t="s">
        <v>94</v>
      </c>
      <c r="C20" s="118">
        <v>367</v>
      </c>
      <c r="D20" s="103">
        <v>0.14302416212003119</v>
      </c>
    </row>
    <row r="21" spans="1:4" ht="17.149999999999999" customHeight="1" x14ac:dyDescent="0.3">
      <c r="A21" s="101" t="s">
        <v>93</v>
      </c>
      <c r="B21" s="101" t="s">
        <v>84</v>
      </c>
      <c r="C21" s="119">
        <v>189</v>
      </c>
      <c r="D21" s="89">
        <v>7.3655494933749024E-2</v>
      </c>
    </row>
    <row r="22" spans="1:4" ht="17.149999999999999" customHeight="1" thickBot="1" x14ac:dyDescent="0.35">
      <c r="A22" s="106" t="s">
        <v>93</v>
      </c>
      <c r="B22" s="106" t="s">
        <v>106</v>
      </c>
      <c r="C22" s="120">
        <v>178</v>
      </c>
      <c r="D22" s="115">
        <v>6.9368667186282151E-2</v>
      </c>
    </row>
    <row r="23" spans="1:4" ht="17.149999999999999" customHeight="1" thickTop="1" x14ac:dyDescent="0.3">
      <c r="A23" s="105" t="s">
        <v>73</v>
      </c>
      <c r="B23" s="105" t="s">
        <v>73</v>
      </c>
      <c r="C23" s="107">
        <v>2566</v>
      </c>
      <c r="D23" s="102">
        <v>1</v>
      </c>
    </row>
    <row r="24" spans="1:4" ht="18" customHeight="1" x14ac:dyDescent="0.35">
      <c r="A24" s="18"/>
      <c r="B24" s="51"/>
      <c r="C24" s="36"/>
      <c r="D24" s="52"/>
    </row>
    <row r="25" spans="1:4" ht="18" customHeight="1" x14ac:dyDescent="0.3">
      <c r="A25" s="16" t="s">
        <v>23</v>
      </c>
      <c r="B25" s="67">
        <f>Cover_sheet!B26</f>
        <v>45281</v>
      </c>
      <c r="D25" s="52"/>
    </row>
    <row r="26" spans="1:4" ht="18" customHeight="1" x14ac:dyDescent="0.3">
      <c r="A26" s="16" t="s">
        <v>24</v>
      </c>
      <c r="B26" s="67">
        <f>Cover_sheet!B27</f>
        <v>45309</v>
      </c>
    </row>
    <row r="27" spans="1:4" ht="18" customHeight="1" x14ac:dyDescent="0.3">
      <c r="A27" s="70"/>
      <c r="B27" s="70"/>
      <c r="C27" s="70"/>
      <c r="D27" s="70"/>
    </row>
    <row r="28" spans="1:4" ht="18" customHeight="1" x14ac:dyDescent="0.3">
      <c r="A28" s="70"/>
      <c r="B28" s="70"/>
      <c r="C28" s="70"/>
      <c r="D28" s="70"/>
    </row>
    <row r="29" spans="1:4" ht="36.75" customHeight="1" x14ac:dyDescent="0.3">
      <c r="A29" s="70"/>
      <c r="B29" s="70"/>
      <c r="C29" s="70"/>
      <c r="D29" s="70"/>
    </row>
    <row r="30" spans="1:4" ht="18" customHeight="1" x14ac:dyDescent="0.3">
      <c r="A30" s="70"/>
      <c r="B30" s="70"/>
      <c r="C30" s="70"/>
      <c r="D30" s="70"/>
    </row>
    <row r="31" spans="1:4" ht="18" customHeight="1" x14ac:dyDescent="0.3">
      <c r="A31" s="70"/>
      <c r="B31" s="70"/>
      <c r="C31" s="70"/>
      <c r="D31" s="70"/>
    </row>
    <row r="32" spans="1:4" ht="18" customHeight="1" x14ac:dyDescent="0.3">
      <c r="A32" s="70"/>
      <c r="B32" s="70"/>
      <c r="C32" s="70"/>
      <c r="D32" s="70"/>
    </row>
    <row r="33" spans="1:12" ht="18" customHeight="1" x14ac:dyDescent="0.3">
      <c r="A33" s="70"/>
      <c r="B33" s="70"/>
      <c r="C33" s="70"/>
      <c r="D33" s="70"/>
    </row>
    <row r="34" spans="1:12" ht="18" customHeight="1" x14ac:dyDescent="0.3">
      <c r="A34" s="70"/>
      <c r="B34" s="70"/>
      <c r="C34" s="70"/>
      <c r="D34" s="70"/>
    </row>
    <row r="35" spans="1:12" ht="18" customHeight="1" x14ac:dyDescent="0.3">
      <c r="A35" s="70"/>
      <c r="B35" s="70"/>
      <c r="C35" s="70"/>
      <c r="D35" s="70"/>
    </row>
    <row r="36" spans="1:12" ht="18" customHeight="1" x14ac:dyDescent="0.3">
      <c r="A36" s="70"/>
      <c r="B36" s="70"/>
      <c r="C36" s="70"/>
      <c r="D36" s="70"/>
    </row>
    <row r="37" spans="1:12" ht="18" customHeight="1" x14ac:dyDescent="0.3">
      <c r="A37" s="70"/>
      <c r="B37" s="70"/>
      <c r="C37" s="70"/>
      <c r="D37" s="70"/>
    </row>
    <row r="38" spans="1:12" ht="18" customHeight="1" x14ac:dyDescent="0.3">
      <c r="A38" s="70"/>
      <c r="B38" s="70"/>
      <c r="C38" s="70"/>
      <c r="D38" s="70"/>
    </row>
    <row r="39" spans="1:12" ht="18" customHeight="1" x14ac:dyDescent="0.3"/>
    <row r="40" spans="1:12" ht="18" customHeight="1" x14ac:dyDescent="0.3">
      <c r="E40" s="71"/>
      <c r="F40" s="71"/>
      <c r="G40" s="71"/>
      <c r="H40" s="71"/>
      <c r="I40" s="71"/>
      <c r="J40" s="71"/>
      <c r="K40" s="71"/>
      <c r="L40" s="71"/>
    </row>
    <row r="41" spans="1:12" ht="18" customHeight="1" x14ac:dyDescent="0.35">
      <c r="E41" s="75"/>
      <c r="F41" s="71"/>
      <c r="G41" s="71"/>
      <c r="H41" s="71"/>
      <c r="I41" s="71"/>
      <c r="J41" s="71"/>
      <c r="K41" s="71"/>
      <c r="L41" s="71"/>
    </row>
    <row r="42" spans="1:12" ht="18" customHeight="1" x14ac:dyDescent="0.35">
      <c r="E42" s="75"/>
      <c r="F42" s="71"/>
      <c r="G42" s="71"/>
      <c r="H42" s="71"/>
      <c r="I42" s="71"/>
      <c r="J42" s="71"/>
      <c r="K42" s="71"/>
      <c r="L42" s="71"/>
    </row>
    <row r="43" spans="1:12" ht="18" customHeight="1" x14ac:dyDescent="0.3">
      <c r="E43" s="71"/>
      <c r="F43" s="71"/>
      <c r="G43" s="71"/>
      <c r="H43" s="71"/>
      <c r="I43" s="71"/>
      <c r="J43" s="71"/>
      <c r="K43" s="71"/>
      <c r="L43" s="71"/>
    </row>
    <row r="44" spans="1:12" ht="36" customHeight="1" x14ac:dyDescent="0.3">
      <c r="E44" s="71"/>
      <c r="F44" s="71"/>
      <c r="G44" s="71"/>
      <c r="H44" s="71"/>
      <c r="I44" s="71"/>
      <c r="J44" s="71"/>
      <c r="K44" s="71"/>
      <c r="L44" s="71"/>
    </row>
    <row r="45" spans="1:12" x14ac:dyDescent="0.3">
      <c r="K45" s="71"/>
      <c r="L45" s="71"/>
    </row>
    <row r="46" spans="1:12" x14ac:dyDescent="0.3">
      <c r="K46" s="71"/>
      <c r="L46" s="71"/>
    </row>
    <row r="47" spans="1:12" x14ac:dyDescent="0.3">
      <c r="L47" s="71"/>
    </row>
    <row r="48" spans="1:12" ht="15.5" x14ac:dyDescent="0.35">
      <c r="E48" s="36"/>
      <c r="L48" s="71"/>
    </row>
    <row r="49" spans="5:13" ht="15.5" x14ac:dyDescent="0.35">
      <c r="E49" s="36"/>
    </row>
    <row r="55" spans="5:13" x14ac:dyDescent="0.3">
      <c r="L55" s="71"/>
      <c r="M55" s="71"/>
    </row>
    <row r="56" spans="5:13" x14ac:dyDescent="0.3">
      <c r="L56" s="71"/>
      <c r="M56" s="71"/>
    </row>
    <row r="57" spans="5:13" x14ac:dyDescent="0.3">
      <c r="L57" s="71"/>
      <c r="M57" s="71"/>
    </row>
    <row r="58" spans="5:13" x14ac:dyDescent="0.3">
      <c r="L58" s="71"/>
      <c r="M58" s="71"/>
    </row>
    <row r="59" spans="5:13" x14ac:dyDescent="0.3">
      <c r="L59" s="71"/>
      <c r="M59" s="71"/>
    </row>
    <row r="60" spans="5:13" x14ac:dyDescent="0.3">
      <c r="L60" s="71"/>
      <c r="M60" s="71"/>
    </row>
    <row r="61" spans="5:13" x14ac:dyDescent="0.3">
      <c r="L61" s="71"/>
      <c r="M61" s="71"/>
    </row>
    <row r="62" spans="5:13" x14ac:dyDescent="0.3">
      <c r="L62" s="71"/>
      <c r="M62" s="71"/>
    </row>
    <row r="63" spans="5:13" x14ac:dyDescent="0.3">
      <c r="L63" s="71"/>
      <c r="M63" s="71"/>
    </row>
    <row r="64" spans="5:13" x14ac:dyDescent="0.3">
      <c r="L64" s="71"/>
      <c r="M64" s="71"/>
    </row>
    <row r="65" spans="12:13" x14ac:dyDescent="0.3">
      <c r="L65" s="71"/>
      <c r="M65" s="71"/>
    </row>
    <row r="66" spans="12:13" x14ac:dyDescent="0.3">
      <c r="L66" s="71"/>
      <c r="M66" s="71"/>
    </row>
    <row r="67" spans="12:13" x14ac:dyDescent="0.3">
      <c r="L67" s="71"/>
      <c r="M67" s="71"/>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7"/>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17" style="33" customWidth="1"/>
    <col min="2" max="2" width="42.453125" style="33" customWidth="1"/>
    <col min="3" max="4" width="29.54296875" style="33" customWidth="1"/>
    <col min="5" max="6" width="27.453125" style="33" customWidth="1"/>
    <col min="7" max="8" width="9" style="33"/>
    <col min="9" max="9" width="29.54296875" style="33" customWidth="1"/>
    <col min="10" max="10" width="16.54296875" style="33" customWidth="1"/>
    <col min="11" max="11" width="38.54296875" style="33" customWidth="1"/>
    <col min="12" max="12" width="61.453125" style="33" customWidth="1"/>
    <col min="13" max="16384" width="9" style="33"/>
  </cols>
  <sheetData>
    <row r="1" spans="1:9" s="44" customFormat="1" ht="28" x14ac:dyDescent="0.35">
      <c r="A1" s="43" t="s">
        <v>143</v>
      </c>
    </row>
    <row r="2" spans="1:9" s="8" customFormat="1" ht="15.5" x14ac:dyDescent="0.35">
      <c r="A2" s="11" t="s">
        <v>126</v>
      </c>
      <c r="B2" s="12"/>
      <c r="C2" s="12"/>
      <c r="D2" s="12"/>
      <c r="E2" s="12"/>
      <c r="F2" s="12"/>
      <c r="G2" s="12"/>
      <c r="H2" s="12"/>
    </row>
    <row r="3" spans="1:9" s="8" customFormat="1" ht="15.5" x14ac:dyDescent="0.35">
      <c r="A3" s="11" t="s">
        <v>52</v>
      </c>
      <c r="B3" s="9"/>
      <c r="C3" s="10"/>
      <c r="D3" s="10"/>
      <c r="E3" s="10"/>
      <c r="F3" s="10"/>
      <c r="G3" s="10"/>
      <c r="H3" s="10"/>
    </row>
    <row r="4" spans="1:9" s="8" customFormat="1" ht="15.5" x14ac:dyDescent="0.35">
      <c r="A4" s="11" t="s">
        <v>51</v>
      </c>
      <c r="B4" s="9"/>
      <c r="C4" s="10"/>
      <c r="D4" s="10"/>
      <c r="E4" s="10"/>
      <c r="F4" s="10"/>
      <c r="G4" s="10"/>
      <c r="H4" s="10"/>
    </row>
    <row r="5" spans="1:9" s="8" customFormat="1" ht="15.5" x14ac:dyDescent="0.35">
      <c r="A5" s="11" t="s">
        <v>53</v>
      </c>
      <c r="B5" s="9"/>
      <c r="C5" s="10"/>
      <c r="D5" s="10"/>
      <c r="E5" s="10"/>
      <c r="F5" s="10"/>
      <c r="G5" s="10"/>
      <c r="H5" s="10"/>
    </row>
    <row r="6" spans="1:9" s="8" customFormat="1" ht="15.5" x14ac:dyDescent="0.35">
      <c r="A6" s="11" t="s">
        <v>122</v>
      </c>
      <c r="B6" s="9"/>
      <c r="C6" s="9"/>
      <c r="D6" s="9"/>
      <c r="E6" s="9"/>
      <c r="F6" s="9"/>
      <c r="G6" s="9"/>
      <c r="H6" s="9"/>
      <c r="I6" s="9"/>
    </row>
    <row r="7" spans="1:9" s="8" customFormat="1" ht="15.5" x14ac:dyDescent="0.35">
      <c r="A7" s="11"/>
      <c r="B7" s="9"/>
      <c r="C7" s="9"/>
      <c r="D7" s="9"/>
      <c r="E7" s="9"/>
      <c r="F7" s="9"/>
      <c r="G7" s="9"/>
      <c r="H7" s="9"/>
      <c r="I7" s="9"/>
    </row>
    <row r="8" spans="1:9" ht="53.25" customHeight="1" x14ac:dyDescent="0.3">
      <c r="A8" s="54" t="s">
        <v>50</v>
      </c>
      <c r="B8" s="59" t="s">
        <v>69</v>
      </c>
      <c r="C8" s="60" t="s">
        <v>48</v>
      </c>
      <c r="D8" s="61" t="s">
        <v>47</v>
      </c>
      <c r="E8" s="55" t="s">
        <v>49</v>
      </c>
      <c r="F8" s="61" t="s">
        <v>56</v>
      </c>
    </row>
    <row r="9" spans="1:9" ht="18" customHeight="1" x14ac:dyDescent="0.35">
      <c r="A9" s="91" t="s">
        <v>79</v>
      </c>
      <c r="B9" s="92" t="s">
        <v>76</v>
      </c>
      <c r="C9" s="93">
        <v>2566</v>
      </c>
      <c r="D9" s="94">
        <v>1</v>
      </c>
      <c r="E9" s="93">
        <v>2194</v>
      </c>
      <c r="F9" s="94">
        <v>1</v>
      </c>
    </row>
    <row r="10" spans="1:9" ht="18" customHeight="1" x14ac:dyDescent="0.35">
      <c r="A10" s="91" t="s">
        <v>44</v>
      </c>
      <c r="B10" s="92" t="s">
        <v>34</v>
      </c>
      <c r="C10" s="95">
        <v>2303</v>
      </c>
      <c r="D10" s="96">
        <v>0.89750584567420111</v>
      </c>
      <c r="E10" s="95">
        <v>1950</v>
      </c>
      <c r="F10" s="96">
        <v>0.88878760255241573</v>
      </c>
    </row>
    <row r="11" spans="1:9" ht="18" customHeight="1" x14ac:dyDescent="0.35">
      <c r="A11" s="62" t="s">
        <v>35</v>
      </c>
      <c r="B11" s="63" t="s">
        <v>25</v>
      </c>
      <c r="C11" s="57">
        <v>161</v>
      </c>
      <c r="D11" s="64">
        <v>6.2743569758378803E-2</v>
      </c>
      <c r="E11" s="56">
        <v>128</v>
      </c>
      <c r="F11" s="64">
        <v>5.8340929808568823E-2</v>
      </c>
    </row>
    <row r="12" spans="1:9" ht="18" customHeight="1" x14ac:dyDescent="0.35">
      <c r="A12" s="62" t="s">
        <v>36</v>
      </c>
      <c r="B12" s="63" t="s">
        <v>26</v>
      </c>
      <c r="C12" s="57">
        <v>273</v>
      </c>
      <c r="D12" s="64">
        <v>0.1063912704598597</v>
      </c>
      <c r="E12" s="56">
        <v>235</v>
      </c>
      <c r="F12" s="64">
        <v>0.10711030082041932</v>
      </c>
    </row>
    <row r="13" spans="1:9" ht="18" customHeight="1" x14ac:dyDescent="0.35">
      <c r="A13" s="62" t="s">
        <v>37</v>
      </c>
      <c r="B13" s="63" t="s">
        <v>27</v>
      </c>
      <c r="C13" s="57">
        <v>343</v>
      </c>
      <c r="D13" s="64">
        <v>0.13367108339828526</v>
      </c>
      <c r="E13" s="56">
        <v>284</v>
      </c>
      <c r="F13" s="64">
        <v>0.12944393801276208</v>
      </c>
    </row>
    <row r="14" spans="1:9" ht="18" customHeight="1" x14ac:dyDescent="0.35">
      <c r="A14" s="62" t="s">
        <v>38</v>
      </c>
      <c r="B14" s="63" t="s">
        <v>28</v>
      </c>
      <c r="C14" s="57">
        <v>126</v>
      </c>
      <c r="D14" s="64">
        <v>4.9103663289166016E-2</v>
      </c>
      <c r="E14" s="56">
        <v>82</v>
      </c>
      <c r="F14" s="64">
        <v>3.7374658158614404E-2</v>
      </c>
    </row>
    <row r="15" spans="1:9" ht="18" customHeight="1" x14ac:dyDescent="0.35">
      <c r="A15" s="62" t="s">
        <v>39</v>
      </c>
      <c r="B15" s="63" t="s">
        <v>29</v>
      </c>
      <c r="C15" s="57">
        <v>243</v>
      </c>
      <c r="D15" s="64">
        <v>9.4699922057677313E-2</v>
      </c>
      <c r="E15" s="56">
        <v>192</v>
      </c>
      <c r="F15" s="64">
        <v>8.7511394712853241E-2</v>
      </c>
    </row>
    <row r="16" spans="1:9" ht="18" customHeight="1" x14ac:dyDescent="0.35">
      <c r="A16" s="62" t="s">
        <v>40</v>
      </c>
      <c r="B16" s="63" t="s">
        <v>30</v>
      </c>
      <c r="C16" s="57">
        <v>230</v>
      </c>
      <c r="D16" s="64">
        <v>8.9633671083398286E-2</v>
      </c>
      <c r="E16" s="56">
        <v>191</v>
      </c>
      <c r="F16" s="64">
        <v>8.7055606198723795E-2</v>
      </c>
    </row>
    <row r="17" spans="1:9" ht="18" customHeight="1" x14ac:dyDescent="0.35">
      <c r="A17" s="62" t="s">
        <v>41</v>
      </c>
      <c r="B17" s="63" t="s">
        <v>31</v>
      </c>
      <c r="C17" s="57">
        <v>173</v>
      </c>
      <c r="D17" s="64">
        <v>6.7420109119251753E-2</v>
      </c>
      <c r="E17" s="56">
        <v>150</v>
      </c>
      <c r="F17" s="64">
        <v>6.8368277119416593E-2</v>
      </c>
    </row>
    <row r="18" spans="1:9" ht="18" customHeight="1" x14ac:dyDescent="0.35">
      <c r="A18" s="62" t="s">
        <v>42</v>
      </c>
      <c r="B18" s="63" t="s">
        <v>32</v>
      </c>
      <c r="C18" s="57">
        <v>452</v>
      </c>
      <c r="D18" s="64">
        <v>0.17614964925954793</v>
      </c>
      <c r="E18" s="56">
        <v>412</v>
      </c>
      <c r="F18" s="64">
        <v>0.18778486782133091</v>
      </c>
    </row>
    <row r="19" spans="1:9" ht="18" customHeight="1" x14ac:dyDescent="0.35">
      <c r="A19" s="62" t="s">
        <v>43</v>
      </c>
      <c r="B19" s="63" t="s">
        <v>33</v>
      </c>
      <c r="C19" s="57">
        <v>302</v>
      </c>
      <c r="D19" s="64">
        <v>0.11769290724863601</v>
      </c>
      <c r="E19" s="56">
        <v>276</v>
      </c>
      <c r="F19" s="64">
        <v>0.12579762989972654</v>
      </c>
      <c r="I19" s="36"/>
    </row>
    <row r="20" spans="1:9" ht="18" customHeight="1" x14ac:dyDescent="0.35">
      <c r="A20" s="91" t="s">
        <v>77</v>
      </c>
      <c r="B20" s="92" t="s">
        <v>75</v>
      </c>
      <c r="C20" s="98">
        <v>158</v>
      </c>
      <c r="D20" s="96">
        <v>6.1574434918160559E-2</v>
      </c>
      <c r="E20" s="95">
        <v>146</v>
      </c>
      <c r="F20" s="96">
        <v>6.6545123062898809E-2</v>
      </c>
      <c r="I20" s="36"/>
    </row>
    <row r="21" spans="1:9" ht="18" customHeight="1" x14ac:dyDescent="0.35">
      <c r="A21" s="97" t="s">
        <v>78</v>
      </c>
      <c r="B21" s="90" t="s">
        <v>74</v>
      </c>
      <c r="C21" s="98">
        <v>105</v>
      </c>
      <c r="D21" s="96">
        <v>4.0919719407638347E-2</v>
      </c>
      <c r="E21" s="95">
        <v>98</v>
      </c>
      <c r="F21" s="96">
        <v>4.4667274384685506E-2</v>
      </c>
      <c r="I21" s="36"/>
    </row>
    <row r="22" spans="1:9" ht="15.5" x14ac:dyDescent="0.35">
      <c r="A22" s="17"/>
      <c r="B22" s="19"/>
      <c r="C22" s="36"/>
    </row>
    <row r="23" spans="1:9" x14ac:dyDescent="0.3">
      <c r="A23" s="16" t="s">
        <v>23</v>
      </c>
      <c r="B23" s="67">
        <f>Cover_sheet!B26</f>
        <v>45281</v>
      </c>
    </row>
    <row r="24" spans="1:9" x14ac:dyDescent="0.3">
      <c r="A24" s="16" t="s">
        <v>24</v>
      </c>
      <c r="B24" s="67">
        <f>Cover_sheet!B27</f>
        <v>45309</v>
      </c>
      <c r="I24" s="58"/>
    </row>
    <row r="26" spans="1:9" x14ac:dyDescent="0.3">
      <c r="D26" s="47"/>
      <c r="I26" s="47"/>
    </row>
    <row r="27" spans="1:9" x14ac:dyDescent="0.3">
      <c r="C27" s="4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Summary</vt:lpstr>
      <vt:lpstr>Charts</vt:lpstr>
      <vt:lpstr>T1</vt:lpstr>
      <vt:lpstr>T2</vt:lpstr>
      <vt:lpstr>T3 </vt:lpstr>
      <vt:lpstr>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2023-12-19T17:37:57Z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